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 windowWidth="19020" windowHeight="12915"/>
  </bookViews>
  <sheets>
    <sheet name="Main" sheetId="1" r:id="rId1"/>
    <sheet name="Worlds" sheetId="2" state="hidden" r:id="rId2"/>
    <sheet name="Dice" sheetId="3" state="hidden" r:id="rId3"/>
  </sheets>
  <definedNames>
    <definedName name="_xlnm._FilterDatabase" localSheetId="1" hidden="1">Worlds!$A$1:$AD$2001</definedName>
  </definedNames>
  <calcPr calcId="145621"/>
</workbook>
</file>

<file path=xl/calcChain.xml><?xml version="1.0" encoding="utf-8"?>
<calcChain xmlns="http://schemas.openxmlformats.org/spreadsheetml/2006/main">
  <c r="B6" i="1" l="1"/>
  <c r="B8" i="1" s="1"/>
  <c r="B5" i="1"/>
  <c r="B7" i="1" s="1"/>
  <c r="B9" i="1" l="1"/>
  <c r="C36" i="1" s="1"/>
  <c r="C13" i="1" l="1"/>
  <c r="C17" i="1"/>
  <c r="C21" i="1"/>
  <c r="C25" i="1"/>
  <c r="C29" i="1"/>
  <c r="C33" i="1"/>
  <c r="C10" i="1"/>
  <c r="C18" i="1"/>
  <c r="C11" i="1"/>
  <c r="C15" i="1"/>
  <c r="C19" i="1"/>
  <c r="C23" i="1"/>
  <c r="C27" i="1"/>
  <c r="C31" i="1"/>
  <c r="C35" i="1"/>
  <c r="C14" i="1"/>
  <c r="C22" i="1"/>
  <c r="C12" i="1"/>
  <c r="C16" i="1"/>
  <c r="C20" i="1"/>
  <c r="C24" i="1"/>
  <c r="C26" i="1"/>
  <c r="C28" i="1"/>
  <c r="C30" i="1"/>
  <c r="C34" i="1"/>
  <c r="C32" i="1"/>
</calcChain>
</file>

<file path=xl/sharedStrings.xml><?xml version="1.0" encoding="utf-8"?>
<sst xmlns="http://schemas.openxmlformats.org/spreadsheetml/2006/main" count="54064" uniqueCount="22504">
  <si>
    <t>Stars Without Number - Worlds</t>
  </si>
  <si>
    <t>Pick</t>
  </si>
  <si>
    <t>D20</t>
  </si>
  <si>
    <t>D100</t>
  </si>
  <si>
    <t>Result</t>
  </si>
  <si>
    <t>Atmosphere</t>
  </si>
  <si>
    <t>Temperature</t>
  </si>
  <si>
    <t>Biosphere</t>
  </si>
  <si>
    <t>Population</t>
  </si>
  <si>
    <t>Tech Level</t>
  </si>
  <si>
    <t>Species</t>
  </si>
  <si>
    <t>Government</t>
  </si>
  <si>
    <t>Cultural Flavour</t>
  </si>
  <si>
    <t>World</t>
  </si>
  <si>
    <t>Adventure</t>
  </si>
  <si>
    <t>Alien</t>
  </si>
  <si>
    <t>Faction</t>
  </si>
  <si>
    <t>Religion</t>
  </si>
  <si>
    <t>Heresy</t>
  </si>
  <si>
    <t>Architectural Elements</t>
  </si>
  <si>
    <t>Building 1</t>
  </si>
  <si>
    <t>Building 2</t>
  </si>
  <si>
    <t>Building 3</t>
  </si>
  <si>
    <t>Building 4</t>
  </si>
  <si>
    <t>Building 5</t>
  </si>
  <si>
    <t>Alien Creature 1</t>
  </si>
  <si>
    <t>Alien Creature 2</t>
  </si>
  <si>
    <t>Alien Creature 3</t>
  </si>
  <si>
    <t>Alien Creature 4</t>
  </si>
  <si>
    <t>Alien Creature 5</t>
  </si>
  <si>
    <t>NPC 1</t>
  </si>
  <si>
    <t>Organisation</t>
  </si>
  <si>
    <t>Breatheable mix</t>
  </si>
  <si>
    <t>Temperate</t>
  </si>
  <si>
    <t>Human-miscible biosphere</t>
  </si>
  <si>
    <t>Millions of inhabitants</t>
  </si>
  <si>
    <t>Tech level 3. Twentieth-century technology.</t>
  </si>
  <si>
    <t>Human</t>
  </si>
  <si>
    <t>Name (Homeland Consensus)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</si>
  <si>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Nigerian</t>
  </si>
  <si>
    <t>Forbidden Tech &amp; Xenophobes</t>
  </si>
  <si>
    <t>An Enemy (Cynical demagogue) wields tyrannical power over a Friend (Perimeter agent), relying on the bribery of corrupt local officials to escape consequences.</t>
  </si>
  <si>
    <t>None</t>
  </si>
  <si>
    <t>FactionSize (Major) ; FactionPrimaryAttribute (Cunning) ; FactionSecondaryAttribute1 (Force) ; FactionSecondaryAttribute2 (Wealth) ; FactionTags (Technical Expertise) ; FactionGoals (Inside Enemy Territory) ; FactionPrimaryAssets (Informers &amp; Demagogue) ; FactionSecondaryAssets (Postech Infantry &amp; Base of Influence)</t>
  </si>
  <si>
    <t>Evolution (Syncretism) ; Description (The faith has merged many of its beliefs with another religion. Roll again on the origin tradition table; this faith has reconciled the major elements of both beliefs into its tradition.) ; Origin (Buddhism &amp; Confucianism) ; leadership (Democracy. Every member has an equal voice in matters of faith, with doctrine usually decided at regular church-wide councils.)</t>
  </si>
  <si>
    <t>Founder (Outsider: founded by a member of another faith deeply influenced by the parent religion) ; Heresy (Ethnocentrism: the sect believes that only a particular ethnicity or nationality can truly belong to the faith) ; Attutude-towards-Orthodoxy (Aversion: the sect wishes to shun and avoid the orthodox) ; Quirk (Forbidden to do something commonly done)</t>
  </si>
  <si>
    <t>Elongated rectangular foundations &amp; Pyramidal support piers &amp; False, decorative buttresses &amp; Monumental arches &amp; Bas-reliefs on walls &amp; Inverted towers, stretching underground</t>
  </si>
  <si>
    <t>Biotech lab: unfi nished experiments, toxins &amp; Prayer room: icons, kneelers, washbasins &amp; Dormitory: bunks, dividers, common baths &amp; Icon room: religious paintings, statues, kneelers &amp; Kitchen: boiling pots, ovens, numerous knives</t>
  </si>
  <si>
    <t>Trophy room: xenolife body parts, plaques, chairs &amp; Torture chamber: straps, chemicals, recording gear &amp; Council chamber: large table, mapboard, records</t>
  </si>
  <si>
    <t>Lavatory: sonic showers, nonhuman facilities &amp; Lecture hall: podium, seats, holoboard</t>
  </si>
  <si>
    <t>Lavatory: sonic showers, nonhuman facilities &amp; Dormitory: bunks, dividers, common baths</t>
  </si>
  <si>
    <t>Monitoring center: banks of screens, darkness &amp; Trophy room: xenolife body parts, plaques, chairs</t>
  </si>
  <si>
    <t>Gender (Female) ; Ethnicity (Nigerian) ; Forename (Temedire) ; Surname (Adegboye) ; From (Obudu) ; Age (Middle-Aged) ; Height (Very Short) ; ProfessionType (Expert) ; ProfessionLevel (Trainee) ; Profession (Bounty Hunter) ; Problems (Owes loan sharks) ; Job-Motivation (Family tradition) ; Quirks (Bald)</t>
  </si>
  <si>
    <t>Name (Highbeam Ring) ; Business (Psionics &amp; Robotics) ; Reputation&amp;Rumours (Rumored ties to a eugenics cult)</t>
  </si>
  <si>
    <t>Cold</t>
  </si>
  <si>
    <t>Outpost</t>
  </si>
  <si>
    <t>Tech level 4. Baseline postech.</t>
  </si>
  <si>
    <t>Name (Social Pact)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</si>
  <si>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Chinese</t>
  </si>
  <si>
    <t>Heavy Industry &amp; Secret Masters</t>
  </si>
  <si>
    <t>An alien or a human with extremely peculiar spiritual beliefs seeks to visit a Place (Factory floor) for their own reasons. An Enemy (Tycoon monopolist) of their own kind attempts to stop them before they can reach the Place (Factory floor), and reveal the Thing (A dossier of secrets on a government official) that was hidden there long ago.</t>
  </si>
  <si>
    <t>FactionSize (Sector Hegemon) ; FactionPrimaryAttribute (Cunning) ; FactionSecondaryAttribute1 (Force) ; FactionSecondaryAttribute2 (Wealth) ; FactionTags (Eugenics Cult) ; FactionGoals (Invincible Valor) ; FactionPrimaryAssets (False Front &amp; False Front &amp; Treachery &amp; Transport Lockdown) ; FactionSecondaryAssets (Pretech Manufactory &amp; Pretech Logistics &amp; Capital Fleet &amp; Venture Capital)</t>
  </si>
  <si>
    <t>Evolution (New holy book) ; Description (Someone in the faith’s past penned or discovered a text that is now taken to be holy writ and the expressed will of the divine.) ; Origin (Buddhism) ; leadership (No universal leadership. Roll again to determine how each region governs itself. If another 6 is rolled, this faith has no hierarchy.)</t>
  </si>
  <si>
    <t>Founder (Accidental; the founder never meant their works to be taken that way.) ; Heresy (Separatism: the sect believes members should shun involvement with the secular world) ; Attutude-towards-Orthodoxy (Aversion: the sect wishes to shun and avoid the orthodox) ; Quirk (Mystical, seeking union with God through meditation)</t>
  </si>
  <si>
    <t>Elongated rectangular foundations &amp; Circular foundations &amp; Tiling on surfaces &amp; Monoliths or standing stones</t>
  </si>
  <si>
    <t>Dining room: long tables, epergnes, portraits &amp; Kennel: stink, fur, bones, feeding bowls &amp; Dormitory: bunks, dividers, common baths &amp; Nursery: toys, brightly-painted walls, cribs &amp; Solarium: transparent aluminum ceiling, plants</t>
  </si>
  <si>
    <t>Crypt: sarcophagi, bones, grave goods &amp; Bedroom: locked cabinets, personal mementos &amp; Unfinished room: bare wiring, stacked paneling &amp; Balcony: flowers, climbing vines &amp; Kitchen: boiling pots, ovens, numerous knives &amp; Mortuary: embalming tools, canopic jars</t>
  </si>
  <si>
    <t>Museum: display cases, plaques, audio explanations &amp; Library: scrolls, dataslabs, codices, massive folios &amp; Ballroom: musical instruments, decorations &amp; Operating theater: overhead lights, tables, scalpels</t>
  </si>
  <si>
    <t>Solarium: transparent aluminum ceiling, plants &amp; Cold storage: haunches of alien meat</t>
  </si>
  <si>
    <t>Lavatory: sonic showers, nonhuman facilities &amp; Icon room: religious paintings, statues, kneelers &amp; Biotech lab: unfi nished experiments, toxins &amp; Council chamber: large table, mapboard, records</t>
  </si>
  <si>
    <t>Gender (Male) ; Ethnicity (Chinese) ; Forename (Dai) ; Surname (Zhang) ; From (Zoige) ; Age (Middle-Aged) ; Height (Tall) ; ProfessionType (Warrior) ; ProfessionLevel (Master) ; Profession (Ground Forces) ; Problems (Chronic illness) ; Job-Motivation (Force of habit takes them through the day) ; Quirks (Terrible taste in clothing)</t>
  </si>
  <si>
    <t>Name (Overwatch Clan) ; Business (Prisons &amp; Gemstones) ; Reputation&amp;Rumours (Have a dark secret about their board of directors &amp; Deeply entangled with the planetary underworld)</t>
  </si>
  <si>
    <t>Name (Unified Element)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</si>
  <si>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Indian</t>
  </si>
  <si>
    <t>Hatred &amp; Exchange Consulate</t>
  </si>
  <si>
    <t>A mysterious Place (Consulate meeting chamber) offers the promise of some precious Thing (Reward for turning in enemy agents), but access is very dangerous due to wildlife, hostile locals, or a dangerous environment.</t>
  </si>
  <si>
    <t>FactionSize (Minor) ; FactionPrimaryAttribute (Wealth) ; FactionSecondaryAttribute1 (Force) ; FactionSecondaryAttribute2 (Cunning) ; FactionTags (Pirates) ; FactionGoals (Destroy the Foe) ; FactionPrimaryAssets (Bank) ; FactionSecondaryAssets (Cracked Comms)</t>
  </si>
  <si>
    <t>Evolution (New holy book) ; Description (Someone in the faith’s past penned or discovered a text that is now taken to be holy writ and the expressed will of the divine.) ; Origin (Eastern Orthodox Christianity) ; leadership (Patriarch/Matriarch. A single leader determines doctrine for the entire religion, possibly in consultation with other clerics.)</t>
  </si>
  <si>
    <t>Founder (Defrocked clergy: founded by a cleric outcast from the faith.) ; Heresy (Conciliarism: the sect believes that the consensus of believers may correct or command even the clerical leadership of the faith) ; Attutude-towards-Orthodoxy (Aversion: the sect wishes to shun and avoid the orthodox) ; Quirk (Always armed &amp; Public prayer at set times or places)</t>
  </si>
  <si>
    <t>Lancet arches &amp; Skeletal towers &amp; Sharply pointed towers &amp; Square foundations</t>
  </si>
  <si>
    <t>Maintenance closet: mops, cleaning solvents, sinks &amp; Game room: Table games, nets, flashing baubles &amp; Bath chamber: large bathing pool, steam rooms &amp; Prayer room: icons, kneelers, washbasins</t>
  </si>
  <si>
    <t>Medical clinic: empty sprayhypos, antiseptic smell</t>
  </si>
  <si>
    <t>Vault: Cameras, thick doors, timed locks &amp; Torture chamber: straps, chemicals, recording gear &amp; Balcony: flowers, climbing vines &amp; Biotech lab: unfi nished experiments, toxins</t>
  </si>
  <si>
    <t>Nursery: toys, brightly-painted walls, cribs &amp; Bath chamber: large bathing pool, steam rooms</t>
  </si>
  <si>
    <t>Museum: display cases, plaques, audio explanations &amp; Biotech lab: unfi nished experiments, toxins &amp; Barracks: footlockers, stacked bunks</t>
  </si>
  <si>
    <t>Gender (Male) ; Ethnicity (Chinese) ; Forename (Song) ; Surname (Du) ; From (Fushun) ; Age (Old) ; Height (Very Tall) ; ProfessionType (Psychic) ; ProfessionLevel (Master) ; Profession (Tribal Shaman) ; Problems (Grudge against local authorities.) ; Job-Motivation (Seeks to please another) ; Quirks (Long hair 8 Bearded, if male. Ankle-length hair if female.)</t>
  </si>
  <si>
    <t>Name (Shogun Pact) ; Business (Energy Weapons &amp; Journalism) ; Reputation&amp;Rumours (Lost much money to an embezzler who evaded arrest)</t>
  </si>
  <si>
    <t>Invasive, toxic atmosphere</t>
  </si>
  <si>
    <t>Billions of inhabitants</t>
  </si>
  <si>
    <t>Name (Popular Council)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(Secession)</t>
  </si>
  <si>
    <t>Russian</t>
  </si>
  <si>
    <t>Forbidden Tech &amp; Preceptor Archive</t>
  </si>
  <si>
    <t>A lethal plague has started among the residents of the town, but a Complication (The Archive has maintained some replicable pretech science) is keeping aid from reaching them. An Enemy (Off world Merchant who wants the natives kept ignorant) is taking advantage of the panic to hawk a fake cure at ruinous prices, and a Friend (Conventional arms merchant) is taken in by him. The Complication (The Archive has maintained some replicable pretech science) must be overcome before help can reach the town.</t>
  </si>
  <si>
    <t>FactionSize (Major) ; FactionPrimaryAttribute (Wealth) ; FactionSecondaryAttribute1 (Force) ; FactionSecondaryAttribute2 (Cunning) ; FactionTags (Machiavellian) ; FactionGoals (Commercial Expansion) ; FactionPrimaryAssets (Base of Influence &amp; Blockade Runners) ; FactionSecondaryAssets (Psychic Assassins &amp; Cunning Trap)</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</si>
  <si>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(Buddhism) ; leadership (Patriarch/Matriarch. A single leader determines doctrine for the entire religion, possibly in consultation with other clerics.)</t>
  </si>
  <si>
    <t>Founder (Dissatisfied minor clergy: founded by a minor cleric frustrated with the faith’s current condition) ; Heresy (Antinomianism: the sect believes that their holy persons are above any earthly law and may do as they will) ; Attutude-towards-Orthodoxy (Aversion: the sect wishes to shun and avoid the orthodox) ; Quirk (Special friendliness toward another faith or ethnicity &amp; Has a language specific to the sect)</t>
  </si>
  <si>
    <t>Bas-reliefs on walls &amp; Painting on walls</t>
  </si>
  <si>
    <t>Sparring room: floor mats, practice weapons &amp; Nursery: toys, brightly-painted walls, cribs &amp; Medical clinic: empty sprayhypos, antiseptic smell &amp; Monitoring center: banks of screens, darkness &amp; Kitchen: boiling pots, ovens, numerous knives</t>
  </si>
  <si>
    <t>Library: scrolls, dataslabs, codices, massive folios &amp; Theater: costumes, stage, secret machinery</t>
  </si>
  <si>
    <t>Mortuary: embalming tools, canopic jars</t>
  </si>
  <si>
    <t>Ballroom: musical instruments, decorations &amp; Biotech lab: unfi nished experiments, toxins</t>
  </si>
  <si>
    <t>Library: scrolls, dataslabs, codices, massive folios &amp; Solarium: transparent aluminum ceiling, plants &amp; Kennel: stink, fur, bones, feeding bowls &amp; Quarantine room: cot, bedpan, handwritten will &amp; Wellhouse: water filters, tanks, heaters</t>
  </si>
  <si>
    <t>Gender (Male) ; Ethnicity (Indian) ; Forename (Vipul) ; Surname (Das) ; From (Chayanka) ; Age (Old) ; Height (Tall) ; ProfessionType (Warrior) ; ProfessionLevel (Expert) ; Profession (Space Marine) ; Problems (Enmity of a local psychic) ; Job-Motivation (Idealistic about the job) ; Quirks (Always snuffling)</t>
  </si>
  <si>
    <t>Name (Colonial Outfit) ; Business (Prostitution) ; Reputation&amp;Rumours (Have a dark secret about their board of directors)</t>
  </si>
  <si>
    <t>Variable cold-to-temperate</t>
  </si>
  <si>
    <t>Immiscible biosphere</t>
  </si>
  <si>
    <t>Tech level 1. Medieval technology.</t>
  </si>
  <si>
    <t>Name (Homeland Consensus) ; Leadership (Pious: clergy and devout laymen of a religion form the leadership.) ; Economic-Policy (Laissez-faire: minimal or no government intervention in the market.) ; Relationship-Outsiders (Xenophobic: immigration is to be restricted to protect native jobs and culture) ; Important-Issues (Poverty among the group’s membership)</t>
  </si>
  <si>
    <t>Misandry/Misogyny &amp; Local Tech</t>
  </si>
  <si>
    <t>An Enemy (Off world industrialist) has sold the party an expensive but worthlessly flawed piece of equipment before lighting out for the back country. He and his plunder are holed up at a remote Place (Alien factory).</t>
  </si>
  <si>
    <t>FactionSize (Minor) ; FactionPrimaryAttribute (Force) ; FactionSecondaryAttribute1 (Cunning) ; FactionSecondaryAttribute2 (Wealth) ; FactionTags (Pirates) ; FactionGoals (Commercial Expansion) ; FactionPrimaryAssets (Integral Protocols) ; FactionSecondaryAssets (Monopoly)</t>
  </si>
  <si>
    <t>Evolution (Quietism) ; Description (The faith shuns the outside world and involvement with the affairs of nonbelievers. They prefer to keep to their own kind and avoid positions of wealth and power.) ; Origin (Zoroastrianism) ; leadership (Democracy. Every member has an equal voice in matters of faith, with doctrine usually decided at regular church-wide councils.)</t>
  </si>
  <si>
    <t>Founder (Accidental; the founder never meant their works to be taken that way.) ; Heresy (Syncretism: the sect has added elements of another native faith to their beliefs) ; Attutude-towards-Orthodoxy (Indifference: the sect has no particular animus or love for the orthodox) ; Quirk (Clergy of only one gender)</t>
  </si>
  <si>
    <t>Oval foundations &amp; Multifoil arches</t>
  </si>
  <si>
    <t>Vault: Cameras, thick doors, timed locks &amp; Torture chamber: straps, chemicals, recording gear &amp; Council chamber: large table, mapboard, records &amp; Game room: Table games, nets, flashing baubles &amp; Greenhouse: vegetables, irrigation systems, insects &amp; Sparring room: floor mats, practice weapons</t>
  </si>
  <si>
    <t>Prayer room: icons, kneelers, washbasins &amp; Engineering workshop: parts, electricity, scrap &amp; Medical clinic: empty sprayhypos, antiseptic smell</t>
  </si>
  <si>
    <t>Torture chamber: straps, chemicals, recording gear &amp; Wardrobe: out-of-date clothing, mirrors, shoes &amp; Museum: display cases, plaques, audio explanations</t>
  </si>
  <si>
    <t>Broadcasting stage: holocams, props &amp; Prison cell: mold, vermin, peeling paint &amp; Computer room: flickering servers, vent fans</t>
  </si>
  <si>
    <t>Dormitory: bunks, dividers, common baths &amp; Bedroom: locked cabinets, personal mementos</t>
  </si>
  <si>
    <t>Gender (Male) ; Ethnicity (Japanese) ; Forename (Shuji) ; Surname (Kikuchi) ; From (Inashiki) ; Age (Middle-Aged) ; Height (Very Short) ; ProfessionType (Expert) ; ProfessionLevel (Legendary) ; Profession (Scientist) ; Problems (Has enemies at work) ; Job-Motivation (Nothing better to do, and they need the money) ; Quirks (Talks about tabloid articles)</t>
  </si>
  <si>
    <t>Name (Magnus Company) ; Business (Law Enforcement &amp; Astrotech) ; Reputation&amp;Rumours (Secretly run by an unbraked AI &amp; Rumored cover-up of a massive industrial accident)</t>
  </si>
  <si>
    <t>Tech level 4 with specialties or some surviving pretech.</t>
  </si>
  <si>
    <t>Name (Social Guild)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</si>
  <si>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Arabic</t>
  </si>
  <si>
    <t>Quarantined World &amp; Unbraked AI</t>
  </si>
  <si>
    <t>A former Enemy (Defense installation commander) has been given reason to repent his treatment of a Friend (AI researcher), and secretly commissions them to help the Friend (AI researcher) overcome a Complication (The AI has fixated on the group's ship's computer). A different Enemy (Defense installation commander) discovers the connection, and tries to paint the PCs as double agents.</t>
  </si>
  <si>
    <t>FactionSize (Major) ; FactionPrimaryAttribute (Cunning) ; FactionSecondaryAttribute1 (Force) ; FactionSecondaryAttribute2 (Wealth) ; FactionTags (Planetary Government) ; FactionGoals (Destroy the Foe) ; FactionPrimaryAssets (Blackmail &amp; Book of Secrets) ; FactionSecondaryAssets (Zealots &amp; Medical Center)</t>
  </si>
  <si>
    <t>Founder (Frustrated layman: founded by a layman frustrated with the faith’s decadence, rigidity, or lack of authenticity) ; Heresy (Separatism: the sect believes members should shun involvement with the secular world) ; Attutude-towards-Orthodoxy (Filial: the sect honors and respects the orthodox faith, but feels it is substantially in error) ; Quirk (Anti-intellectual, deploring secular learning)</t>
  </si>
  <si>
    <t>Pyramidal support piers &amp; Walled or enclosed courtyards &amp; Pillared foundations</t>
  </si>
  <si>
    <t>Kitchen: boiling pots, ovens, numerous knives &amp; Art studio: half-finished pieces, tools &amp; Great hall: large hearth, tables, raised dais &amp; Council chamber: large table, mapboard, records &amp; Quarantine room: cot, bedpan, handwritten will</t>
  </si>
  <si>
    <t>Barracks: footlockers, stacked bunks &amp; Prison cell: mold, vermin, peeling paint</t>
  </si>
  <si>
    <t>Vault: Cameras, thick doors, timed locks &amp; Dining room: long tables, epergnes, portraits &amp; Theater: costumes, stage, secret machinery &amp; Wardrobe: out-of-date clothing, mirrors, shoes</t>
  </si>
  <si>
    <t>Dormitory: bunks, dividers, common baths</t>
  </si>
  <si>
    <t>Prayer room: icons, kneelers, washbasins &amp; Armory: locked gun cabinets, armor racks &amp; Art studio: half-finished pieces, tools</t>
  </si>
  <si>
    <t>Gender (Female) ; Ethnicity (English) ; Forename (Harriet) ; Surname (Davies) ; From (Aldington) ; Age (Young) ; Height (Very Short) ; ProfessionType (Psychic) ; ProfessionLevel (Trainee) ; Profession (Tribal Shaman) ; Problems (Grudge against local authorities.) ; Job-Motivation (They’re quitting at the first good opportunity) ; Quirks (Repeats themself constantly)</t>
  </si>
  <si>
    <t>Name (West Wind Clan) ; Business (Prostitution &amp; Biotech &amp; Projectile Guns) ; Reputation&amp;Rumours (Stole a lot of R&amp;D from a rival corporation &amp; Stodgy and very conservative in their business plans &amp; They have high-level political connections)</t>
  </si>
  <si>
    <t>Warm</t>
  </si>
  <si>
    <t>Hundreds of thousands of inhabitants</t>
  </si>
  <si>
    <t>Tech level 5. Pretech, pre-Silence technology.</t>
  </si>
  <si>
    <t>Name (Bear Brotherhood)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(Social hostility to the group’s membership)</t>
  </si>
  <si>
    <t>Outpost World &amp; Exchange Consulate</t>
  </si>
  <si>
    <t>Alien beasts escape from a zoo and run wild through the spectators. The panicked owner offers large rewards for recapturing them live, but some of the beasts are quite dangerous.</t>
  </si>
  <si>
    <t>FactionSize (Major) ; FactionPrimaryAttribute (Wealth) ; FactionSecondaryAttribute1 (Force) ; FactionSecondaryAttribute2 (Cunning) ; FactionTags (Planetary Government) ; FactionGoals (Destroy the Foe) ; FactionPrimaryAssets (Laboratory &amp; Medical Center) ; FactionSecondaryAssets (Gravtank Formation &amp; Pretech Logistics)</t>
  </si>
  <si>
    <t>Evolution (Syncretism) ; Description (The faith has merged many of its beliefs with another religion. Roll again on the origin tradition table; this faith has reconciled the major elements of both beliefs into its tradition.) ; Origin (Eastern Orthodox Christianity &amp; Islam) ; leadership (Council. A group of the oldest and most revered clergy determine the course of the faith.)</t>
  </si>
  <si>
    <t>Founder (Defrocked clergy: founded by a cleric outcast from the faith.) ; Heresy (Conversion by the sword: unbelievers must be brought to obedience to the sect or be granted death) ; Attutude-towards-Orthodoxy (Filial: the sect honors and respects the orthodox faith, but feels it is substantially in error) ; Quirk (Clergy of only one gender)</t>
  </si>
  <si>
    <t>Canals and pools &amp; Round arches &amp; Squat towers &amp; Meandering pathways</t>
  </si>
  <si>
    <t>Vault: Cameras, thick doors, timed locks</t>
  </si>
  <si>
    <t>Solarium: transparent aluminum ceiling, plants &amp; Medical clinic: empty sprayhypos, antiseptic smell &amp; Great hall: large hearth, tables, raised dais &amp; Ballroom: musical instruments, decorations &amp; Prison cell: mold, vermin, peeling paint &amp; Wardrobe: out-of-date clothing, mirrors, shoes</t>
  </si>
  <si>
    <t>Greenhouse: vegetables, irrigation systems, insects &amp; Prayer room: icons, kneelers, washbasins</t>
  </si>
  <si>
    <t>Icon room: religious paintings, statues, kneelers &amp; Garden: benches, fountains, exotic foliage</t>
  </si>
  <si>
    <t>Wellhouse: water filters, tanks, heaters &amp; Library: scrolls, dataslabs, codices, massive folios &amp; Library: scrolls, dataslabs, codices, massive folios &amp; Maintenance closet: mops, cleaning solvents, sinks &amp; Kitchen: boiling pots, ovens, numerous knives &amp; Wellhouse: water filters, tanks, heaters</t>
  </si>
  <si>
    <t>Gender (Female) ; Ethnicity (Arabic) ; Forename (Mina) ; Surname (Essa) ; From (Kut) ; Age (Old) ; Height (Average Height) ; ProfessionType (Warrior) ; ProfessionLevel (Trainee) ; Profession (Commando) ; Problems (Has a secret kept from their family.) ; Job-Motivation (Seeks to please another) ; Quirks (Talks about tabloid articles)</t>
  </si>
  <si>
    <t>Name (Neogen Association) ; Business (Mercenary Work &amp; Heavy Weapons) ; Reputation&amp;Rumours (The company’s owner is dangerously insane &amp; Reckless with the lives of their employees &amp; REPUTATION AND RUMORS)</t>
  </si>
  <si>
    <t>Name (Unified Federation)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</si>
  <si>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Regional Hegemon &amp; Xenophobes</t>
  </si>
  <si>
    <t>A new religion is being preached by a Friend (Curious native) on this planet. Existing faiths are not amused, and an Enemy (Cynical demagogue) among the hierarchy is provoking the people to persecute the new believers, hoping for things to get out of hand.</t>
  </si>
  <si>
    <t>FactionSize (Minor) ; FactionPrimaryAttribute (Cunning) ; FactionSecondaryAttribute1 (Force) ; FactionSecondaryAttribute2 (Wealth) ; FactionTags (Perimeter Agency) ; FactionGoals (Destroy the Foe) ; FactionPrimaryAssets (Informers) ; FactionSecondaryAssets (Elite Skirmishers)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</si>
  <si>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(Roman Catholicism) ; leadership (Council. A group of the oldest and most revered clergy determine the course of the faith.)</t>
  </si>
  <si>
    <t>Founder (High prelate: founded by an important and powerful cleric to convey his or her beliefs) ; Heresy (Syncretism: the sect has added elements of another native faith to their beliefs) ; Attutude-towards-Orthodoxy (Hatred: the sect wishes the death or conversion of the orthodox) ; Quirk (Special friendliness toward another faith or ethnicity &amp; Always armed)</t>
  </si>
  <si>
    <t>Geometric designs on surfaces</t>
  </si>
  <si>
    <t>Monitoring center: banks of screens, darkness &amp; Dormitory: bunks, dividers, common baths &amp; Storeroom: crates, bales, cabinets, chests &amp; Bath chamber: large bathing pool, steam rooms &amp; Garden: benches, fountains, exotic foliage</t>
  </si>
  <si>
    <t>Art studio: half-finished pieces, tools &amp; Cellar: mold, dampness, spiderwebs on shelves</t>
  </si>
  <si>
    <t>Museum: display cases, plaques, audio explanations &amp; Icon room: religious paintings, statues, kneelers</t>
  </si>
  <si>
    <t>Lecture hall: podium, seats, holoboard &amp; Nursery: toys, brightly-painted walls, cribs</t>
  </si>
  <si>
    <t>Council chamber: large table, mapboard, records &amp; Vault: Cameras, thick doors, timed locks</t>
  </si>
  <si>
    <t>Gender (Male) ; Ethnicity (Indian) ; Forename (Amrit) ; Surname (Patil) ; From (Jharonda) ; Age (Young) ; Height (Very Short) ; ProfessionType (Psychic) ; ProfessionLevel (Expert) ; Profession (Academy Graduate) ; Problems (Has a secret kept from their family.) ; Job-Motivation (Greed, because nothing else they can do pays better) ; Quirks (Carries work tools constantly)</t>
  </si>
  <si>
    <t>Name (Striker Group) ; Business (Biotech) ; Reputation&amp;Rumours (Rumored ties to a eugenics cult &amp; Notoriously xenophobic towards aliens &amp; The company’s owner is dangerously insane)</t>
  </si>
  <si>
    <t>Name (People’s Foundation)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(Foreign relations)</t>
  </si>
  <si>
    <t>Feral World &amp; Xenophobes</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</si>
  <si>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(Cannibal chief) means to do just that.</t>
  </si>
  <si>
    <t>FactionSize (Sector Hegemon) ; FactionPrimaryAttribute (Wealth) ; FactionSecondaryAttribute1 (Force) ; FactionSecondaryAttribute2 (Cunning) ; FactionTags (Imperialists) ; FactionGoals (Expand Influence) ; FactionPrimaryAssets (Pretech Manufactory &amp; Mercenaries &amp; Local Investments &amp; Monopoly) ; FactionSecondaryAssets (False Front &amp; Gravtank Formation &amp; Boltholes &amp; Cunning Trap)</t>
  </si>
  <si>
    <t>Evolution (Quietism) ; Description (The faith shuns the outside world and involvement with the affairs of nonbelievers. They prefer to keep to their own kind and avoid positions of wealth and power.) ; Origin (Zoroastrianism) ; leadership (No universal leadership. Roll again to determine how each region governs itself. If another 6 is rolled, this faith has no hierarchy.)</t>
  </si>
  <si>
    <t>Founder (Dissatisfied minor clergy: founded by a minor cleric frustrated with the faith’s current condition) ; Heresy (Antinomianism: the sect believes that their holy persons are above any earthly law and may do as they will) ; Attutude-towards-Orthodoxy (Aversion: the sect wishes to shun and avoid the orthodox) ; Quirk (Favors certain professions for their membership)</t>
  </si>
  <si>
    <t>Hexagonal foundations &amp; Keyhole arches &amp; Oval foundations &amp; Round arches</t>
  </si>
  <si>
    <t>Vault: Cameras, thick doors, timed locks &amp; Unfinished room: bare wiring, stacked paneling &amp; Prison cell: mold, vermin, peeling paint</t>
  </si>
  <si>
    <t>Torture chamber: straps, chemicals, recording gear &amp; Wardrobe: out-of-date clothing, mirrors, shoes &amp; Mortuary: embalming tools, canopic jars</t>
  </si>
  <si>
    <t>Pantry: dusty cannisters, sacks of grain &amp; Computer room: flickering servers, vent fans</t>
  </si>
  <si>
    <t>Sparring room: floor mats, practice weapons &amp; Dormitory: bunks, dividers, common baths</t>
  </si>
  <si>
    <t>Kennel: stink, fur, bones, feeding bowls &amp; Ballroom: musical instruments, decorations &amp; Kitchen: boiling pots, ovens, numerous knives &amp; Dining room: long tables, epergnes, portraits &amp; Crypt: sarcophagi, bones, grave goods</t>
  </si>
  <si>
    <t>Gender (Female) ; Ethnicity (Spanish) ; Forename (Nina) ; Surname (Jurado) ; From (Humilladero) ; Age (Old) ; Height (Very Tall) ; ProfessionType (Expert) ; ProfessionLevel (Master) ; Profession (Preceptor Adept) ; Problems (Chronic illness) ; Job-Motivation (Force of habit takes them through the day) ; Quirks (Missing teeth)</t>
  </si>
  <si>
    <t>Name (Daybreak Zaibatsu) ; Business (Heavy Weapons) ; Reputation&amp;Rumours (Stole a lot of R&amp;D from a rival corporation &amp; Front for a planetary government’s espionage arm)</t>
  </si>
  <si>
    <t>Variable temperate-to-warm</t>
  </si>
  <si>
    <t>Name (Conservative Guild)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</si>
  <si>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Restrictive Laws &amp; Psionics Academy</t>
  </si>
  <si>
    <t>Evidence has been unearthed at a Place (Mob scene of outraged locals)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(Frustrated off worlder) wants the codes to pass to his friends among the group's rebels.</t>
  </si>
  <si>
    <t>FactionSize (Major) ; FactionPrimaryAttribute (Cunning) ; FactionSecondaryAttribute1 (Force) ; FactionSecondaryAttribute2 (Wealth) ; FactionTags (Theocratic) ; FactionGoals (Peaceable Kingdom) ; FactionPrimaryAssets (Saboteurs &amp; Covert Transit Net) ; FactionSecondaryAssets (Pretech Researchers &amp; Venture Capital)</t>
  </si>
  <si>
    <t>Evolution (New prophet) ; Description (This faith reveres the words and example of a relatively recent prophet, esteeming him or her as the final word on the will of God. The prophet may or may not still be living.) ; Origin (Taoism) ; leadership (No universal leadership. Roll again to determine how each region governs itself. If another 6 is rolled, this faith has no hierarchy.)</t>
  </si>
  <si>
    <t>Founder (Frustrated layman: founded by a layman frustrated with the faith’s decadence, rigidity, or lack of authenticity) ; Heresy (Donatism: the sect believes that clergy must be personally pure and holy in order to be legitimate) ; Attutude-towards-Orthodoxy (Hatred: the sect wishes the death or conversion of the orthodox) ; Quirk (Greatly respects learning and education)</t>
  </si>
  <si>
    <t>Squared support piers &amp; Oriental arches &amp; Mosaics on walls or floors &amp; Twisted towers</t>
  </si>
  <si>
    <t>Armory: locked gun cabinets, armor racks &amp; Biotech lab: unfi nished experiments, toxins &amp; Vault: Cameras, thick doors, timed locks &amp; Vestibule: coat racks, shoe rests, matting</t>
  </si>
  <si>
    <t>Theater: costumes, stage, secret machinery</t>
  </si>
  <si>
    <t>Maintenance closet: mops, cleaning solvents, sinks &amp; Vault: Cameras, thick doors, timed locks &amp; Dormitory: bunks, dividers, common baths</t>
  </si>
  <si>
    <t>Monitoring center: banks of screens, darkness &amp; Great hall: large hearth, tables, raised dais &amp; Lumber room: spare furniture, dropcloths, dust</t>
  </si>
  <si>
    <t>Nursery: toys, brightly-painted walls, cribs &amp; Quarantine room: cot, bedpan, handwritten will &amp; Computer room: flickering servers, vent fans</t>
  </si>
  <si>
    <t>Gender (Male) ; Ethnicity (Spanish) ; Forename (Jose) ; Surname (Carderas) ; From (Quesada) ; Age (Middle-Aged) ; Height (Very Tall) ; ProfessionType (Expert) ; ProfessionLevel (Master) ; Profession (Xenoarchaeologist) ; Problems (Has enemies at work) ; Job-Motivation (Spite against an enemy discomfited by the work) ; Quirks (Always snuffling)</t>
  </si>
  <si>
    <t>Name (Ad Astra Corporation) ; Business (Plastics) ; Reputation&amp;Rumours (Reliable and trustworthy goods)</t>
  </si>
  <si>
    <t>Biosphere remnants</t>
  </si>
  <si>
    <t>Name (People’s Foundation)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</si>
  <si>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Sealed Menace &amp; Eugenic Cult</t>
  </si>
  <si>
    <t>A vulnerable Friend (Student of its nature) has been targeted for abduction, and has need of guards. A sudden Complication (The menace is intelligent) makes guarding them from the Enemy (Reckless researcher who thinks he can fix it) seeking their kidnapping much more difficult. If the Friend (Student of its nature) is snatched, they must rescue them from a Place (Isolated settlement of altered humans).</t>
  </si>
  <si>
    <t>FactionSize (Major) ; FactionPrimaryAttribute (Cunning) ; FactionSecondaryAttribute1 (Force) ; FactionSecondaryAttribute2 (Wealth) ; FactionTags (Deep Rooted) ; FactionGoals (Commercial Expansion) ; FactionPrimaryAssets (Seductress &amp; Blackmail) ; FactionSecondaryAssets (Integral Protocols &amp; Bank)</t>
  </si>
  <si>
    <t>Evolution (Neofundamentalism) ; Description (The faith is fiercely resistant to perceived innovations and deviations from their beliefs. Even extremely onerous traditions and restrictions will be observed to the letter.) ; Origin (Islam) ; leadership (Patriarch/Matriarch. A single leader determines doctrine for the entire religion, possibly in consultation with other clerics.)</t>
  </si>
  <si>
    <t>Founder (Renegade prophet: founded by a revered holy figure who broke with the faith) ; Heresy (Antinomianism: the sect believes that their holy persons are above any earthly law and may do as they will) ; Attutude-towards-Orthodoxy (Obedience: the sect feels obligated to obey the orthodox hierarchy in all matters not related to their specific faith) ; Quirk (Clergy of only one gender)</t>
  </si>
  <si>
    <t>Round arches &amp; Twisted towers &amp; Circular foundations &amp; Subterranean structures &amp; Tiling on surfaces</t>
  </si>
  <si>
    <t>Dormitory: bunks, dividers, common baths &amp; Storeroom: crates, bales, cabinets, chests</t>
  </si>
  <si>
    <t>Pantry: dusty cannisters, sacks of grain &amp; Maintenance closet: mops, cleaning solvents, sinks &amp; Museum: display cases, plaques, audio explanations &amp; Unfinished room: bare wiring, stacked paneling &amp; Wellhouse: water filters, tanks, heaters &amp; Museum: display cases, plaques, audio explanations</t>
  </si>
  <si>
    <t>Balcony: flowers, climbing vines &amp; Pantry: dusty cannisters, sacks of grain &amp; Barracks: footlockers, stacked bunks</t>
  </si>
  <si>
    <t>Engineering workshop: parts, electricity, scrap &amp; Monitoring center: banks of screens, darkness</t>
  </si>
  <si>
    <t>Prayer room: icons, kneelers, washbasins</t>
  </si>
  <si>
    <t>Gender (Female) ; Ethnicity (Indian) ; Forename (Trishna) ; Surname (Sharma) ; From (Nainital) ; Age (Middle-Aged) ; Height (Average Height) ; ProfessionType (Warrior) ; ProfessionLevel (Master) ; Profession (Mercenary) ; Problems (Close relative in trouble with the law) ; Job-Motivation (Force of habit takes them through the day) ; Quirks (Wears religious emblems)</t>
  </si>
  <si>
    <t>Name (Neogen Faction) ; Business (Cybernetics &amp; Piracy &amp; Bootlegging) ; Reputation&amp;Rumours (Front for a planetary government’s espionage arm)</t>
  </si>
  <si>
    <t>No native biosphere</t>
  </si>
  <si>
    <t>Name (Liberal Brotherhood)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</si>
  <si>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Seagoing Cities &amp; Xenophobes</t>
  </si>
  <si>
    <t>An Enemy (Native convinced some wrong was done to him)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</si>
  <si>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(Cunning) ; FactionSecondaryAttribute1 (Force) ; FactionSecondaryAttribute2 (Wealth) ; FactionTags (Eugenics Cult) ; FactionGoals (Inside Enemy Territory) ; FactionPrimaryAssets (Vanguard Cadres) ; FactionSecondaryAssets (Bank)</t>
  </si>
  <si>
    <t>Evolution (New holy book) ; Description (Someone in the faith’s past penned or discovered a text that is now taken to be holy writ and the expressed will of the divine.) ; Origin (Judaism) ; leadership (Council. A group of the oldest and most revered clergy determine the course of the faith.)</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</si>
  <si>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(Has unique purification rituals)</t>
  </si>
  <si>
    <t>Triangular foundations &amp; Paneling on walls &amp; Pillared foundations &amp; Statues inset in wall niches</t>
  </si>
  <si>
    <t>Wardrobe: out-of-date clothing, mirrors, shoes &amp; Garden: benches, fountains, exotic foliage &amp; Mortuary: embalming tools, canopic jars</t>
  </si>
  <si>
    <t>Armory: locked gun cabinets, armor racks &amp; Greenhouse: vegetables, irrigation systems, insects</t>
  </si>
  <si>
    <t>Engineering workshop: parts, electricity, scrap &amp; Icon room: religious paintings, statues, kneelers &amp; Art studio: half-finished pieces, tools</t>
  </si>
  <si>
    <t>Solarium: transparent aluminum ceiling, plants</t>
  </si>
  <si>
    <t>Nursery: toys, brightly-painted walls, cribs</t>
  </si>
  <si>
    <t>Gender (Male) ; Ethnicity (Japanese) ; Forename (Daisuke) ; Surname (Endo) ; From (Ishioka) ; Age (Young) ; Height (Very Short) ; ProfessionType (Psychic) ; ProfessionLevel (Master) ; Profession (Military Psychic) ; Problems (Drug or behavioral addict) ; Job-Motivation (Spite against an enemy discomfited by the work) ; Quirks (Smells like their work)</t>
  </si>
  <si>
    <t>Name (Guo Yin Union) ; Business (Pretech &amp; Liquor) ; Reputation&amp;Rumours (Reliable and trustworthy goods)</t>
  </si>
  <si>
    <t>Corrosive and invasive atmosphere</t>
  </si>
  <si>
    <t>Hybrid biosphere</t>
  </si>
  <si>
    <t>Tens of thousands of inhabitants</t>
  </si>
  <si>
    <t>Name (Social Commune)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</si>
  <si>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Flying Cities &amp; Heavy Mining</t>
  </si>
  <si>
    <t>A trained psychic is accused of going feral by an Enemy (Tech thief attempting to steal outworld gear).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</si>
  <si>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(Wealth) ; FactionSecondaryAttribute1 (Force) ; FactionSecondaryAttribute2 (Cunning) ; FactionTags (Savage) ; FactionGoals (Commercial Expansion) ; FactionPrimaryAssets (Lawyers) ; FactionSecondaryAssets (Blockade Fleet)</t>
  </si>
  <si>
    <t>Evolution (Quietism) ; Description (The faith shuns the outside world and involvement with the affairs of nonbelievers. They prefer to keep to their own kind and avoid positions of wealth and power.) ; Origin (Taoism) ; leadership (Council. A group of the oldest and most revered clergy determine the course of the faith.)</t>
  </si>
  <si>
    <t>Founder (Accidental; the founder never meant their works to be taken that way.) ; Heresy (Separatism: the sect believes members should shun involvement with the secular world) ; Attutude-towards-Orthodoxy (Purificationist: the sect’s austerities, sufferings, and asceticisms are necessary to purify the orthodox) ; Quirk (Greatly respects learning and education)</t>
  </si>
  <si>
    <t>Flat arches &amp; Raised foundations &amp; Painting on walls &amp; Oval foundations</t>
  </si>
  <si>
    <t>Sparring room: floor mats, practice weapons &amp; Lumber room: spare furniture, dropcloths, dust &amp; Unfinished room: bare wiring, stacked paneling &amp; Council chamber: large table, mapboard, records &amp; Operating theater: overhead lights, tables, scalpels</t>
  </si>
  <si>
    <t>Wardrobe: out-of-date clothing, mirrors, shoes</t>
  </si>
  <si>
    <t>Cellar: mold, dampness, spiderwebs on shelves</t>
  </si>
  <si>
    <t>Operating theater: overhead lights, tables, scalpels</t>
  </si>
  <si>
    <t>Torture chamber: straps, chemicals, recording gear &amp; Biotech lab: unfi nished experiments, toxins</t>
  </si>
  <si>
    <t>Gender (Female) ; Ethnicity (English) ; Forename (Julia) ; Surname (Jones) ; From (Elsted) ; Age (Middle-Aged) ; Height (Short) ; ProfessionType (Psychic) ; ProfessionLevel (Master) ; Profession (Rogue Psychic) ; Problems (Enmity of a local psychic) ; Job-Motivation (Force of habit takes them through the day) ; Quirks (Speaks as little as possible)</t>
  </si>
  <si>
    <t>Name (Neogen Megacorp) ; Business (Energy Weapons) ; Reputation&amp;Rumours (They’ve turned over a new leaf with the new CEO &amp; Secretly run by hostile aliens &amp; Deeply entangled with the planetary underworld)</t>
  </si>
  <si>
    <t>Tech level 2. Nineteenth-century technology.</t>
  </si>
  <si>
    <t>Name (Victory Party)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</si>
  <si>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Japanese</t>
  </si>
  <si>
    <t>Quarantined World &amp; Colonized Population</t>
  </si>
  <si>
    <t>The party is framed for a crime by an Enemy (Suspicious security personnel), and must reach the sanctuary of a Place (Refugee camp) before they can regroup and find the Thing (Defense grid key) that will prove their innocence and their Enemy (Suspicious security personnel)'s perfidy.</t>
  </si>
  <si>
    <t>FactionSize (Sector Hegemon) ; FactionPrimaryAttribute (Force) ; FactionSecondaryAttribute1 (Cunning) ; FactionSecondaryAttribute2 (Wealth) ; FactionTags (Colonists) ; FactionGoals (Military Conquest) ; FactionPrimaryAssets (Space Marines &amp; Hitmen &amp; Guerilla Populace &amp; Beachhead Landers) ; FactionSecondaryAssets (Blockade Runners &amp; Lobbyists &amp; Commodities Broker &amp; Cyberninjas)</t>
  </si>
  <si>
    <t>Evolution (Syncretism) ; Description (The faith has merged many of its beliefs with another religion. Roll again on the origin tradition table; this faith has reconciled the major elements of both beliefs into its tradition.) ; Origin (Islam &amp; Paganism) ; leadership (Patriarch/Matriarch. A single leader determines doctrine for the entire religion, possibly in consultation with other clerics.)</t>
  </si>
  <si>
    <t>Founder (Accidental; the founder never meant their works to be taken that way.) ; Heresy (Antinomianism: the sect believes that their holy persons are above any earthly law and may do as they will) ; Attutude-towards-Orthodoxy (Indifference: the sect has no particular animus or love for the orthodox) ; Quirk (Always armed)</t>
  </si>
  <si>
    <t>Meandering pathways &amp; Pier buttresses</t>
  </si>
  <si>
    <t>Maintenance closet: mops, cleaning solvents, sinks &amp; Balcony: flowers, climbing vines &amp; Medical clinic: empty sprayhypos, antiseptic smell</t>
  </si>
  <si>
    <t>Art studio: half-finished pieces, tools</t>
  </si>
  <si>
    <t>Sparring room: floor mats, practice weapons &amp; Crypt: sarcophagi, bones, grave goods</t>
  </si>
  <si>
    <t>Lecture hall: podium, seats, holoboard &amp; Monitoring center: banks of screens, darkness &amp; Cellar: mold, dampness, spiderwebs on shelves &amp; Garden: benches, fountains, exotic foliage &amp; Prison cell: mold, vermin, peeling paint</t>
  </si>
  <si>
    <t>Mortuary: embalming tools, canopic jars &amp; Unfinished room: bare wiring, stacked paneling</t>
  </si>
  <si>
    <t>Gender (Male) ; Ethnicity (Spanish) ; Forename (Emilio) ; Surname (Rubiera) ; From (Nacimiento) ; Age (Young) ; Height (Tall) ; ProfessionType (Warrior) ; ProfessionLevel (Master) ; Profession (Assassin) ; Problems (Threatened with loss of spouse, sibling, or child) ; Job-Motivation (It’s a stepping stone to better things) ; Quirks (Always snuffling)</t>
  </si>
  <si>
    <t>Name (Ad Astra Company) ; Business (Maltech) ; Reputation&amp;Rumours (Secretly run by an unbraked AI)</t>
  </si>
  <si>
    <t>Failed colony</t>
  </si>
  <si>
    <t>Name (Conservative Commune)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</si>
  <si>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Secret Masters &amp; Sectarians</t>
  </si>
  <si>
    <t>Rumor speaks of the discovery of a precious Thing (Ancient holy book) in a distant Place (Shadowy alleyway). The players must get to it before an Enemy (Native convinced the party is working for the other side) does.</t>
  </si>
  <si>
    <t>FactionSize (Major) ; FactionPrimaryAttribute (Cunning) ; FactionSecondaryAttribute1 (Force) ; FactionSecondaryAttribute2 (Wealth) ; FactionTags (Colonists) ; FactionGoals (Planetary Seizure) ; FactionPrimaryAssets (Party Machine &amp; Covert Transit Net) ; FactionSecondaryAssets (Lawyers &amp; Elite Skirmishers)</t>
  </si>
  <si>
    <t>Evolution (New holy book) ; Description (Someone in the faith’s past penned or discovered a text that is now taken to be holy writ and the expressed will of the divine.) ; Origin (Ideology) ; leadership (Democracy. Every member has an equal voice in matters of faith, with doctrine usually decided at regular church-wide councils.)</t>
  </si>
  <si>
    <t>Founder (Accidental; the founder never meant their works to be taken that way.) ; Heresy (Syncretism: the sect has added elements of another native faith to their beliefs) ; Attutude-towards-Orthodoxy (Filial: the sect honors and respects the orthodox faith, but feels it is substantially in error) ; Quirk (Vigorous charity work among unbelievers)</t>
  </si>
  <si>
    <t>Elevated walkways &amp; Climbing vegetation</t>
  </si>
  <si>
    <t>Game room: Table games, nets, flashing baubles &amp; Balcony: flowers, climbing vines</t>
  </si>
  <si>
    <t>Broadcasting stage: holocams, props &amp; Biotech lab: unfi nished experiments, toxins &amp; Garden: benches, fountains, exotic foliage &amp; Engineering workshop: parts, electricity, scrap &amp; Great hall: large hearth, tables, raised dais &amp; Crypt: sarcophagi, bones, grave goods</t>
  </si>
  <si>
    <t>Cold storage: haunches of alien meat &amp; Kitchen: boiling pots, ovens, numerous knives &amp; Nursery: toys, brightly-painted walls, cribs</t>
  </si>
  <si>
    <t>Kennel: stink, fur, bones, feeding bowls &amp; Lumber room: spare furniture, dropcloths, dust &amp; Wardrobe: out-of-date clothing, mirrors, shoes &amp; Storeroom: crates, bales, cabinets, chests</t>
  </si>
  <si>
    <t>Vault: Cameras, thick doors, timed locks &amp; Lecture hall: podium, seats, holoboard</t>
  </si>
  <si>
    <t>Gender (Female) ; Ethnicity (English) ; Forename (Beatrice) ; Surname (Miller) ; From (Leigh) ; Age (Middle-Aged) ; Height (Tall) ; ProfessionType (Psychic) ; ProfessionLevel (Professional) ; Profession (Adventuring Psychic) ; Problems (Owes loan sharks) ; Job-Motivation (Feels inadequate as anything else) ; Quirks (Very thin)</t>
  </si>
  <si>
    <t>Name (Frontier Zaibatsu) ; Business (Psitech) ; Reputation&amp;Rumours (Secretly run by hostile aliens &amp; Reliable and trustworthy goods)</t>
  </si>
  <si>
    <t>Thick atmosphere, breathable with a pressure mask</t>
  </si>
  <si>
    <t>Name (Victory Sodality) ; Leadership (Urban: city-dwellers compose the leadership of the group.) ; Economic-Policy (Laissez-faire: minimal or no government intervention in the market.) ; Relationship-Outsiders (Xenophobic: immigration is to be restricted to protect native jobs and culture) ; Important-Issues (Poverty among the group’s membership)</t>
  </si>
  <si>
    <t>Feral World &amp; Area 51</t>
  </si>
  <si>
    <t>A Friend (Native wanting to avoid traditional flensing) seeks to elope with their lover, and contacts the party to help them meet their paramour at a remote, dangerous Place (Deep subterranean bunker). On arrival, they find that the lover is secretly an Enemy (Local who wants a specimen for dissection) desirous of their removal and merely lured them to the Place (Deep subterranean bunker) to meet their doom.</t>
  </si>
  <si>
    <t>FactionSize (Sector Hegemon) ; FactionPrimaryAttribute (Wealth) ; FactionSecondaryAttribute1 (Force) ; FactionSecondaryAttribute2 (Cunning) ; FactionTags (Eugenics Cult) ; FactionGoals (Destroy the Foe) ; FactionPrimaryAssets (Local Investments &amp; Pretech Manufactory &amp; Lawyers &amp; Marketers) ; FactionSecondaryAssets (Tripwire Cells &amp; Lobbyists &amp; Extended Theater &amp; Organization Moles)</t>
  </si>
  <si>
    <t>Evolution (Quietism) ; Description (The faith shuns the outside world and involvement with the affairs of nonbelievers. They prefer to keep to their own kind and avoid positions of wealth and power.) ; Origin (Zoroastrianism) ; leadership (Council. A group of the oldest and most revered clergy determine the course of the faith.)</t>
  </si>
  <si>
    <t>Founder (High prelate: founded by an important and powerful cleric to convey his or her beliefs) ; Heresy (Donatism: the sect believes that clergy must be personally pure and holy in order to be legitimate) ; Attutude-towards-Orthodoxy (Indifference: the sect has no particular animus or love for the orthodox) ; Quirk (Has a language specific to the sect)</t>
  </si>
  <si>
    <t>Moldings on walls</t>
  </si>
  <si>
    <t>Kennel: stink, fur, bones, feeding bowls</t>
  </si>
  <si>
    <t>Vestibule: coat racks, shoe rests, matting &amp; Medical clinic: empty sprayhypos, antiseptic smell &amp; Bedroom: locked cabinets, personal mementos</t>
  </si>
  <si>
    <t>Theater: costumes, stage, secret machinery &amp; Dormitory: bunks, dividers, common baths &amp; Barracks: footlockers, stacked bunks &amp; Vault: Cameras, thick doors, timed locks &amp; Cold storage: haunches of alien meat &amp; Broadcasting stage: holocams, props</t>
  </si>
  <si>
    <t>Dining room: long tables, epergnes, portraits</t>
  </si>
  <si>
    <t>Gender (Male) ; Ethnicity (Russian) ; Forename (Sergei) ; Surname (Muraviov) ; From (Kemerovo) ; Age (Young) ; Height (Average Height) ; ProfessionType (Expert) ; ProfessionLevel (Trainee) ; Profession (Pilot) ; Problems (Enmity of a local psychic) ; Job-Motivation (Idealistic about the job) ; Quirks (Bald)</t>
  </si>
  <si>
    <t>Name (Terra Prime Clan) ; Business (Mercenary Work &amp; Gemstones) ; Reputation&amp;Rumours (Said to have a cache of pretech equipment &amp; Secretly run by hostile aliens &amp; REPUTATION AND RUMORS)</t>
  </si>
  <si>
    <t>Inert gas</t>
  </si>
  <si>
    <t>Name (People’s Consensus)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</si>
  <si>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Bubble Cities &amp; Bubble Cities</t>
  </si>
  <si>
    <t>An Enemy (Local official hostile to outsider ignorance of laws) and the group are suddenly trapped in a Place (City power core) during an accident or Complication (Native revolt against officials). They must work together to escape before it's too late.</t>
  </si>
  <si>
    <t>FactionSize (Sector Hegemon) ; FactionPrimaryAttribute (Force) ; FactionSecondaryAttribute1 (Cunning) ; FactionSecondaryAttribute2 (Wealth) ; FactionTags (Fanatical) ; FactionGoals (Military Conquest) ; FactionPrimaryAssets (Zealots &amp; Pretech Infantry &amp; Strike Fleet &amp; Beachhead Landers) ; FactionSecondaryAssets (Informers &amp; Pretech Researchers &amp; Blackmail &amp; Covert Shipping)</t>
  </si>
  <si>
    <t>Evolution (New prophet) ; Description (This faith reveres the words and example of a relatively recent prophet, esteeming him or her as the final word on the will of God. The prophet may or may not still be living.) ; Origin (Confucianism) ; leadership (Patriarch/Matriarch. A single leader determines doctrine for the entire religion, possibly in consultation with other clerics.)</t>
  </si>
  <si>
    <t>Founder (High prelate: founded by an important and powerful cleric to convey his or her beliefs) ; Heresy (Primitivism: the sect tries to recreate what they imagine was the original community of faith) ; Attutude-towards-Orthodoxy (Filial: the sect honors and respects the orthodox faith, but feels it is substantially in error) ; Quirk (Must donate labor or tithe money to the sect &amp; Lives in visibly distinct houses or districts)</t>
  </si>
  <si>
    <t>Statues inset in wall niches &amp; Squared support piers &amp; Multiple towers that merge into one &amp; Monumental arches &amp; Lancet arches</t>
  </si>
  <si>
    <t>Armory: locked gun cabinets, armor racks &amp; Council chamber: large table, mapboard, records</t>
  </si>
  <si>
    <t>Sparring room: floor mats, practice weapons &amp; Theater: costumes, stage, secret machinery &amp; Kitchen: boiling pots, ovens, numerous knives &amp; Lavatory: sonic showers, nonhuman facilities &amp; Medical clinic: empty sprayhypos, antiseptic smell &amp; Computer room: flickering servers, vent fans</t>
  </si>
  <si>
    <t>Wardrobe: out-of-date clothing, mirrors, shoes &amp; Balcony: flowers, climbing vines &amp; Ballroom: musical instruments, decorations &amp; Museum: display cases, plaques, audio explanations &amp; Cold storage: haunches of alien meat &amp; Dining room: long tables, epergnes, portraits</t>
  </si>
  <si>
    <t>Council chamber: large table, mapboard, records &amp; Operating theater: overhead lights, tables, scalpels &amp; Greenhouse: vegetables, irrigation systems, insects &amp; Lavatory: sonic showers, nonhuman facilities</t>
  </si>
  <si>
    <t>Engineering workshop: parts, electricity, scrap</t>
  </si>
  <si>
    <t>Gender (Female) ; Ethnicity (Japanese) ; Forename (Yoshiko) ; Surname (Nakamura) ; From (Ryugasaki) ; Age (Middle-Aged) ; Height (Very Tall) ; ProfessionType (Psychic) ; ProfessionLevel (Expert) ; Profession (Military Psychic) ; Problems (Threatened with loss of spouse, sibling, or child) ; Job-Motivation (Religious obligation or vow) ; Quirks (Talks about tabloid articles)</t>
  </si>
  <si>
    <t>Name (Striker Multistellar) ; Business (Projectile Guns) ; Reputation&amp;Rumours (Reliable and trustworthy goods &amp; They’ve turned over a new leaf with the new CEO)</t>
  </si>
  <si>
    <t>Name (Federal Sodality)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</si>
  <si>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Quarantined World &amp; Minimal Contact</t>
  </si>
  <si>
    <t>Evidence has been unearthed at a Place (Refugee camp)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(Religious missionary) wants the codes to pass to his friends among the group's rebels.</t>
  </si>
  <si>
    <t>FactionSize (Major) ; FactionPrimaryAttribute (Cunning) ; FactionSecondaryAttribute1 (Force) ; FactionSecondaryAttribute2 (Wealth) ; FactionTags (Psychic Academy) ; FactionGoals (Military Conquest) ; FactionPrimaryAssets (False Front &amp; Covert Shipping) ; FactionSecondaryAssets (Planetary Defenses &amp; Hostile Takeover)</t>
  </si>
  <si>
    <t>Evolution (New prophet) ; Description (This faith reveres the words and example of a relatively recent prophet, esteeming him or her as the final word on the will of God. The prophet may or may not still be living.) ; Origin (Protestant Christianity) ; leadership (Council. A group of the oldest and most revered clergy determine the course of the faith.)</t>
  </si>
  <si>
    <t>Founder (Academic: founded by a professor or theologian on intellectual grounds) ; Heresy (Stringency: the sect believes that even minor sins should be punished, and major sins should be capital crimes) ; Attutude-towards-Orthodoxy (Evangelical: the sect feels compelled to teach the orthodox the better truth of their ways) ; Quirk (Has unique purification rituals)</t>
  </si>
  <si>
    <t>Pier buttresses &amp; Seeming lack of supports or buttresses</t>
  </si>
  <si>
    <t>Theater: costumes, stage, secret machinery &amp; Greenhouse: vegetables, irrigation systems, insects &amp; Operating theater: overhead lights, tables, scalpels</t>
  </si>
  <si>
    <t>Unfinished room: bare wiring, stacked paneling &amp; Lumber room: spare furniture, dropcloths, dust &amp; Quarantine room: cot, bedpan, handwritten will &amp; Prison cell: mold, vermin, peeling paint</t>
  </si>
  <si>
    <t>Prison cell: mold, vermin, peeling paint</t>
  </si>
  <si>
    <t>Mortuary: embalming tools, canopic jars &amp; Mortuary: embalming tools, canopic jars &amp; Biotech lab: unfi nished experiments, toxins &amp; Council chamber: large table, mapboard, records &amp; Greenhouse: vegetables, irrigation systems, insects &amp; Ballroom: musical instruments, decorations</t>
  </si>
  <si>
    <t>Gender (Female) ; Ethnicity (English) ; Forename (Anne) ; Surname (Turner) ; From (Latchford) ; Age (Old) ; Height (Very Short) ; ProfessionType (Expert) ; ProfessionLevel (Professional) ; Profession (Preceptor Adept) ; Problems (Chronic illness) ; Job-Motivation (Idealistic about the job) ; Quirks (Bald)</t>
  </si>
  <si>
    <t>Name (Meteor Ring) ; Business (Programming &amp; Fuel Refining) ; Reputation&amp;Rumours (They’ve turned over a new leaf with the new CEO &amp; Front for a planetary government’s espionage arm &amp; Rumored cover-up of a massive industrial accident)</t>
  </si>
  <si>
    <t>Name (Federal Federation)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(Immigration and immigrants)</t>
  </si>
  <si>
    <t>Minimal Contact &amp; Theocracy</t>
  </si>
  <si>
    <t>A Place (Academy for ideological indoctrination) has been seized by violent revolutionaries or rebels, and a Friend (Anthropological researcher) is being held hostage by them.</t>
  </si>
  <si>
    <t>FactionSize (Minor) ; FactionPrimaryAttribute (Cunning) ; FactionSecondaryAttribute1 (Force) ; FactionSecondaryAttribute2 (Wealth) ; FactionTags (Plutocratic) ; FactionGoals (Intelligence Coup) ; FactionPrimaryAssets (Cracked Comms) ; FactionSecondaryAssets (Scavenger Fleet)</t>
  </si>
  <si>
    <t>Evolution (Syncretism) ; Description (The faith has merged many of its beliefs with another religion. Roll again on the origin tradition table; this faith has reconciled the major elements of both beliefs into its tradition.) ; Origin (Roman Catholicism &amp; Islam) ; leadership (Democracy. Every member has an equal voice in matters of faith, with doctrine usually decided at regular church-wide councils.)</t>
  </si>
  <si>
    <t>Founder (High prelate: founded by an important and powerful cleric to convey his or her beliefs) ; Heresy (Ethnocentrism: the sect believes that only a particular ethnicity or nationality can truly belong to the faith) ; Attutude-towards-Orthodoxy (Indifference: the sect has no particular animus or love for the orthodox) ; Quirk (Dietary prohibitions)</t>
  </si>
  <si>
    <t>Flat-topped towers &amp; Pyramidal support piers &amp; Square foundations &amp; Sloped foundations</t>
  </si>
  <si>
    <t>Biotech lab: unfi nished experiments, toxins &amp; Game room: Table games, nets, flashing baubles &amp; Lavatory: sonic showers, nonhuman facilities &amp; Cold storage: haunches of alien meat</t>
  </si>
  <si>
    <t>Art studio: half-finished pieces, tools &amp; Quarantine room: cot, bedpan, handwritten will &amp; Game room: Table games, nets, flashing baubles &amp; Dining room: long tables, epergnes, portraits</t>
  </si>
  <si>
    <t>Museum: display cases, plaques, audio explanations &amp; Vestibule: coat racks, shoe rests, matting</t>
  </si>
  <si>
    <t>Game room: Table games, nets, flashing baubles &amp; Prayer room: icons, kneelers, washbasins</t>
  </si>
  <si>
    <t>Cold storage: haunches of alien meat &amp; Lumber room: spare furniture, dropcloths, dust &amp; Prayer room: icons, kneelers, washbasins</t>
  </si>
  <si>
    <t>Gender (Female) ; Ethnicity (Chinese) ; Forename (Biyu) ; Surname (Fang) ; From (Linyi) ; Age (Young) ; Height (Tall) ; ProfessionType (Psychic) ; ProfessionLevel (Trainee) ; Profession (Criminal Mind) ; Problems (Enmity of a local psychic) ; Job-Motivation (Greed, because nothing else they can do pays better) ; Quirks (Long hair 8 Bearded, if male. Ankle-length hair if female.)</t>
  </si>
  <si>
    <t>Name (Ad Astra Enterprises) ; Business (Exploration) ; Reputation&amp;Rumours (Notoriously xenophobic towards aliens)</t>
  </si>
  <si>
    <t>Engineered biosphere</t>
  </si>
  <si>
    <t>Name (Upward Union)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(Secession)</t>
  </si>
  <si>
    <t>Gold Rush &amp; Oceanic World</t>
  </si>
  <si>
    <t>A librarian Friend (Native alien) has discovered an antique databank with the coordinates of a long-lost pretech cache hidden in a Place (Floating spaceport) sacred to a long-vanished religion. The librarian is totally unsuited for danger, but necessary to decipher the obscure religious iconography needed to unlock the cache. The cache is not the anticipated Thing (Buried pirate treasure), but something more dangerous to the finder.</t>
  </si>
  <si>
    <t>FactionSize (Major) ; FactionPrimaryAttribute (Force) ; FactionSecondaryAttribute1 (Cunning) ; FactionSecondaryAttribute2 (Wealth) ; FactionTags (Theocratic) ; FactionGoals (Blood the Enemy) ; FactionPrimaryAssets (Pretech Infantry &amp; Extended Theater) ; FactionSecondaryAssets (Freighter Contract &amp; Lobbyists)</t>
  </si>
  <si>
    <t>Evolution (New holy book) ; Description (Someone in the faith’s past penned or discovered a text that is now taken to be holy writ and the expressed will of the divine.) ; Origin (Judaism) ; leadership (Patriarch/Matriarch. A single leader determines doctrine for the entire religion, possibly in consultation with other clerics.)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</si>
  <si>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(Forbidden the use of certain technology &amp; Greatly respects learning and education)</t>
  </si>
  <si>
    <t>Elongated rectangular foundations &amp; Skeletal towers &amp; Square, hexagonal, or oval towers &amp; Square, hexagonal, or oval towers &amp; Flying buttresses &amp; Flying buttresses</t>
  </si>
  <si>
    <t>Trophy room: xenolife body parts, plaques, chairs &amp; Ballroom: musical instruments, decorations</t>
  </si>
  <si>
    <t>Game room: Table games, nets, flashing baubles</t>
  </si>
  <si>
    <t>Vestibule: coat racks, shoe rests, matting</t>
  </si>
  <si>
    <t>Biotech lab: unfi nished experiments, toxins &amp; Dining room: long tables, epergnes, portraits</t>
  </si>
  <si>
    <t>Dining room: long tables, epergnes, portraits &amp; Biotech lab: unfi nished experiments, toxins &amp; Lavatory: sonic showers, nonhuman facilities &amp; Kennel: stink, fur, bones, feeding bowls &amp; Kennel: stink, fur, bones, feeding bowls</t>
  </si>
  <si>
    <t>Gender (Male) ; Ethnicity (English) ; Forename (Edmund) ; Surname (Cook) ; From (Ulting) ; Age (Young) ; Height (Short) ; ProfessionType (Expert) ; ProfessionLevel (Master) ; Profession (Criminal) ; Problems (Blackmailed by enemy) ; Job-Motivation (Greed, because nothing else they can do pays better) ; Quirks (Vocal dislike of off worlders)</t>
  </si>
  <si>
    <t>Name (Silverlight Cooperative) ; Business (Law Enforcement) ; Reputation&amp;Rumours (Reliable and trustworthy goods)</t>
  </si>
  <si>
    <t>Name (Federal Sodality)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(Governmental reform)</t>
  </si>
  <si>
    <t>Badlands World &amp; Radioactive World</t>
  </si>
  <si>
    <t>Atmospheric disturbances, dust storms, or other particulate clouds suddenly blow into town, leaving the settlement blind. An Enemy (Badlands raider chief) commits a murder during the darkness, and attempts to frame the players as convenient scapegoats.</t>
  </si>
  <si>
    <t>FactionSize (Major) ; FactionPrimaryAttribute (Cunning) ; FactionSecondaryAttribute1 (Force) ; FactionSecondaryAttribute2 (Wealth) ; FactionTags (Planetary Government) ; FactionGoals (Inside Enemy Territory) ; FactionPrimaryAssets (Cracked Comms &amp; Tripwire Cells) ; FactionSecondaryAssets (Union Toughs &amp; Planetary Defenses)</t>
  </si>
  <si>
    <t>Evolution (Quietism) ; Description (The faith shuns the outside world and involvement with the affairs of nonbelievers. They prefer to keep to their own kind and avoid positions of wealth and power.) ; Origin (Confucianism) ; leadership (Council. A group of the oldest and most revered clergy determine the course of the faith.)</t>
  </si>
  <si>
    <t>Founder (Renegade prophet: founded by a revered holy figure who broke with the faith) ; Heresy (Conciliarism: the sect believes that the consensus of believers may correct or command even the clerical leadership of the faith) ; Attutude-towards-Orthodoxy (Anathematic: the orthodox are spiritually worse than infidels, and their ways must be avoided at all costs) ; Quirk (Special friendliness toward another faith or ethnicity &amp; Must donate labor or tithe money to the sect)</t>
  </si>
  <si>
    <t>Hexagonal foundations</t>
  </si>
  <si>
    <t>Operating theater: overhead lights, tables, scalpels &amp; Prison cell: mold, vermin, peeling paint &amp; Biotech lab: unfi nished experiments, toxins</t>
  </si>
  <si>
    <t>Sparring room: floor mats, practice weapons &amp; Game room: Table games, nets, flashing baubles &amp; Maintenance closet: mops, cleaning solvents, sinks &amp; Garden: benches, fountains, exotic foliage &amp; Lumber room: spare furniture, dropcloths, dust &amp; Trophy room: xenolife body parts, plaques, chairs</t>
  </si>
  <si>
    <t>Broadcasting stage: holocams, props &amp; Storeroom: crates, bales, cabinets, chests &amp; Operating theater: overhead lights, tables, scalpels</t>
  </si>
  <si>
    <t>Bath chamber: large bathing pool, steam rooms &amp; Vault: Cameras, thick doors, timed locks &amp; Dormitory: bunks, dividers, common baths &amp; Biotech lab: unfi nished experiments, toxins</t>
  </si>
  <si>
    <t>Engineering workshop: parts, electricity, scrap &amp; Dormitory: bunks, dividers, common baths &amp; Barracks: footlockers, stacked bunks &amp; Broadcasting stage: holocams, props</t>
  </si>
  <si>
    <t>Gender (Male) ; Ethnicity (Chinese) ; Forename (Tao) ; Surname (Guo) ; From (Xian) ; Age (Old) ; Height (Average Height) ; ProfessionType (Psychic) ; ProfessionLevel (Trainee) ; Profession (Tribal Shaman) ; Problems (Chronic illness) ; Job-Motivation (Spite against an enemy discomfited by the work) ; Quirks (Very thin)</t>
  </si>
  <si>
    <t>Name (Frontier Faction) ; Business (Grav Vehicles &amp; Maltech) ; Reputation&amp;Rumours (They’ve turned over a new leaf with the new CEO &amp; Secretly run by an unbraked AI)</t>
  </si>
  <si>
    <t>Name (Liberal Union)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</si>
  <si>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Hatred &amp; Outpost World</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</si>
  <si>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(Native convinced that the off worlders are agents of Them) seeks to escape aboard the last lifeboat and to Hell with everyone else, meanwhile, a Friend (Intelligence agent needing catspaws) is trying to save his engineer daughter from the radioactive, grav-unstable engine rooms.</t>
  </si>
  <si>
    <t>FactionSize (Major) ; FactionPrimaryAttribute (Wealth) ; FactionSecondaryAttribute1 (Force) ; FactionSecondaryAttribute2 (Cunning) ; FactionTags (Pirates) ; FactionGoals (Wealth of Worlds) ; FactionPrimaryAssets (Marketers &amp; Surveyors) ; FactionSecondaryAssets (Smugglers &amp; Cracked Comms)</t>
  </si>
  <si>
    <t>Evolution (New holy book) ; Description (Someone in the faith’s past penned or discovered a text that is now taken to be holy writ and the expressed will of the divine.) ; Origin (Eastern Orthodox Christianity) ; leadership (No universal leadership. Roll again to determine how each region governs itself. If another 6 is rolled, this faith has no hierarchy.)</t>
  </si>
  <si>
    <t>Founder (High prelate: founded by an important and powerful cleric to convey his or her beliefs) ; Heresy (Primitivism: the sect tries to recreate what they imagine was the original community of faith) ; Attutude-towards-Orthodoxy (Purificationist: the sect’s austerities, sufferings, and asceticisms are necessary to purify the orthodox) ; Quirk (Vigorous charity work among unbelievers &amp; Mystical, seeking union with God through meditation)</t>
  </si>
  <si>
    <t>Monoliths or standing stones &amp; Oriental arches &amp; Elevated walkways</t>
  </si>
  <si>
    <t>Garden: benches, fountains, exotic foliage</t>
  </si>
  <si>
    <t>Mortuary: embalming tools, canopic jars &amp; Sparring room: floor mats, practice weapons</t>
  </si>
  <si>
    <t>Biotech lab: unfi nished experiments, toxins &amp; Armory: locked gun cabinets, armor racks</t>
  </si>
  <si>
    <t>Quarantine room: cot, bedpan, handwritten will &amp; Kennel: stink, fur, bones, feeding bowls &amp; Medical clinic: empty sprayhypos, antiseptic smell</t>
  </si>
  <si>
    <t>Garden: benches, fountains, exotic foliage &amp; Vault: Cameras, thick doors, timed locks &amp; Lumber room: spare furniture, dropcloths, dust</t>
  </si>
  <si>
    <t>Gender (Male) ; Ethnicity (Chinese) ; Forename (Jianyu) ; Surname (Liu) ; From (Hunan) ; Age (Middle-Aged) ; Height (Very Short) ; ProfessionType (Warrior) ; ProfessionLevel (Expert) ; Profession (Space Marine) ; Problems (Drug or behavioral addict) ; Job-Motivation (Seeks to please another) ; Quirks (Wears religious emblems)</t>
  </si>
  <si>
    <t>Name (Overwatch Sodality) ; Business (Assassination &amp; Psitech &amp; Fuel Refining) ; Reputation&amp;Rumours (Secretly run by a psychic cabal &amp; Secretly run by an unbraked AI)</t>
  </si>
  <si>
    <t>Name (Social Group)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</si>
  <si>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Heavy Mining &amp; Flying Cities</t>
  </si>
  <si>
    <t>A Friend (City defense force pilot) is in love with someone forbidden by social convention, and the two of them need help eloping.</t>
  </si>
  <si>
    <t>BodyType (Avian) ; Lens (Pride &amp; Curiosity) ; SocStructure (Multipolar) ; TechLevel (Tech level 4. Baseline postech.) ; Politics (Alien Political Status) ; Motivation (Alien Motivation)</t>
  </si>
  <si>
    <t>FactionSize (Major) ; FactionPrimaryAttribute (Wealth) ; FactionSecondaryAttribute1 (Force) ; FactionSecondaryAttribute2 (Cunning) ; FactionTags (Savage) ; FactionGoals (Wealth of Worlds) ; FactionPrimaryAssets (Medical Center &amp; Lawyers) ; FactionSecondaryAssets (Pretech Logistics &amp; Psychic Assassins)</t>
  </si>
  <si>
    <t>Evolution (New holy book) ; Description (Someone in the faith’s past penned or discovered a text that is now taken to be holy writ and the expressed will of the divine.) ; Origin (Alien) ; leadership (Patriarch/Matriarch. A single leader determines doctrine for the entire religion, possibly in consultation with other clerics.)</t>
  </si>
  <si>
    <t>Founder (Dissatisfied minor clergy: founded by a minor cleric frustrated with the faith’s current condition) ; Heresy (Supercessionism: the sect believes the founder or some other source supercedes former scripture or tradition) ; Attutude-towards-Orthodoxy (Hatred: the sect wishes the death or conversion of the orthodox) ; Quirk (Must donate labor or tithe money to the sect &amp; Vigorous charity work among unbelievers)</t>
  </si>
  <si>
    <t>Flying buttresses</t>
  </si>
  <si>
    <t>Wellhouse: water filters, tanks, heaters &amp; Garden: benches, fountains, exotic foliage &amp; Prayer room: icons, kneelers, washbasins</t>
  </si>
  <si>
    <t>Broadcasting stage: holocams, props</t>
  </si>
  <si>
    <t>Greenhouse: vegetables, irrigation systems, insects &amp; Mortuary: embalming tools, canopic jars</t>
  </si>
  <si>
    <t>Crypt: sarcophagi, bones, grave goods</t>
  </si>
  <si>
    <t>Type (Insectile) ; Trait (2d4 pairs of limbs &amp; Color-changing exoskeleton) ; Role (Multi-limbed Horror)</t>
  </si>
  <si>
    <t>Type (Hybrid) ; Trait (Emits powerful pheromones &amp; Gelatinous liquid body &amp; Beautiful song) ; Role (Lone Predator)</t>
  </si>
  <si>
    <t>Type (Insectile) ; Trait (2d4 pairs of limbs) ; Role (Lone Predator)</t>
  </si>
  <si>
    <t>Type (Mammalian) ; Trait (Fires darts or quills &amp; Fires darts or quills) ; Role (Lone Predator)</t>
  </si>
  <si>
    <t>Type (Mammalian) ; Trait (Creature lacks a sense - hearing, sight, or smell &amp; Eyes or eyespots on body) ; Role (Lethal Swarm Entity)</t>
  </si>
  <si>
    <t>Gender (Female) ; Ethnicity (Indian) ; Forename (Jayanti) ; Surname (Malhotra) ; From (Siliguri) ; Age (Old) ; Height (Very Tall) ; ProfessionType (Warrior) ; ProfessionLevel (Master) ; Profession (Space Marine) ; Problems (Chronic illness) ; Job-Motivation (Feels inadequate as anything else) ; Quirks (Carries work tools constantly)</t>
  </si>
  <si>
    <t>Name (West Wind Association) ; Business (Agriculture &amp; Computer Hardware) ; Reputation&amp;Rumours (They have high-level political connections &amp; They have high-level political connections)</t>
  </si>
  <si>
    <t>Tech Level 0. Stone-age technology.</t>
  </si>
  <si>
    <t>Name (Progressive Pact)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</si>
  <si>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Spanish</t>
  </si>
  <si>
    <t>Bubble Cities &amp; Seismic Instability</t>
  </si>
  <si>
    <t>A Friend (Geothermal prospector)'s sibling is to be placed in a dangerous situation they've got no chance of surviving. The Friend (Geothermal prospector) takes their Place (Volcanic caldera) at the last moment, and will almost certainly die unless the party aids them.</t>
  </si>
  <si>
    <t>FactionSize (Minor) ; FactionPrimaryAttribute (Cunning) ; FactionSecondaryAttribute1 (Force) ; FactionSecondaryAttribute2 (Wealth) ; FactionTags (Colonists) ; FactionGoals (Commercial Expansion) ; FactionPrimaryAssets (Party Machine) ; FactionSecondaryAssets (Hardened Personnel)</t>
  </si>
  <si>
    <t>Evolution (Syncretism) ; Description (The faith has merged many of its beliefs with another religion. Roll again on the origin tradition table; this faith has reconciled the major elements of both beliefs into its tradition.) ; Origin (Confucianism &amp; Hinduism) ; leadership (Council. A group of the oldest and most revered clergy determine the course of the faith.)</t>
  </si>
  <si>
    <t>Founder (High prelate: founded by an important and powerful cleric to convey his or her beliefs) ; Heresy (Stringency: the sect believes that even minor sins should be punished, and major sins should be capital crimes) ; Attutude-towards-Orthodoxy (Hatred: the sect wishes the death or conversion of the orthodox) ; Quirk (Special friendliness toward another faith or ethnicity)</t>
  </si>
  <si>
    <t>Flying buttresses &amp; Elevated walkways &amp; Inflexed arches &amp; Paneling on walls</t>
  </si>
  <si>
    <t>Icon room: religious paintings, statues, kneelers &amp; Lumber room: spare furniture, dropcloths, dust</t>
  </si>
  <si>
    <t>Wellhouse: water filters, tanks, heaters &amp; Dining room: long tables, epergnes, portraits &amp; Ballroom: musical instruments, decorations &amp; Museum: display cases, plaques, audio explanations</t>
  </si>
  <si>
    <t>Monitoring center: banks of screens, darkness &amp; Lumber room: spare furniture, dropcloths, dust &amp; Lavatory: sonic showers, nonhuman facilities &amp; Unfinished room: bare wiring, stacked paneling &amp; Wardrobe: out-of-date clothing, mirrors, shoes &amp; Wellhouse: water filters, tanks, heaters</t>
  </si>
  <si>
    <t>Prison cell: mold, vermin, peeling paint &amp; Ballroom: musical instruments, decorations &amp; Broadcasting stage: holocams, props</t>
  </si>
  <si>
    <t>Mortuary: embalming tools, canopic jars &amp; Cold storage: haunches of alien meat &amp; Game room: Table games, nets, flashing baubles &amp; Mortuary: embalming tools, canopic jars</t>
  </si>
  <si>
    <t>Gender (Male) ; Ethnicity (Nigerian) ; Forename (Olumide) ; Surname (Nwokolo) ; From (Ugep) ; Age (Old) ; Height (Very Short) ; ProfessionType (Warrior) ; ProfessionLevel (Expert) ; Profession (Assassin) ; Problems (Drug or behavioral addict) ; Job-Motivation (Family tradition) ; Quirks (Bald)</t>
  </si>
  <si>
    <t>Name (Omnitech Outfit) ; Business (Journalism &amp; Exploration) ; Reputation&amp;Rumours (Secretly run by an unbraked AI &amp; Secretly run by a psychic cabal &amp; Stodgy and very conservative in their business plans)</t>
  </si>
  <si>
    <t>Name (Progressive Alliance)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</si>
  <si>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English</t>
  </si>
  <si>
    <t>Perimeter Agency &amp; Heavy Mining</t>
  </si>
  <si>
    <t>A Friend (Hermit prospector) has a cranky, temperamental artificial heart installed, and the doctor who put it in is the only one who really understands how it works. The heart has recently started to stutter, but the doctor has vanished. An Enemy (Mine boss) has snatched him to fit his elite assassins with very unsafe combat mods.</t>
  </si>
  <si>
    <t>FactionSize (Minor) ; FactionPrimaryAttribute (Cunning) ; FactionSecondaryAttribute1 (Force) ; FactionSecondaryAttribute2 (Wealth) ; FactionTags (Secretive) ; FactionGoals (Destroy the Foe) ; FactionPrimaryAssets (Seductress) ; FactionSecondaryAssets (Capital Fleet)</t>
  </si>
  <si>
    <t>Evolution (Syncretism) ; Description (The faith has merged many of its beliefs with another religion. Roll again on the origin tradition table; this faith has reconciled the major elements of both beliefs into its tradition.) ; Origin (Roman Catholicism &amp; Judaism) ; leadership (Council. A group of the oldest and most revered clergy determine the course of the faith.)</t>
  </si>
  <si>
    <t>Founder (Defrocked clergy: founded by a cleric outcast from the faith.) ; Heresy (Universal priesthood: the sect believes that there is no distinction between clergy and layman and that all functions of the faith may be performed by all members) ; Attutude-towards-Orthodoxy (Aversion: the sect wishes to shun and avoid the orthodox) ; Quirk (Forbids marriage or romance outside the sect)</t>
  </si>
  <si>
    <t>Medical clinic: empty sprayhypos, antiseptic smell &amp; Dining room: long tables, epergnes, portraits</t>
  </si>
  <si>
    <t>Art studio: half-finished pieces, tools &amp; Solarium: transparent aluminum ceiling, plants &amp; Biotech lab: unfi nished experiments, toxins &amp; Wellhouse: water filters, tanks, heaters &amp; Barracks: footlockers, stacked bunks</t>
  </si>
  <si>
    <t>Sparring room: floor mats, practice weapons &amp; Museum: display cases, plaques, audio explanations &amp; Vault: Cameras, thick doors, timed locks &amp; Game room: Table games, nets, flashing baubles &amp; Monitoring center: banks of screens, darkness</t>
  </si>
  <si>
    <t>Dining room: long tables, epergnes, portraits &amp; Torture chamber: straps, chemicals, recording gear &amp; Crypt: sarcophagi, bones, grave goods &amp; Unfinished room: bare wiring, stacked paneling</t>
  </si>
  <si>
    <t>Gender (Female) ; Ethnicity (Japanese) ; Forename (Ako) ; Surname (Ochi) ; From (Suwa) ; Age (Young) ; Height (Tall) ; ProfessionType (Warrior) ; ProfessionLevel (Trainee) ; Profession (Exchange Enforcer) ; Problems (Threatened with loss of spouse, sibling, or child) ; Job-Motivation (It’s a stepping stone to better things) ; Quirks (Long hair 8 Bearded, if male. Ankle-length hair if female.)</t>
  </si>
  <si>
    <t>Name (Shogun Society) ; Business (Energy Weapons &amp; Heavy Weapons) ; Reputation&amp;Rumours (Notoriously xenophobic towards aliens)</t>
  </si>
  <si>
    <t>Frozen</t>
  </si>
  <si>
    <t>Name (Dragon Fellowship)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</si>
  <si>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Preceptor Archive &amp; Colonized Population</t>
  </si>
  <si>
    <t>A Friend (Preceptor Adept missionary) belongs to a persecuted faith, ethnicity, or social class, and appeals for the PCs to help a cell of rebels get off world before the Enemy (Local crime boss preying on rich off worlders) law enforcement finds them.</t>
  </si>
  <si>
    <t>FactionSize (Minor) ; FactionPrimaryAttribute (Cunning) ; FactionSecondaryAttribute1 (Force) ; FactionSecondaryAttribute2 (Wealth) ; FactionTags (Eugenics Cult) ; FactionGoals (Blood the Enemy) ; FactionPrimaryAssets (Stealth) ; FactionSecondaryAssets (Harvesters)</t>
  </si>
  <si>
    <t>Founder (High prelate: founded by an important and powerful cleric to convey his or her beliefs) ; Heresy (Primitivism: the sect tries to recreate what they imagine was the original community of faith) ; Attutude-towards-Orthodoxy (Hatred: the sect wishes the death or conversion of the orthodox) ; Quirk (Special friendliness toward another faith or ethnicity &amp; Forbidden to do something commonly done)</t>
  </si>
  <si>
    <t>Square foundations &amp; Open plazas &amp; Squared support piers &amp; Seeming lack of supports or buttresses</t>
  </si>
  <si>
    <t>Kennel: stink, fur, bones, feeding bowls &amp; Library: scrolls, dataslabs, codices, massive folios</t>
  </si>
  <si>
    <t>Lavatory: sonic showers, nonhuman facilities &amp; Prison cell: mold, vermin, peeling paint</t>
  </si>
  <si>
    <t>Museum: display cases, plaques, audio explanations &amp; Kennel: stink, fur, bones, feeding bowls &amp; Icon room: religious paintings, statues, kneelers &amp; Vestibule: coat racks, shoe rests, matting</t>
  </si>
  <si>
    <t>Computer room: flickering servers, vent fans</t>
  </si>
  <si>
    <t>Gender (Female) ; Ethnicity (Japanese) ; Forename (Keiko) ; Surname (Tanaka) ; From (Matsumoto) ; Age (Middle-Aged) ; Height (Very Short) ; ProfessionType (Psychic) ; ProfessionLevel (Trainee) ; Profession (Rogue Psychic) ; Problems (Enmity of a local psychic) ; Job-Motivation (It’s a stepping stone to better things) ; Quirks (Powerful build)</t>
  </si>
  <si>
    <t>Name (Shogun Band) ; Business (Aeronautics &amp; Biotech) ; Reputation&amp;Rumours (Stole a lot of R&amp;D from a rival corporation &amp; Reliable and trustworthy goods &amp; Stodgy and very conservative in their business plans)</t>
  </si>
  <si>
    <t>Name (Freedom Banner)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</si>
  <si>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Heavy Mining &amp; Sectarians</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</si>
  <si>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(Mine boss) seeks to escape aboard the last lifeboat and to Hell with everyone else, meanwhile, a Friend (Local peacekeeping official) is trying to save his engineer daughter from the radioactive, grav-unstable engine rooms.</t>
  </si>
  <si>
    <t>FactionSize (Major) ; FactionPrimaryAttribute (Cunning) ; FactionSecondaryAttribute1 (Force) ; FactionSecondaryAttribute2 (Wealth) ; FactionTags (Planetary Government) ; FactionGoals (Intelligence Coup) ; FactionPrimaryAssets (Panopticon Matrix &amp; Smugglers) ; FactionSecondaryAssets (Bank &amp; Harvesters)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</si>
  <si>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(Judaism) ; leadership (Patriarch/Matriarch. A single leader determines doctrine for the entire religion, possibly in consultation with other clerics.)</t>
  </si>
  <si>
    <t>Founder (Defrocked clergy: founded by a cleric outcast from the faith.) ; Heresy (Primitivism: the sect tries to recreate what they imagine was the original community of faith) ; Attutude-towards-Orthodoxy (Purificationist: the sect’s austerities, sufferings, and asceticisms are necessary to purify the orthodox) ; Quirk (Public prayer at set times or places &amp; Mystical, seeking union with God through meditation)</t>
  </si>
  <si>
    <t>Horseshoe arches &amp; Paneling on walls &amp; Monoliths or standing stones &amp; Flat arches</t>
  </si>
  <si>
    <t>Medical clinic: empty sprayhypos, antiseptic smell &amp; Broadcasting stage: holocams, props &amp; Vault: Cameras, thick doors, timed locks</t>
  </si>
  <si>
    <t>Garden: benches, fountains, exotic foliage &amp; Operating theater: overhead lights, tables, scalpels &amp; Bath chamber: large bathing pool, steam rooms &amp; Monitoring center: banks of screens, darkness &amp; Storeroom: crates, bales, cabinets, chests &amp; Maintenance closet: mops, cleaning solvents, sinks</t>
  </si>
  <si>
    <t>Maintenance closet: mops, cleaning solvents, sinks &amp; Bedroom: locked cabinets, personal mementos &amp; Prison cell: mold, vermin, peeling paint &amp; Operating theater: overhead lights, tables, scalpels &amp; Bedroom: locked cabinets, personal mementos &amp; Bath chamber: large bathing pool, steam rooms</t>
  </si>
  <si>
    <t>Museum: display cases, plaques, audio explanations &amp; Kitchen: boiling pots, ovens, numerous knives</t>
  </si>
  <si>
    <t>Gender (Male) ; Ethnicity (Russian) ; Forename (Stepan) ; Surname (Litvak) ; From (Amur) ; Age (Old) ; Height (Short) ; ProfessionType (Warrior) ; ProfessionLevel (Expert) ; Profession (Space Marine) ; Problems (Has a secret kept from their family.) ; Job-Motivation (Spite against an enemy discomfited by the work) ; Quirks (Long hair 8 Bearded, if male. Ankle-length hair if female.)</t>
  </si>
  <si>
    <t>Name (Neogen Cooperative) ; Business (Maltech &amp; Mercenary Work) ; Reputation&amp;Rumours (The company’s owner is dangerously insane &amp; The company’s owner is dangerously insane)</t>
  </si>
  <si>
    <t>Name (Popular Element)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</si>
  <si>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Hatred &amp; Unbraked AI</t>
  </si>
  <si>
    <t>An Enemy (Native convinced that the off worlders are agents of Them) is infuriated by the uppity presumption of an ambitious Friend (Braked AI) of a lower social caste, and tries to pin a local Complication (The characters look like the hated others) on the results of his unnatural rejection of his proper Place (Captured).</t>
  </si>
  <si>
    <t>FactionSize (Minor) ; FactionPrimaryAttribute (Force) ; FactionSecondaryAttribute1 (Cunning) ; FactionSecondaryAttribute2 (Wealth) ; FactionTags (Scavengers) ; FactionGoals (Destroy the Foe) ; FactionPrimaryAssets (Strike Fleet) ; FactionSecondaryAssets (Transport Lockdown)</t>
  </si>
  <si>
    <t>Evolution (Syncretism) ; Description (The faith has merged many of its beliefs with another religion. Roll again on the origin tradition table; this faith has reconciled the major elements of both beliefs into its tradition.) ; Origin (Zoroastrianism &amp; Zoroastrianism) ; leadership (Patriarch/Matriarch. A single leader determines doctrine for the entire religion, possibly in consultation with other clerics.)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</si>
  <si>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(Public prayer at set times or places)</t>
  </si>
  <si>
    <t>Open plazas &amp; Flying buttresses</t>
  </si>
  <si>
    <t>Operating theater: overhead lights, tables, scalpels &amp; Operating theater: overhead lights, tables, scalpels &amp; Lecture hall: podium, seats, holoboard &amp; Lecture hall: podium, seats, holoboard</t>
  </si>
  <si>
    <t>Wardrobe: out-of-date clothing, mirrors, shoes &amp; Monitoring center: banks of screens, darkness &amp; Storeroom: crates, bales, cabinets, chests</t>
  </si>
  <si>
    <t>Great hall: large hearth, tables, raised dais</t>
  </si>
  <si>
    <t>Solarium: transparent aluminum ceiling, plants &amp; Mortuary: embalming tools, canopic jars &amp; Maintenance closet: mops, cleaning solvents, sinks</t>
  </si>
  <si>
    <t>Gender (Female) ; Ethnicity (Chinese) ; Forename (Xia) ; Surname (Song) ; From (Jinxi) ; Age (Young) ; Height (Very Short) ; ProfessionType (Expert) ; ProfessionLevel (Legendary) ; Profession (Xenoarchaeologist) ; Problems (Chronic illness) ; Job-Motivation (Greed, because nothing else they can do pays better) ; Quirks (Repeats themself constantly)</t>
  </si>
  <si>
    <t>Name (Omnitech Clan) ; Business (Transport) ; Reputation&amp;Rumours (Possibly teetering on the edge of bankruptcy)</t>
  </si>
  <si>
    <t>Name (Homeland Society)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</si>
  <si>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Friendly Foe &amp; Major Spaceyard</t>
  </si>
  <si>
    <t>An Enemy (Industrial spy) is convinced that one of the party has committed adultery with their flirtatious spouse. He means to lure them to a Place (Repurposed maltech laboratory), trap them, and have them killed by the dangers there.</t>
  </si>
  <si>
    <t>FactionSize (Major) ; FactionPrimaryAttribute (Cunning) ; FactionSecondaryAttribute1 (Force) ; FactionSecondaryAttribute2 (Wealth) ; FactionTags (Secretive) ; FactionGoals (Inside Enemy Territory) ; FactionPrimaryAssets (Popular Movement &amp; Base of Influence) ; FactionSecondaryAssets (Extended Theater &amp; Union Toughs)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</si>
  <si>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(Islam) ; leadership (Patriarch/Matriarch. A single leader determines doctrine for the entire religion, possibly in consultation with other clerics.)</t>
  </si>
  <si>
    <t>Founder (Defrocked clergy: founded by a cleric outcast from the faith.) ; Heresy (Syncretism: the sect has added elements of another native faith to their beliefs) ; Attutude-towards-Orthodoxy (Evangelical: the sect feels compelled to teach the orthodox the better truth of their ways) ; Quirk (Forbidden the use of certain technology)</t>
  </si>
  <si>
    <t>Bas-reliefs on walls &amp; Flying buttresses &amp; Multifoil arches</t>
  </si>
  <si>
    <t>Cold storage: haunches of alien meat &amp; Lavatory: sonic showers, nonhuman facilities &amp; Broadcasting stage: holocams, props</t>
  </si>
  <si>
    <t>Theater: costumes, stage, secret machinery &amp; Bedroom: locked cabinets, personal mementos &amp; Quarantine room: cot, bedpan, handwritten will &amp; Quarantine room: cot, bedpan, handwritten will</t>
  </si>
  <si>
    <t>Medical clinic: empty sprayhypos, antiseptic smell &amp; Lavatory: sonic showers, nonhuman facilities &amp; Maintenance closet: mops, cleaning solvents, sinks</t>
  </si>
  <si>
    <t>Icon room: religious paintings, statues, kneelers &amp; Library: scrolls, dataslabs, codices, massive folios &amp; Vault: Cameras, thick doors, timed locks</t>
  </si>
  <si>
    <t>Monitoring center: banks of screens, darkness &amp; Prayer room: icons, kneelers, washbasins &amp; Vestibule: coat racks, shoe rests, matting &amp; Library: scrolls, dataslabs, codices, massive folios &amp; Art studio: half-finished pieces, tools &amp; Wellhouse: water filters, tanks, heaters</t>
  </si>
  <si>
    <t>Gender (Female) ; Ethnicity (Indian) ; Forename (Esha) ; Surname (Dutta) ; From (Balarika) ; Age (Young) ; Height (Short) ; ProfessionType (Psychic) ; ProfessionLevel (Professional) ; Profession (Academy Graduate) ; Problems (Enmity of a local psychic) ; Job-Motivation (Spite against an enemy discomfited by the work) ; Quirks (Long hair 8 Bearded, if male. Ankle-length hair if female.)</t>
  </si>
  <si>
    <t>Name (Spiker Union) ; Business (Computer Hardware) ; Reputation&amp;Rumours (Said to have a cache of pretech equipment &amp; Rumored ties to a eugenics cult)</t>
  </si>
  <si>
    <t>Airless or thin atmosphere</t>
  </si>
  <si>
    <t>Name (Upward Front)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</si>
  <si>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Heavy Mining &amp; Tomb World</t>
  </si>
  <si>
    <t>By coincidence, one of the party members is wearing clothing indicative of membership in a violent political group, and thus the party is treated in friendly fashion by a local Enemy (Tunnel saboteur) for no obvious reason. The Enemy (Tunnel saboteur) assumes that the party will go along with some vicious crime without complaint, and the group isn't informed of what's in the offing until they're in deep.</t>
  </si>
  <si>
    <t>FactionSize (Sector Hegemon) ; FactionPrimaryAttribute (Cunning) ; FactionSecondaryAttribute1 (Force) ; FactionSecondaryAttribute2 (Wealth) ; FactionTags (Exchange Consulate) ; FactionGoals (Peaceable Kingdom) ; FactionPrimaryAssets (Book of Secrets &amp; Saboteurs &amp; Boltholes &amp; Popular Movement) ; FactionSecondaryAssets (Elite Skirmishers &amp; Laboratory &amp; Pretech Manufactory &amp; Scavenger Fleet)</t>
  </si>
  <si>
    <t>Evolution (Syncretism) ; Description (The faith has merged many of its beliefs with another religion. Roll again on the origin tradition table; this faith has reconciled the major elements of both beliefs into its tradition.) ; Origin (Zoroastrianism &amp; Taoism) ; leadership (Council. A group of the oldest and most revered clergy determine the course of the faith.)</t>
  </si>
  <si>
    <t>Founder (High prelate: founded by an important and powerful cleric to convey his or her beliefs) ; Heresy (Primitivism: the sect tries to recreate what they imagine was the original community of faith) ; Attutude-towards-Orthodoxy (Aversion: the sect wishes to shun and avoid the orthodox) ; Quirk (Forbids marriage or romance outside the sect &amp; Lives in visibly distinct houses or districts)</t>
  </si>
  <si>
    <t>Lancet arches &amp; Raised embankments</t>
  </si>
  <si>
    <t>Trophy room: xenolife body parts, plaques, chairs &amp; Theater: costumes, stage, secret machinery</t>
  </si>
  <si>
    <t>Council chamber: large table, mapboard, records &amp; Wardrobe: out-of-date clothing, mirrors, shoes &amp; Nursery: toys, brightly-painted walls, cribs &amp; Wellhouse: water filters, tanks, heaters</t>
  </si>
  <si>
    <t>Broadcasting stage: holocams, props &amp; Storeroom: crates, bales, cabinets, chests</t>
  </si>
  <si>
    <t>Dormitory: bunks, dividers, common baths &amp; Dining room: long tables, epergnes, portraits &amp; Game room: Table games, nets, flashing baubles</t>
  </si>
  <si>
    <t>Gender (Male) ; Ethnicity (Indian) ; Forename (Mahinder) ; Surname (Saxena) ; From (Kalasipalyam) ; Age (Middle-Aged) ; Height (Tall) ; ProfessionType (Psychic) ; ProfessionLevel (Professional) ; Profession (Healer) ; Problems (Drug or behavioral addict) ; Job-Motivation (Family tradition) ; Quirks (Speaks as little as possible)</t>
  </si>
  <si>
    <t>Name (Stella Multistellar) ; Business (Biotech) ; Reputation&amp;Rumours (Lost much money to an embezzler who evaded arrest &amp; Front for a planetary government’s espionage arm &amp; Have a dark secret about their board of directors)</t>
  </si>
  <si>
    <t>Name (Royal Union)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</si>
  <si>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Unbraked AI &amp; Freak Weather</t>
  </si>
  <si>
    <t>An off world musician who was revered as little less than a god on his homeworld requires bodyguards. He immediately acquires Enemies on this world with his riotous ways, and his guards must keep him from getting arrested if they are to be paid.</t>
  </si>
  <si>
    <t>FactionSize (Minor) ; FactionPrimaryAttribute (Force) ; FactionSecondaryAttribute1 (Cunning) ; FactionSecondaryAttribute2 (Wealth) ; FactionTags (Technical Expertise) ; FactionGoals (Military Conquest) ; FactionPrimaryAssets (Deep Strike Landers) ; FactionSecondaryAssets (Marketers)</t>
  </si>
  <si>
    <t>Founder (Academic: founded by a professor or theologian on intellectual grounds) ; Heresy (Syncretism: the sect has added elements of another native faith to their beliefs) ; Attutude-towards-Orthodoxy (Contemptuous: the orthodox are spiritually lost and ignoble) ; Quirk (Lives in visibly distinct houses or districts)</t>
  </si>
  <si>
    <t>Canals and pools</t>
  </si>
  <si>
    <t>Operating theater: overhead lights, tables, scalpels &amp; Sparring room: floor mats, practice weapons</t>
  </si>
  <si>
    <t>Solarium: transparent aluminum ceiling, plants &amp; Trophy room: xenolife body parts, plaques, chairs &amp; Dormitory: bunks, dividers, common baths &amp; Storeroom: crates, bales, cabinets, chests</t>
  </si>
  <si>
    <t>Unfinished room: bare wiring, stacked paneling &amp; Icon room: religious paintings, statues, kneelers &amp; Wellhouse: water filters, tanks, heaters &amp; Mortuary: embalming tools, canopic jars</t>
  </si>
  <si>
    <t>Art studio: half-finished pieces, tools &amp; Nursery: toys, brightly-painted walls, cribs</t>
  </si>
  <si>
    <t>Dining room: long tables, epergnes, portraits &amp; Operating theater: overhead lights, tables, scalpels</t>
  </si>
  <si>
    <t>Gender (Male) ; Ethnicity (Japanese) ; Forename (Goro) ; Surname (Komatsu) ; From (Koga) ; Age (Old) ; Height (Very Tall) ; ProfessionType (Expert) ; ProfessionLevel (Master) ; Profession (Bounty Hunter) ; Problems (Has a secret kept from their family.) ; Job-Motivation (Sense of social duty) ; Quirks (Smells like their work)</t>
  </si>
  <si>
    <t>Name (Wayfarer Cooperative) ; Business (Asteroid Mining &amp; Computer Hardware) ; Reputation&amp;Rumours (Rumored cover-up of a massive industrial accident)</t>
  </si>
  <si>
    <t>Name (Victory Consensus)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(Culture of the group membership)</t>
  </si>
  <si>
    <t>Preceptor Archive &amp; Sectarians</t>
  </si>
  <si>
    <t>An unanticipated solar storm blocks communications and grounds the poorly-shielded grav vehicle that brought the group to this remote Place (Sectarian battlefield). Then people start turning up dead; the storm has awoken a dangerous Enemy (Absolutist ruler) beast.</t>
  </si>
  <si>
    <t>FactionSize (Sector Hegemon) ; FactionPrimaryAttribute (Force) ; FactionSecondaryAttribute1 (Cunning) ; FactionSecondaryAttribute2 (Wealth) ; FactionTags (Mercenary Group) ; FactionGoals (Destroy the Foe) ; FactionPrimaryAssets (Heavy Drop Assets &amp; Integral Protocols &amp; Pretech Infantry &amp; Beachhead Landers) ; FactionSecondaryAssets (Popular Movement &amp; Panopticon Matrix &amp; Mercenaries &amp; Freighter Contract)</t>
  </si>
  <si>
    <t>Evolution (Sacrifices) ; Description (The faith finds it necessary to make substantial sacrifices to please God. Some faiths may go so far as to offer human sacrifices, while others insist on huge tithes off ered to the building of religious edifices.) ; Origin (Protestant Christianity) ; leadership (Council. A group of the oldest and most revered clergy determine the course of the faith.)</t>
  </si>
  <si>
    <t>Founder (Renegade prophet: founded by a revered holy figure who broke with the faith) ; Heresy (Stringency: the sect believes that even minor sins should be punished, and major sins should be capital crimes) ; Attutude-towards-Orthodoxy (Hatred: the sect wishes the death or conversion of the orthodox) ; Quirk (Forbidden the use of certain technology &amp; Forbidden the use of certain technology)</t>
  </si>
  <si>
    <t>Raised embankments &amp; Oval foundations &amp; Hexagonal foundations &amp; Pillared foundations</t>
  </si>
  <si>
    <t>Balcony: flowers, climbing vines &amp; Engineering workshop: parts, electricity, scrap &amp; Trophy room: xenolife body parts, plaques, chairs &amp; Garden: benches, fountains, exotic foliage</t>
  </si>
  <si>
    <t>Wardrobe: out-of-date clothing, mirrors, shoes &amp; Icon room: religious paintings, statues, kneelers &amp; Bath chamber: large bathing pool, steam rooms</t>
  </si>
  <si>
    <t>Theater: costumes, stage, secret machinery &amp; Balcony: flowers, climbing vines &amp; Council chamber: large table, mapboard, records &amp; Quarantine room: cot, bedpan, handwritten will</t>
  </si>
  <si>
    <t>Council chamber: large table, mapboard, records &amp; Bath chamber: large bathing pool, steam rooms &amp; Quarantine room: cot, bedpan, handwritten will &amp; Cellar: mold, dampness, spiderwebs on shelves &amp; Cold storage: haunches of alien meat</t>
  </si>
  <si>
    <t>Gender (Female) ; Ethnicity (Chinese) ; Forename (Qing) ; Surname (Ding) ; From (Xian) ; Age (Middle-Aged) ; Height (Tall) ; ProfessionType (Expert) ; ProfessionLevel (Trainee) ; Profession (Scientist) ; Problems (Drug or behavioral addict) ; Job-Motivation (Feels inadequate as anything else) ; Quirks (Long hair 8 Bearded, if male. Ankle-length hair if female.)</t>
  </si>
  <si>
    <t>Name (Striker Alliance) ; Business (Snacks) ; Reputation&amp;Rumours (The company’s owner is dangerously insane)</t>
  </si>
  <si>
    <t>Name (Homeland Element)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(Wealth redistribution)</t>
  </si>
  <si>
    <t>Psionics Worship &amp; Xenophobes</t>
  </si>
  <si>
    <t>A Friend (Native rebel) is bitten by a poisonous local animal while in a remote Place (Psitech-imbued council chamber). The only antidote is back at civilization, yet a Complication (Psychics in the party are forcibly kidnapped for enlightening.) threatens to delay the group until it is too late.</t>
  </si>
  <si>
    <t>FactionSize (Sector Hegemon) ; FactionPrimaryAttribute (Cunning) ; FactionSecondaryAttribute1 (Force) ; FactionSecondaryAttribute2 (Wealth) ; FactionTags (Imperialists) ; FactionGoals (Planetary Seizure) ; FactionPrimaryAssets (Covert Shipping &amp; Treachery &amp; Transport Lockdown &amp; Organization Moles) ; FactionSecondaryAssets (Base of Influence &amp; Strike Fleet &amp; Marketers &amp; Transit Web)</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</si>
  <si>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(Confucianism) ; leadership (Democracy. Every member has an equal voice in matters of faith, with doctrine usually decided at regular church-wide councils.)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</si>
  <si>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(Has a language specific to the sect)</t>
  </si>
  <si>
    <t>Circular foundations &amp; Monoliths or standing stones &amp; Balconies and overlooks &amp; Climbing vegetation</t>
  </si>
  <si>
    <t>Dining room: long tables, epergnes, portraits &amp; Museum: display cases, plaques, audio explanations &amp; Library: scrolls, dataslabs, codices, massive folios &amp; Unfinished room: bare wiring, stacked paneling &amp; Bedroom: locked cabinets, personal mementos &amp; Balcony: flowers, climbing vines</t>
  </si>
  <si>
    <t>Vault: Cameras, thick doors, timed locks &amp; Pantry: dusty cannisters, sacks of grain &amp; Dining room: long tables, epergnes, portraits &amp; Museum: display cases, plaques, audio explanations</t>
  </si>
  <si>
    <t>Balcony: flowers, climbing vines &amp; Cellar: mold, dampness, spiderwebs on shelves</t>
  </si>
  <si>
    <t>Armory: locked gun cabinets, armor racks &amp; Medical clinic: empty sprayhypos, antiseptic smell</t>
  </si>
  <si>
    <t>Pantry: dusty cannisters, sacks of grain &amp; Bath chamber: large bathing pool, steam rooms &amp; Prayer room: icons, kneelers, washbasins &amp; Prison cell: mold, vermin, peeling paint &amp; Engineering workshop: parts, electricity, scrap</t>
  </si>
  <si>
    <t>Gender (Male) ; Ethnicity (English) ; Forename (Edmund) ; Surname (Thomas) ; From (Holt) ; Age (Old) ; Height (Very Short) ; ProfessionType (Warrior) ; ProfessionLevel (Legendary) ; Profession (Adventuring Warrior) ; Problems (Drug or behavioral addict) ; Job-Motivation (Spite against an enemy discomfited by the work) ; Quirks (Bad eyesight, wears spectacles)</t>
  </si>
  <si>
    <t>Name (Neogen Organization) ; Business (Plastics &amp; Livestock) ; Reputation&amp;Rumours (Reckless with the lives of their employees)</t>
  </si>
  <si>
    <t>Name (People’s Sodality)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</si>
  <si>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Seismic Instability &amp; Regional Hegemon</t>
  </si>
  <si>
    <t>A Friend (Off world ambassador) in a loveless marriage to an Enemy (Burrowing native life form) seeks escape to be with their beloved, and contacts the party to snatch them from their spouse's guards at a prearranged Place (Palace or seat of government).</t>
  </si>
  <si>
    <t>FactionSize (Minor) ; FactionPrimaryAttribute (Force) ; FactionSecondaryAttribute1 (Cunning) ; FactionSecondaryAttribute2 (Wealth) ; FactionTags (Scavengers) ; FactionGoals (Wealth of Worlds) ; FactionPrimaryAssets (Planetary Defenses) ; FactionSecondaryAssets (Seditionists)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</si>
  <si>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(Hinduism)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</si>
  <si>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(Aversion: the sect wishes to shun and avoid the orthodox) ; Quirk (Will not eat with people outside the sect &amp; Anti-intellectual, deploring secular learning)</t>
  </si>
  <si>
    <t>Carvings on walls</t>
  </si>
  <si>
    <t>Museum: display cases, plaques, audio explanations</t>
  </si>
  <si>
    <t>Balcony: flowers, climbing vines</t>
  </si>
  <si>
    <t>Crypt: sarcophagi, bones, grave goods &amp; Icon room: religious paintings, statues, kneelers</t>
  </si>
  <si>
    <t>Gender (Female) ; Ethnicity (Russian) ; Forename (Devora) ; Surname (Gurova) ; From (Ulyanovsk) ; Age (Young) ; Height (Tall) ; ProfessionType (Psychic) ; ProfessionLevel (Professional) ; Profession (Rogue Psychic) ; Problems (Owes loan sharks) ; Job-Motivation (They’re quitting at the first good opportunity) ; Quirks (Vocal dislike of off worlders)</t>
  </si>
  <si>
    <t>Name (Terra Prime Band) ; Business (Espionage &amp; Grav Vehicles) ; Reputation&amp;Rumours (They’ve turned over a new leaf with the new CEO)</t>
  </si>
  <si>
    <t>Name (Progressive Banner) ; Leadership (Intellectuals: the movement is led by intellectuals.) ; Economic-Policy (Protectionist: the government should tax imports that threaten to displace the products of local manufactures) ; Relationship-Outsiders (Xenophobic: immigration is to be restricted to protect native jobs and culture) ; Important-Issues (Religion in public life)</t>
  </si>
  <si>
    <t>Sectarians &amp; Gold Rush</t>
  </si>
  <si>
    <t>A Friend (Reformist clergy)'s sibling is to be placed in a dangerous situation they've got no chance of surviving. The Friend (Reformist clergy) takes their Place (Processing plant) at the last moment, and will almost certainly die unless the party aids them.</t>
  </si>
  <si>
    <t>FactionSize (Major) ; FactionPrimaryAttribute (Cunning) ; FactionSecondaryAttribute1 (Force) ; FactionSecondaryAttribute2 (Wealth) ; FactionTags (Eugenics Cult) ; FactionGoals (Peaceable Kingdom) ; FactionPrimaryAssets (Boltholes &amp; Informers) ; FactionSecondaryAssets (Psychic Assassins &amp; Integral Protocols)</t>
  </si>
  <si>
    <t>Evolution (Sacrifices) ; Description (The faith finds it necessary to make substantial sacrifices to please God. Some faiths may go so far as to offer human sacrifices, while others insist on huge tithes off ered to the building of religious edifices.) ; Origin (Eastern Orthodox Christianity) ; leadership (Democracy. Every member has an equal voice in matters of faith, with doctrine usually decided at regular church-wide councils.)</t>
  </si>
  <si>
    <t>Founder (Dissatisfied minor clergy: founded by a minor cleric frustrated with the faith’s current condition) ; Heresy (Conversion by the sword: unbelievers must be brought to obedience to the sect or be granted death) ; Attutude-towards-Orthodoxy (Evangelical: the sect feels compelled to teach the orthodox the better truth of their ways) ; Quirk (Vigorous charity work among unbelievers)</t>
  </si>
  <si>
    <t>Flat arches &amp; Mosaics on walls or floors &amp; Elevated walkways &amp; Absence or profusion of windows &amp; Raised embankments</t>
  </si>
  <si>
    <t>Lavatory: sonic showers, nonhuman facilities &amp; Game room: Table games, nets, flashing baubles &amp; Cellar: mold, dampness, spiderwebs on shelves &amp; Maintenance closet: mops, cleaning solvents, sinks</t>
  </si>
  <si>
    <t>Sparring room: floor mats, practice weapons &amp; Lumber room: spare furniture, dropcloths, dust &amp; Balcony: flowers, climbing vines &amp; Cold storage: haunches of alien meat &amp; Bedroom: locked cabinets, personal mementos</t>
  </si>
  <si>
    <t>Cellar: mold, dampness, spiderwebs on shelves &amp; Garden: benches, fountains, exotic foliage &amp; Vault: Cameras, thick doors, timed locks &amp; Great hall: large hearth, tables, raised dais &amp; Computer room: flickering servers, vent fans &amp; Vestibule: coat racks, shoe rests, matting</t>
  </si>
  <si>
    <t>Armory: locked gun cabinets, armor racks &amp; Garden: benches, fountains, exotic foliage &amp; Garden: benches, fountains, exotic foliage &amp; Balcony: flowers, climbing vines &amp; Monitoring center: banks of screens, darkness</t>
  </si>
  <si>
    <t>Gender (Female) ; Ethnicity (Arabic) ; Forename (Aisha) ; Surname (al-Tarifahi) ; From (Rabat) ; Age (Old) ; Height (Very Short) ; ProfessionType (Psychic) ; ProfessionLevel (Professional) ; Profession (Criminal Mind) ; Problems (Threatened with loss of spouse, sibling, or child) ; Job-Motivation (Idealistic about the job) ; Quirks (Very thin)</t>
  </si>
  <si>
    <t>Name (Ad Astra Society) ; Business (Maltech &amp; Maltech &amp; Gambling) ; Reputation&amp;Rumours (Notoriously xenophobic towards aliens)</t>
  </si>
  <si>
    <t>Name (National Foundation)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</si>
  <si>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Pilgrimage Site &amp; Secret Masters</t>
  </si>
  <si>
    <t>An Enemy (Government official who wants no questions asked) has realized that their brother or sister has engaged in a socially unacceptable affair with a Friend (Paranoid conspiracy theorist), and means to kill both of them unless stopped by the party.</t>
  </si>
  <si>
    <t>FactionSize (Minor) ; FactionPrimaryAttribute (Force) ; FactionSecondaryAttribute1 (Cunning) ; FactionSecondaryAttribute2 (Wealth) ; FactionTags (Imperialists) ; FactionGoals (Invincible Valor) ; FactionPrimaryAssets (Deep Strike Landers) ; FactionSecondaryAssets (Tripwire Cells)</t>
  </si>
  <si>
    <t>Evolution (Quietism) ; Description (The faith shuns the outside world and involvement with the affairs of nonbelievers. They prefer to keep to their own kind and avoid positions of wealth and power.) ; Origin (Buddhism) ; leadership (Democracy. Every member has an equal voice in matters of faith, with doctrine usually decided at regular church-wide councils.)</t>
  </si>
  <si>
    <t>Founder (Academic: founded by a professor or theologian on intellectual grounds) ; Heresy (Syncretism: the sect has added elements of another native faith to their beliefs) ; Attutude-towards-Orthodoxy (Obedience: the sect feels obligated to obey the orthodox hierarchy in all matters not related to their specific faith) ; Quirk (Must donate labor or tithe money to the sect)</t>
  </si>
  <si>
    <t>Open plazas &amp; Pillared foundations &amp; Corbelled arches</t>
  </si>
  <si>
    <t>Kitchen: boiling pots, ovens, numerous knives</t>
  </si>
  <si>
    <t>Solarium: transparent aluminum ceiling, plants &amp; Solarium: transparent aluminum ceiling, plants &amp; Wellhouse: water filters, tanks, heaters</t>
  </si>
  <si>
    <t>Unfinished room: bare wiring, stacked paneling</t>
  </si>
  <si>
    <t>Greenhouse: vegetables, irrigation systems, insects &amp; Unfinished room: bare wiring, stacked paneling &amp; Biotech lab: unfi nished experiments, toxins &amp; Lumber room: spare furniture, dropcloths, dust</t>
  </si>
  <si>
    <t>Trophy room: xenolife body parts, plaques, chairs &amp; Garden: benches, fountains, exotic foliage &amp; Unfinished room: bare wiring, stacked paneling &amp; Prayer room: icons, kneelers, washbasins</t>
  </si>
  <si>
    <t>Gender (Male) ; Ethnicity (Nigerian) ; Forename (Damilola) ; Surname (Okonkwo) ; From (Akpabuyo) ; Age (Young) ; Height (Tall) ; ProfessionType (Psychic) ; ProfessionLevel (Expert) ; Profession (Tribal Shaman) ; Problems (Has a secret kept from their family.) ; Job-Motivation (It’s a stepping stone to better things) ; Quirks (Bad eyesight, wears spectacles)</t>
  </si>
  <si>
    <t>Name (Overwatch Band) ; Business (Livestock) ; Reputation&amp;Rumours (Stodgy and very conservative in their business plans &amp; Lost much money to an embezzler who evaded arrest)</t>
  </si>
  <si>
    <t>Name (Liberty Foundation)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(Wealth redistribution)</t>
  </si>
  <si>
    <t>Abandoned Colony &amp; Out of Contact</t>
  </si>
  <si>
    <t>A Friend (Scheming native noble) is a follower of a zealous ideologue who plans to make a violent demonstration of the righteousness of his cause, causing a social Complication (The colony is crumbling and dangerous to navigate). The Friend (Scheming native noble) will surely be killed in the aftermath if not rescued or protected by the party.</t>
  </si>
  <si>
    <t>FactionSize (Minor) ; FactionPrimaryAttribute (Wealth) ; FactionSecondaryAttribute1 (Force) ; FactionSecondaryAttribute2 (Cunning) ; FactionTags (Colonists) ; FactionGoals (Wealth of Worlds) ; FactionPrimaryAssets (Scavenger Fleet) ; FactionSecondaryAssets (Cunning Trap)</t>
  </si>
  <si>
    <t>Evolution (Syncretism) ; Description (The faith has merged many of its beliefs with another religion. Roll again on the origin tradition table; this faith has reconciled the major elements of both beliefs into its tradition.) ; Origin (Confucianism &amp; Roman Catholicism) ; leadership (Council. A group of the oldest and most revered clergy determine the course of the faith.)</t>
  </si>
  <si>
    <t>Founder (Renegade prophet: founded by a revered holy figure who broke with the faith) ; Heresy (Donatism: the sect believes that clergy must be personally pure and holy in order to be legitimate) ; Attutude-towards-Orthodoxy (Legitimist: the sect views itself as the true orthodox faith and the present orthodox hierarchy as pretenders to their office) ; Quirk (Dietary prohibitions)</t>
  </si>
  <si>
    <t>Pier buttresses</t>
  </si>
  <si>
    <t>Crypt: sarcophagi, bones, grave goods &amp; Sparring room: floor mats, practice weapons &amp; Sparring room: floor mats, practice weapons</t>
  </si>
  <si>
    <t>Greenhouse: vegetables, irrigation systems, insects &amp; Computer room: flickering servers, vent fans &amp; Vestibule: coat racks, shoe rests, matting &amp; Storeroom: crates, bales, cabinets, chests &amp; Engineering workshop: parts, electricity, scrap</t>
  </si>
  <si>
    <t>Operating theater: overhead lights, tables, scalpels &amp; Kitchen: boiling pots, ovens, numerous knives &amp; Armory: locked gun cabinets, armor racks &amp; Lumber room: spare furniture, dropcloths, dust</t>
  </si>
  <si>
    <t>Bedroom: locked cabinets, personal mementos &amp; Quarantine room: cot, bedpan, handwritten will &amp; Trophy room: xenolife body parts, plaques, chairs</t>
  </si>
  <si>
    <t>Garden: benches, fountains, exotic foliage &amp; Theater: costumes, stage, secret machinery &amp; Art studio: half-finished pieces, tools &amp; Nursery: toys, brightly-painted walls, cribs &amp; Storeroom: crates, bales, cabinets, chests &amp; Wellhouse: water filters, tanks, heaters</t>
  </si>
  <si>
    <t>Gender (Male) ; Ethnicity (Nigerian) ; Forename (Kelechi) ; Surname (Agbaje) ; From (Kukawa) ; Age (Young) ; Height (Average Height) ; ProfessionType (Expert) ; ProfessionLevel (Trainee) ; Profession (Pilot) ; Problems (Close relative in trouble with the law) ; Job-Motivation (Family tradition) ; Quirks (Repeats themself constantly)</t>
  </si>
  <si>
    <t>Name (Meteor Megacorp) ; Business (Fishing &amp; Projectile Guns &amp; Illicit Drugs) ; Reputation&amp;Rumours (Possibly teetering on the edge of bankruptcy)</t>
  </si>
  <si>
    <t>Name (Dragon Front)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</si>
  <si>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Minimal Contact &amp; Local Specialty</t>
  </si>
  <si>
    <t>A telepathic Friend (Exporter with problems) has discovered that an Enemy (Monopolist) was responsible for a recent atrocity. Telepathic evidence is useless on this world, however, and if she's discovered to have scanned his mind she'll be lobotomized as a 'rogue psychic'. A Thing (The specialty itself) might be enough to prove his guilt, if the party can figure out how to get to it without revealing their Friend (Exporter with problems)'s meddling.</t>
  </si>
  <si>
    <t>FactionSize (Major) ; FactionPrimaryAttribute (Force) ; FactionSecondaryAttribute1 (Cunning) ; FactionSecondaryAttribute2 (Wealth) ; FactionTags (Plutocratic) ; FactionGoals (Military Conquest) ; FactionPrimaryAssets (Postech Infantry &amp; Blockade Fleet) ; FactionSecondaryAssets (Demagogue &amp; Stealth)</t>
  </si>
  <si>
    <t>Evolution (Neofundamentalism) ; Description (The faith is fiercely resistant to perceived innovations and deviations from their beliefs. Even extremely onerous traditions and restrictions will be observed to the letter.) ; Origin (Ideology) ; leadership (Council. A group of the oldest and most revered clergy determine the course of the faith.)</t>
  </si>
  <si>
    <t>Founder (Defrocked clergy: founded by a cleric outcast from the faith.) ; Heresy (Conversion by the sword: unbelievers must be brought to obedience to the sect or be granted death) ; Attutude-towards-Orthodoxy (Legitimist: the sect views itself as the true orthodox faith and the present orthodox hierarchy as pretenders to their office) ; Quirk (Has unique purification rituals)</t>
  </si>
  <si>
    <t>Horseshoe arches &amp; Skeletal towers &amp; Hexagonal foundations &amp; Bas-reliefs on walls &amp; Adorned pillars</t>
  </si>
  <si>
    <t>Wellhouse: water filters, tanks, heaters</t>
  </si>
  <si>
    <t>Theater: costumes, stage, secret machinery &amp; Vestibule: coat racks, shoe rests, matting &amp; Trophy room: xenolife body parts, plaques, chairs</t>
  </si>
  <si>
    <t>Engineering workshop: parts, electricity, scrap &amp; Operating theater: overhead lights, tables, scalpels</t>
  </si>
  <si>
    <t>Gender (Female) ; Ethnicity (Nigerian) ; Forename (Suliat) ; Surname (Olumese) ; From (Obi) ; Age (Middle-Aged) ; Height (Average Height) ; ProfessionType (Psychic) ; ProfessionLevel (Master) ; Profession (Military Psychic) ; Problems (Has a secret kept from their family.) ; Job-Motivation (Religious obligation or vow) ; Quirks (Speaks as little as possible)</t>
  </si>
  <si>
    <t>Name (Daybreak Cooperative) ; Business (Astrotech) ; Reputation&amp;Rumours (Possibly teetering on the edge of bankruptcy &amp; Said to have a cache of pretech equipment)</t>
  </si>
  <si>
    <t>Name (Aluminium Faction)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</si>
  <si>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Hostile Biosphere &amp; Hatred</t>
  </si>
  <si>
    <t>An Enemy (Native aliens) has committed a grave offense against a PC or their family sometime in the past. A Friend (Xenobiologist) shows the party a weakness in the Enemy (Native aliens)'s defenses.</t>
  </si>
  <si>
    <t>FactionSize (Minor) ; FactionPrimaryAttribute (Cunning) ; FactionSecondaryAttribute1 (Force) ; FactionSecondaryAttribute2 (Wealth) ; FactionTags (Deep Rooted) ; FactionGoals (Intelligence Coup) ; FactionPrimaryAssets (Demagogue) ; FactionSecondaryAssets (Medical Center)</t>
  </si>
  <si>
    <t>Evolution (New prophet) ; Description (This faith reveres the words and example of a relatively recent prophet, esteeming him or her as the final word on the will of God. The prophet may or may not still be living.) ; Origin (Ideology) ; leadership (Patriarch/Matriarch. A single leader determines doctrine for the entire religion, possibly in consultation with other clerics.)</t>
  </si>
  <si>
    <t>Founder (Defrocked clergy: founded by a cleric outcast from the faith.) ; Heresy (Primitivism: the sect tries to recreate what they imagine was the original community of faith) ; Attutude-towards-Orthodoxy (Filial: the sect honors and respects the orthodox faith, but feels it is substantially in error) ; Quirk (Favors certain professions for their membership)</t>
  </si>
  <si>
    <t>Round arches</t>
  </si>
  <si>
    <t>Bath chamber: large bathing pool, steam rooms</t>
  </si>
  <si>
    <t>Balcony: flowers, climbing vines &amp; Prayer room: icons, kneelers, washbasins</t>
  </si>
  <si>
    <t>Council chamber: large table, mapboard, records &amp; Cold storage: haunches of alien meat &amp; Crypt: sarcophagi, bones, grave goods</t>
  </si>
  <si>
    <t>Garden: benches, fountains, exotic foliage &amp; Dining room: long tables, epergnes, portraits &amp; Armory: locked gun cabinets, armor racks &amp; Cold storage: haunches of alien meat &amp; Icon room: religious paintings, statues, kneelers</t>
  </si>
  <si>
    <t>Biotech lab: unfi nished experiments, toxins &amp; Unfinished room: bare wiring, stacked paneling</t>
  </si>
  <si>
    <t>Gender (Female) ; Ethnicity (Spanish) ; Forename (Emelina) ; Surname (Rubiera) ; From (Estrella) ; Age (Young) ; Height (Average Height) ; ProfessionType (Expert) ; ProfessionLevel (Master) ; Profession (Bounty Hunter) ; Problems (Threatened with loss of spouse, sibling, or child) ; Job-Motivation (Feels inadequate as anything else) ; Quirks (Bald)</t>
  </si>
  <si>
    <t>Name (Ad Astra Combine) ; Business (Gengineering &amp; Entertainment) ; Reputation&amp;Rumours (Have a dark secret about their board of directors)</t>
  </si>
  <si>
    <t>Name (Federal Sodality)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</si>
  <si>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Pilgrimage Site &amp; Hostile Space</t>
  </si>
  <si>
    <t>A crop smut threatens the planet's agriculture, promising large-scale famine. A Friend (Outsider wanting to learn the sanctum's inner secrets)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</si>
  <si>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(Cunning) ; FactionSecondaryAttribute1 (Force) ; FactionSecondaryAttribute2 (Wealth) ; FactionTags (Plutocratic) ; FactionGoals (Peaceable Kingdom) ; FactionPrimaryAssets (Seditionists &amp; Smugglers) ; FactionSecondaryAssets (Base of Influence &amp; Capital Fleet)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</si>
  <si>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(Roman Catholicism) ; leadership (Democracy. Every member has an equal voice in matters of faith, with doctrine usually decided at regular church-wide councils.)</t>
  </si>
  <si>
    <t>Founder (Dissatisfied minor clergy: founded by a minor cleric frustrated with the faith’s current condition) ; Heresy (Syncretism: the sect has added elements of another native faith to their beliefs) ; Attutude-towards-Orthodoxy (Legitimist: the sect views itself as the true orthodox faith and the present orthodox hierarchy as pretenders to their office) ; Quirk (Clergy of only one gender)</t>
  </si>
  <si>
    <t>Canals and pools &amp; Absence or profusion of windows</t>
  </si>
  <si>
    <t>Lavatory: sonic showers, nonhuman facilities &amp; Engineering workshop: parts, electricity, scrap &amp; Barracks: footlockers, stacked bunks &amp; Kennel: stink, fur, bones, feeding bowls &amp; Balcony: flowers, climbing vines</t>
  </si>
  <si>
    <t>Wellhouse: water filters, tanks, heaters &amp; Wardrobe: out-of-date clothing, mirrors, shoes &amp; Game room: Table games, nets, flashing baubles</t>
  </si>
  <si>
    <t>Quarantine room: cot, bedpan, handwritten will &amp; Unfinished room: bare wiring, stacked paneling &amp; Unfinished room: bare wiring, stacked paneling &amp; Game room: Table games, nets, flashing baubles</t>
  </si>
  <si>
    <t>Gender (Male) ; Ethnicity (Nigerian) ; Forename (Nkanta) ; Surname (Adunola) ; From (Calabar) ; Age (Old) ; Height (Average Height) ; ProfessionType (Warrior) ; ProfessionLevel (Legendary) ; Profession (Adventuring Warrior) ; Problems (Drug or behavioral addict) ; Job-Motivation (Force of habit takes them through the day) ; Quirks (Very thin)</t>
  </si>
  <si>
    <t>Name (Neogen Syndicate) ; Business (Asteroid Mining) ; Reputation&amp;Rumours (Stodgy and very conservative in their business plans &amp; Stole a lot of R&amp;D from a rival corporation)</t>
  </si>
  <si>
    <t>Name (Freedom Consensus)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</si>
  <si>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Tyranny &amp; Hatred</t>
  </si>
  <si>
    <t>A Friend (Holodoc producers needing an inside look) has stolen a precious Thing (Plundered wealth) from an Enemy (Occupying army officer) and fled into a dangerous, inaccessible Place (Impoverished village). The party must rescue them, and decide what to do with the Thing (Plundered wealth) and the outraged Enemy (Occupying army officer).</t>
  </si>
  <si>
    <t>FactionSize (Sector Hegemon) ; FactionPrimaryAttribute (Wealth) ; FactionSecondaryAttribute1 (Force) ; FactionSecondaryAttribute2 (Cunning) ; FactionTags (Plutocratic) ; FactionGoals (Destroy the Foe) ; FactionPrimaryAssets (Franchise &amp; Mercenaries &amp; Local Investments &amp; Monopoly) ; FactionSecondaryAssets (Base of Influence &amp; Postech Infantry &amp; Elite Skirmishers &amp; Integral Protocols)</t>
  </si>
  <si>
    <t>Evolution (Neofundamentalism) ; Description (The faith is fiercely resistant to perceived innovations and deviations from their beliefs. Even extremely onerous traditions and restrictions will be observed to the letter.) ; Origin (Hinduism) ; leadership (Patriarch/Matriarch. A single leader determines doctrine for the entire religion, possibly in consultation with other clerics.)</t>
  </si>
  <si>
    <t>Founder (High prelate: founded by an important and powerful cleric to convey his or her beliefs) ; Heresy (Donatism: the sect believes that clergy must be personally pure and holy in order to be legitimate) ; Attutude-towards-Orthodoxy (Evangelical: the sect feels compelled to teach the orthodox the better truth of their ways) ; Quirk (Will not eat with people outside the sect)</t>
  </si>
  <si>
    <t>Horseshoe arches &amp; False, decorative buttresses</t>
  </si>
  <si>
    <t>Maintenance closet: mops, cleaning solvents, sinks</t>
  </si>
  <si>
    <t>Great hall: large hearth, tables, raised dais &amp; Art studio: half-finished pieces, tools</t>
  </si>
  <si>
    <t>Engineering workshop: parts, electricity, scrap &amp; Operating theater: overhead lights, tables, scalpels &amp; Trophy room: xenolife body parts, plaques, chairs &amp; Quarantine room: cot, bedpan, handwritten will</t>
  </si>
  <si>
    <t>Bedroom: locked cabinets, personal mementos &amp; Armory: locked gun cabinets, armor racks &amp; Library: scrolls, dataslabs, codices, massive folios &amp; Dormitory: bunks, dividers, common baths</t>
  </si>
  <si>
    <t>Theater: costumes, stage, secret machinery &amp; Prayer room: icons, kneelers, washbasins</t>
  </si>
  <si>
    <t>Gender (Male) ; Ethnicity (Chinese) ; Forename (Jianyu) ; Surname (Han) ; From (Kunming) ; Age (Middle-Aged) ; Height (Tall) ; ProfessionType (Warrior) ; ProfessionLevel (Expert) ; Profession (Space Marine) ; Problems (Has a secret kept from their family.) ; Job-Motivation (Sense of social duty) ; Quirks (Very thin)</t>
  </si>
  <si>
    <t>Name (Terra Prime Ring) ; Business (Prisons) ; Reputation&amp;Rumours (Deeply entangled with the planetary underworld &amp; Secretly run by hostile aliens &amp; The company’s owner is dangerously insane)</t>
  </si>
  <si>
    <t>Name (North Sodality)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(Social hostility to the group’s membership)</t>
  </si>
  <si>
    <t>Psionics Fear &amp; Forbidden Tech</t>
  </si>
  <si>
    <t>The planet has a sealed alien ruin, and an Enemy (Mad scientist)-led cult who worships the vanished builders. They're convinced that they have the secret to opening and controlling the power inside the ruins, but they're only half-right. A Friend (Victim of maltech)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</si>
  <si>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(Sector Hegemon) ; FactionPrimaryAttribute (Wealth) ; FactionSecondaryAttribute1 (Force) ; FactionSecondaryAttribute2 (Cunning) ; FactionTags (Exchange Consulate) ; FactionGoals (Commercial Expansion) ; FactionPrimaryAssets (Medical Center &amp; Transit Web &amp; Medical Center &amp; Blockade Runners) ; FactionSecondaryAssets (Seditionists &amp; Hitmen &amp; Saboteurs &amp; False Front)</t>
  </si>
  <si>
    <t>Evolution (Syncretism) ; Description (The faith has merged many of its beliefs with another religion. Roll again on the origin tradition table; this faith has reconciled the major elements of both beliefs into its tradition.) ; Origin (Ideology &amp; Islam) ; leadership (Patriarch/Matriarch. A single leader determines doctrine for the entire religion, possibly in consultation with other clerics.)</t>
  </si>
  <si>
    <t>Founder (Defrocked clergy: founded by a cleric outcast from the faith.) ; Heresy (Antinomianism: the sect believes that their holy persons are above any earthly law and may do as they will) ; Attutude-towards-Orthodoxy (Filial: the sect honors and respects the orthodox faith, but feels it is substantially in error) ; Quirk (Forbidden the use of certain technology &amp; Special friendliness toward another faith or ethnicity)</t>
  </si>
  <si>
    <t>Sloped foundations &amp; Absence or profusion of windows &amp; Pier buttresses &amp; Balconies and overlooks &amp; Climbing vegetation &amp; Keyhole arches</t>
  </si>
  <si>
    <t>Solarium: transparent aluminum ceiling, plants &amp; Medical clinic: empty sprayhypos, antiseptic smell</t>
  </si>
  <si>
    <t>Quarantine room: cot, bedpan, handwritten will &amp; Game room: Table games, nets, flashing baubles</t>
  </si>
  <si>
    <t>Quarantine room: cot, bedpan, handwritten will &amp; Theater: costumes, stage, secret machinery &amp; Prayer room: icons, kneelers, washbasins &amp; Kitchen: boiling pots, ovens, numerous knives</t>
  </si>
  <si>
    <t>Museum: display cases, plaques, audio explanations &amp; Trophy room: xenolife body parts, plaques, chairs</t>
  </si>
  <si>
    <t>Gender (Female) ; Ethnicity (Indian) ; Forename (Devika) ; Surname (Bhatnagar) ; From (Renigunta) ; Age (Old) ; Height (Short) ; ProfessionType (Expert) ; ProfessionLevel (Professional) ; Profession (Xenoarchaeologist) ; Problems (Grudge against local authorities.) ; Job-Motivation (Greed, because nothing else they can do pays better) ; Quirks (Missing digits or an ear)</t>
  </si>
  <si>
    <t>Name (Magnus Partnership) ; Business (Plastics) ; Reputation&amp;Rumours (Said to have a cache of pretech equipment)</t>
  </si>
  <si>
    <t>Name (Homeland Fellowship) ; Leadership (Intellectuals: the movement is led by intellectuals.) ; Economic-Policy (Laissez-faire: minimal or no government intervention in the market.) ; Relationship-Outsiders (Xenophobic: immigration is to be restricted to protect native jobs and culture) ; Important-Issues (The membership’s important industries)</t>
  </si>
  <si>
    <t>Sectarians &amp; Zombies</t>
  </si>
  <si>
    <t>An unanticipated solar storm blocks communications and grounds the poorly-shielded grav vehicle that brought the group to this remote Place (Sectarian battlefield). Then people start turning up dead; the storm has awoken a dangerous Enemy (Native convinced the party is working for the other side) beast.</t>
  </si>
  <si>
    <t>FactionSize (Minor) ; FactionPrimaryAttribute (Force) ; FactionSecondaryAttribute1 (Cunning) ; FactionSecondaryAttribute2 (Wealth) ; FactionTags (Machiavellian) ; FactionGoals (Military Conquest) ; FactionPrimaryAssets (Guerilla Populace) ; FactionSecondaryAssets (Smugglers)</t>
  </si>
  <si>
    <t>Evolution (Neofundamentalism) ; Description (The faith is fiercely resistant to perceived innovations and deviations from their beliefs. Even extremely onerous traditions and restrictions will be observed to the letter.) ; Origin (Ideology) ; leadership (Democracy. Every member has an equal voice in matters of faith, with doctrine usually decided at regular church-wide councils.)</t>
  </si>
  <si>
    <t>Founder (Dissatisfied minor clergy: founded by a minor cleric frustrated with the faith’s current condition) ; Heresy (Conversion by the sword: unbelievers must be brought to obedience to the sect or be granted death) ; Attutude-towards-Orthodoxy (Filial: the sect honors and respects the orthodox faith, but feels it is substantially in error) ; Quirk (Will not eat with people outside the sect &amp; Lives in visibly distinct houses or districts)</t>
  </si>
  <si>
    <t>Inflexed arches &amp; Bas-reliefs on walls &amp; Absence or profusion of windows &amp; Keyhole arches</t>
  </si>
  <si>
    <t>Storeroom: crates, bales, cabinets, chests &amp; Icon room: religious paintings, statues, kneelers &amp; Engineering workshop: parts, electricity, scrap</t>
  </si>
  <si>
    <t>Unfinished room: bare wiring, stacked paneling &amp; Wellhouse: water filters, tanks, heaters</t>
  </si>
  <si>
    <t>Dining room: long tables, epergnes, portraits &amp; Art studio: half-finished pieces, tools &amp; Pantry: dusty cannisters, sacks of grain</t>
  </si>
  <si>
    <t>Computer room: flickering servers, vent fans &amp; Museum: display cases, plaques, audio explanations</t>
  </si>
  <si>
    <t>Gender (Male) ; Ethnicity (Arabic) ; Forename (Mubarak) ; Surname (Naser) ; From (Hims) ; Age (Old) ; Height (Very Short) ; ProfessionType (Warrior) ; ProfessionLevel (Master) ; Profession (Assassin) ; Problems (Drug or behavioral addict) ; Job-Motivation (Idealistic about the job) ; Quirks (Long hair 8 Bearded, if male. Ankle-length hair if female.)</t>
  </si>
  <si>
    <t>Name (Colonial Union) ; Business (Projectile Guns &amp; Biotech &amp; Robotics) ; Reputation&amp;Rumours (Have a dark secret about their board of directors)</t>
  </si>
  <si>
    <t>Name (Popular Party)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</si>
  <si>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Friendly Foe &amp; Area 51</t>
  </si>
  <si>
    <t>Space pirates have cut a deal with an isolated backwoods settlement, offloading their plunder to merchants who meet them there. A Friend (Idealistic government reformer) goes home to family after a long absence, but is kidnapped or killed before they can bring back word of the dealings. Meanwhile, the party is entrusted with a valuable Thing (Memory erasure tech) that must be brought to the Friend (Idealistic government reformer) quickly.</t>
  </si>
  <si>
    <t>FactionSize (Major) ; FactionPrimaryAttribute (Cunning) ; FactionSecondaryAttribute1 (Force) ; FactionSecondaryAttribute2 (Wealth) ; FactionTags (Planetary Government) ; FactionGoals (Planetary Seizure) ; FactionPrimaryAssets (Boltholes &amp; Cyberninjas) ; FactionSecondaryAssets (Union Toughs &amp; Hitmen)</t>
  </si>
  <si>
    <t>Evolution (New prophet) ; Description (This faith reveres the words and example of a relatively recent prophet, esteeming him or her as the final word on the will of God. The prophet may or may not still be living.) ; Origin (Islam) ; leadership (Patriarch/Matriarch. A single leader determines doctrine for the entire religion, possibly in consultation with other clerics.)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</si>
  <si>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(Mystical, seeking union with God through meditation)</t>
  </si>
  <si>
    <t>Walled or enclosed courtyards</t>
  </si>
  <si>
    <t>Greenhouse: vegetables, irrigation systems, insects &amp; Cellar: mold, dampness, spiderwebs on shelves</t>
  </si>
  <si>
    <t>Great hall: large hearth, tables, raised dais &amp; Kennel: stink, fur, bones, feeding bowls &amp; Cellar: mold, dampness, spiderwebs on shelves &amp; Medical clinic: empty sprayhypos, antiseptic smell</t>
  </si>
  <si>
    <t>Greenhouse: vegetables, irrigation systems, insects &amp; Unfinished room: bare wiring, stacked paneling</t>
  </si>
  <si>
    <t>Gender (Female) ; Ethnicity (Arabic) ; Forename (Khayrah) ; Surname (Musa) ; From (Dawhah) ; Age (Middle-Aged) ; Height (Very Tall) ; ProfessionType (Psychic) ; ProfessionLevel (Expert) ; Profession (Academy Graduate) ; Problems (Chronic illness) ; Job-Motivation (It’s a stepping stone to better things) ; Quirks (Missing digits or an ear)</t>
  </si>
  <si>
    <t>Name (Meteor Outfit) ; Business (Snacks) ; Reputation&amp;Rumours (Secretly run by an unbraked AI &amp; Rumored cover-up of a massive industrial accident)</t>
  </si>
  <si>
    <t>Name (Popular Consensus)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</si>
  <si>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Psionics Fear &amp; Regional Hegemon</t>
  </si>
  <si>
    <t>An Enemy (Ambitious general) wields tyrannical power over a Friend (Off world educator), relying on the bribery of corrupt local officials to escape consequences.</t>
  </si>
  <si>
    <t>FactionSize (Minor) ; FactionPrimaryAttribute (Cunning) ; FactionSecondaryAttribute1 (Force) ; FactionSecondaryAttribute2 (Wealth) ; FactionTags (Plutocratic) ; FactionGoals (Military Conquest) ; FactionPrimaryAssets (Popular Movement) ; FactionSecondaryAssets (Venture Capital)</t>
  </si>
  <si>
    <t>Founder (Defrocked clergy: founded by a cleric outcast from the faith.) ; Heresy (Separatism: the sect believes members should shun involvement with the secular world) ; Attutude-towards-Orthodoxy (Filial: the sect honors and respects the orthodox faith, but feels it is substantially in error) ; Quirk (Mystical, seeking union with God through meditation)</t>
  </si>
  <si>
    <t>Mosaics on walls or floors &amp; Skeletal towers &amp; Squat towers &amp; Squared support piers</t>
  </si>
  <si>
    <t>Crypt: sarcophagi, bones, grave goods &amp; Wellhouse: water filters, tanks, heaters &amp; Crypt: sarcophagi, bones, grave goods</t>
  </si>
  <si>
    <t>Ballroom: musical instruments, decorations</t>
  </si>
  <si>
    <t>Barracks: footlockers, stacked bunks &amp; Quarantine room: cot, bedpan, handwritten will &amp; Mortuary: embalming tools, canopic jars &amp; Prison cell: mold, vermin, peeling paint &amp; Unfinished room: bare wiring, stacked paneling &amp; Storeroom: crates, bales, cabinets, chests</t>
  </si>
  <si>
    <t>Pantry: dusty cannisters, sacks of grain</t>
  </si>
  <si>
    <t>Storeroom: crates, bales, cabinets, chests</t>
  </si>
  <si>
    <t>Gender (Female) ; Ethnicity (Spanish) ; Forename (Marta) ; Surname (Pancorbo) ; From (Fuentebravia) ; Age (Old) ; Height (Tall) ; ProfessionType (Psychic) ; ProfessionLevel (Professional) ; Profession (Criminal Mind) ; Problems (Drug or behavioral addict) ; Job-Motivation (Religious obligation or vow) ; Quirks (Carries work tools constantly)</t>
  </si>
  <si>
    <t>Name (Ad Astra Association) ; Business (Livestock &amp; Exploration) ; Reputation&amp;Rumours (They have high-level political connections)</t>
  </si>
  <si>
    <t>Name (Silver Alliance)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(Wealth redistribution)</t>
  </si>
  <si>
    <t>Psionics Worship &amp; Major Spaceyard</t>
  </si>
  <si>
    <t>The party is suddenly caught in a conflict between two warring families or political parties.</t>
  </si>
  <si>
    <t>FactionSize (Major) ; FactionPrimaryAttribute (Wealth) ; FactionSecondaryAttribute1 (Force) ; FactionSecondaryAttribute2 (Cunning) ; FactionTags (Planetary Government) ; FactionGoals (Military Conquest) ; FactionPrimaryAssets (Local Investments &amp; Union Toughs) ; FactionSecondaryAssets (Extended Theater &amp; Cracked Comms)</t>
  </si>
  <si>
    <t>Founder (Renegade prophet: founded by a revered holy figure who broke with the faith) ; Heresy (Conciliarism: the sect believes that the consensus of believers may correct or command even the clerical leadership of the faith) ; Attutude-towards-Orthodoxy (Purificationist: the sect’s austerities, sufferings, and asceticisms are necessary to purify the orthodox) ; Quirk (Greatly respects learning and education)</t>
  </si>
  <si>
    <t>Circular foundations &amp; Hexagonal foundations &amp; Skeletal towers &amp; Oriental arches</t>
  </si>
  <si>
    <t>Unfinished room: bare wiring, stacked paneling &amp; Unfinished room: bare wiring, stacked paneling &amp; Library: scrolls, dataslabs, codices, massive folios &amp; Armory: locked gun cabinets, armor racks</t>
  </si>
  <si>
    <t>Maintenance closet: mops, cleaning solvents, sinks &amp; Bath chamber: large bathing pool, steam rooms &amp; Museum: display cases, plaques, audio explanations</t>
  </si>
  <si>
    <t>Armory: locked gun cabinets, armor racks</t>
  </si>
  <si>
    <t>Lumber room: spare furniture, dropcloths, dust &amp; Nursery: toys, brightly-painted walls, cribs</t>
  </si>
  <si>
    <t>Gender (Male) ; Ethnicity (English) ; Forename (Edmund) ; Surname (Brown) ; From (Rochford) ; Age (Old) ; Height (Very Short) ; ProfessionType (Warrior) ; ProfessionLevel (Expert) ; Profession (Commando) ; Problems (Chronic illness) ; Job-Motivation (Religious obligation or vow) ; Quirks (Fastidiously neat)</t>
  </si>
  <si>
    <t>Name (Overwatch Association) ; Business (Security &amp; Piracy) ; Reputation&amp;Rumours (Stole a lot of R&amp;D from a rival corporation &amp; They’ve turned over a new leaf with the new CEO)</t>
  </si>
  <si>
    <t>Name (Homeland Foundation)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</si>
  <si>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Tyranny &amp; Rigid Culture</t>
  </si>
  <si>
    <t>An Enemy (Off ended potentate) was once the patron of a Friend (Oppressed merchant) until the latter was betrayed. Now the Friend (Oppressed merchant) wants revenge, and they think they have the information necessary to get past the Enemy (Off ended potentate)'s defenses.</t>
  </si>
  <si>
    <t>FactionSize (Major) ; FactionPrimaryAttribute (Wealth) ; FactionSecondaryAttribute1 (Force) ; FactionSecondaryAttribute2 (Cunning) ; FactionTags (Deep Rooted) ; FactionGoals (Planetary Seizure) ; FactionPrimaryAssets (Bank &amp; Postech Industry) ; FactionSecondaryAssets (Demagogue &amp; Pretech Infantry)</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</si>
  <si>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(Eastern Orthodox Christianity) ; leadership (Council. A group of the oldest and most revered clergy determine the course of the faith.)</t>
  </si>
  <si>
    <t>Founder (Outsider: founded by a member of another faith deeply influenced by the parent religion) ; Heresy (Manichaeanism: the sect believes in harsh austerities and rejection of matter as something profane and evil) ; Attutude-towards-Orthodoxy (Purificationist: the sect’s austerities, sufferings, and asceticisms are necessary to purify the orthodox) ; Quirk (Favors certain professions for their membership)</t>
  </si>
  <si>
    <t>Monoliths or standing stones &amp; Pier buttresses &amp; Featureless surfaces &amp; Raised embankments &amp; Oriental arches</t>
  </si>
  <si>
    <t>Medical clinic: empty sprayhypos, antiseptic smell &amp; Quarantine room: cot, bedpan, handwritten will &amp; Prison cell: mold, vermin, peeling paint &amp; Biotech lab: unfi nished experiments, toxins &amp; Lecture hall: podium, seats, holoboard &amp; Garden: benches, fountains, exotic foliage</t>
  </si>
  <si>
    <t>Medical clinic: empty sprayhypos, antiseptic smell &amp; Vestibule: coat racks, shoe rests, matting &amp; Game room: Table games, nets, flashing baubles &amp; Bath chamber: large bathing pool, steam rooms</t>
  </si>
  <si>
    <t>Solarium: transparent aluminum ceiling, plants &amp; Great hall: large hearth, tables, raised dais</t>
  </si>
  <si>
    <t>Biotech lab: unfi nished experiments, toxins</t>
  </si>
  <si>
    <t>Gender (Female) ; Ethnicity (Russian) ; Forename (Ekaterina) ; Surname (Zhukova) ; From (Samara) ; Age (Young) ; Height (Average Height) ; ProfessionType (Warrior) ; ProfessionLevel (Expert) ; Profession (Ground Forces) ; Problems (Owes loan sharks) ; Job-Motivation (Religious obligation or vow) ; Quirks (Very thin)</t>
  </si>
  <si>
    <t>Name (Frontier Pact) ; Business (Entertainment &amp; Fuel Refining) ; Reputation&amp;Rumours (Secretly run by an unbraked AI)</t>
  </si>
  <si>
    <t>Name (Upward Federation) ; Leadership (Intellectuals: the movement is led by intellectuals.)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</si>
  <si>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Seagoing Cities &amp; Radioactive World</t>
  </si>
  <si>
    <t>An Enemy (Enemy city saboteur) is convinced that one of the party has committed adultery with their flirtatious spouse. He means to lure them to a Place (Bridge of the city), trap them, and have them killed by the dangers there.</t>
  </si>
  <si>
    <t>FactionSize (Minor) ; FactionPrimaryAttribute (Cunning) ; FactionSecondaryAttribute1 (Force) ; FactionSecondaryAttribute2 (Wealth) ; FactionTags (Scavengers) ; FactionGoals (Military Conquest) ; FactionPrimaryAssets (Informers) ; FactionSecondaryAssets (Harvesters)</t>
  </si>
  <si>
    <t>Evolution (Syncretism) ; Description (The faith has merged many of its beliefs with another religion. Roll again on the origin tradition table; this faith has reconciled the major elements of both beliefs into its tradition.) ; Origin (Paganism &amp; Judaism) ; leadership (Council. A group of the oldest and most revered clergy determine the course of the faith.)</t>
  </si>
  <si>
    <t>Founder (Academic: founded by a professor or theologian on intellectual grounds) ; Heresy (Ethnocentrism: the sect believes that only a particular ethnicity or nationality can truly belong to the faith) ; Attutude-towards-Orthodoxy (Aversion: the sect wishes to shun and avoid the orthodox) ; Quirk (Dietary prohibitions &amp; Clergy of only one gender)</t>
  </si>
  <si>
    <t>Flat arches &amp; Canals and pools</t>
  </si>
  <si>
    <t>Vestibule: coat racks, shoe rests, matting &amp; Sparring room: floor mats, practice weapons</t>
  </si>
  <si>
    <t>Storeroom: crates, bales, cabinets, chests &amp; Medical clinic: empty sprayhypos, antiseptic smell &amp; Wardrobe: out-of-date clothing, mirrors, shoes &amp; Sparring room: floor mats, practice weapons</t>
  </si>
  <si>
    <t>Dining room: long tables, epergnes, portraits &amp; Museum: display cases, plaques, audio explanations &amp; Bedroom: locked cabinets, personal mementos &amp; Broadcasting stage: holocams, props &amp; Lecture hall: podium, seats, holoboard &amp; Kennel: stink, fur, bones, feeding bowls</t>
  </si>
  <si>
    <t>Ballroom: musical instruments, decorations &amp; Barracks: footlockers, stacked bunks</t>
  </si>
  <si>
    <t>Gender (Female) ; Ethnicity (Indian) ; Forename (Asha) ; Surname (Nehru) ; From (Ahmedabad) ; Age (Old) ; Height (Tall) ; ProfessionType (Psychic) ; ProfessionLevel (Legendary) ; Profession (Rogue Psychic) ; Problems (Has a secret kept from their family.) ; Job-Motivation (Sense of social duty) ; Quirks (Carries work tools constantly)</t>
  </si>
  <si>
    <t>Name (Terra Prime Society) ; Business (Heavy Weapons) ; Reputation&amp;Rumours (Reckless with the lives of their employees &amp; Reckless with the lives of their employees)</t>
  </si>
  <si>
    <t>Burning</t>
  </si>
  <si>
    <t>Name (Popular Faction)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</si>
  <si>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Area 51 &amp; Hostile Space</t>
  </si>
  <si>
    <t>An Enemy (Free merchant who likes his local monopoly) is wanted on a neighboring world for some heinous act, and a Friend (Early warning monitor agent) turns up as a bounty hunter ready to bring him in alive. This world refuses to extradite him, so the capture and retrieval has to evade local law enforcement.</t>
  </si>
  <si>
    <t>FactionSize (Major) ; FactionPrimaryAttribute (Wealth) ; FactionSecondaryAttribute1 (Force) ; FactionSecondaryAttribute2 (Cunning) ; FactionTags (Planetary Government) ; FactionGoals (Intelligence Coup) ; FactionPrimaryAssets (Blockade Runners &amp; Lawyers) ; FactionSecondaryAssets (Base of Influence &amp; Seditionists)</t>
  </si>
  <si>
    <t>Evolution (New holy book) ; Description (Someone in the faith’s past penned or discovered a text that is now taken to be holy writ and the expressed will of the divine.) ; Origin (Hinduism) ; leadership (No universal leadership. Roll again to determine how each region governs itself. If another 6 is rolled, this faith has no hierarchy.)</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</si>
  <si>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(Evangelical: the sect feels compelled to teach the orthodox the better truth of their ways) ; Quirk (Forbids marriage or romance outside the sect &amp; Favors certain professions for their membership)</t>
  </si>
  <si>
    <t>Elevated walkways &amp; Flying buttresses &amp; Entrenched foundations &amp; Pyramidal support piers &amp; Balconies and overlooks</t>
  </si>
  <si>
    <t>Cellar: mold, dampness, spiderwebs on shelves &amp; Operating theater: overhead lights, tables, scalpels &amp; Barracks: footlockers, stacked bunks</t>
  </si>
  <si>
    <t>Prayer room: icons, kneelers, washbasins &amp; Museum: display cases, plaques, audio explanations</t>
  </si>
  <si>
    <t>Lumber room: spare furniture, dropcloths, dust &amp; Pantry: dusty cannisters, sacks of grain &amp; Ballroom: musical instruments, decorations &amp; Wellhouse: water filters, tanks, heaters &amp; Art studio: half-finished pieces, tools</t>
  </si>
  <si>
    <t>Mortuary: embalming tools, canopic jars &amp; Mortuary: embalming tools, canopic jars &amp; Garden: benches, fountains, exotic foliage</t>
  </si>
  <si>
    <t>Gender (Male) ; Ethnicity (Russian) ; Forename (Ilya) ; Surname (Ortov) ; From (Ulyanovsk) ; Age (Middle-Aged) ; Height (Average Height) ; ProfessionType (Psychic) ; ProfessionLevel (Professional) ; Profession (Military Psychic) ; Problems (Blackmailed by enemy) ; Job-Motivation (Idealistic about the job) ; Quirks (Carries work tools constantly)</t>
  </si>
  <si>
    <t>Name (Shogun Combine) ; Business (Illicit Drugs &amp; Xenotech) ; Reputation&amp;Rumours (Reliable and trustworthy goods &amp; They have high-level political connections)</t>
  </si>
  <si>
    <t>Microbial life</t>
  </si>
  <si>
    <t>Name (Conservative Council)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(Foreign relations)</t>
  </si>
  <si>
    <t>Regional Hegemon &amp; Xenophiles</t>
  </si>
  <si>
    <t>An Enemy (Ambitious general) who controls landing permits, oxygen rations, or some other important resource has a prejudice against one or more of the party members. He demands that they bring him a Thing (Deed to an off world estate) from a dangerous Place (Cultural festival celebrating alien artist) before he'll give them what they need.</t>
  </si>
  <si>
    <t>FactionSize (Major) ; FactionPrimaryAttribute (Wealth) ; FactionSecondaryAttribute1 (Force) ; FactionSecondaryAttribute2 (Cunning) ; FactionTags (Preceptor Archive) ; FactionGoals (Inside Enemy Territory) ; FactionPrimaryAssets (Shipping Combine &amp; Blockade Runners) ; FactionSecondaryAssets (Capital Fleet &amp; Integral Protocols)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</si>
  <si>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(Confucianism) ; leadership (Democracy. Every member has an equal voice in matters of faith, with doctrine usually decided at regular church-wide councils.)</t>
  </si>
  <si>
    <t>Founder (Dissatisfied minor clergy: founded by a minor cleric frustrated with the faith’s current condition) ; Heresy (Donatism: the sect believes that clergy must be personally pure and holy in order to be legitimate) ; Attutude-towards-Orthodoxy (Anathematic: the orthodox are spiritually worse than infidels, and their ways must be avoided at all costs) ; Quirk (Forbidden the use of certain technology)</t>
  </si>
  <si>
    <t>Pyramidal support piers</t>
  </si>
  <si>
    <t>Kitchen: boiling pots, ovens, numerous knives &amp; Engineering workshop: parts, electricity, scrap &amp; Council chamber: large table, mapboard, records</t>
  </si>
  <si>
    <t>Balcony: flowers, climbing vines &amp; Medical clinic: empty sprayhypos, antiseptic smell</t>
  </si>
  <si>
    <t>Cold storage: haunches of alien meat</t>
  </si>
  <si>
    <t>Medical clinic: empty sprayhypos, antiseptic smell &amp; Bedroom: locked cabinets, personal mementos</t>
  </si>
  <si>
    <t>Maintenance closet: mops, cleaning solvents, sinks &amp; Sparring room: floor mats, practice weapons &amp; Monitoring center: banks of screens, darkness</t>
  </si>
  <si>
    <t>Gender (Male) ; Ethnicity (Indian) ; Forename (Mahinder) ; Surname (Mehra) ; From (Guwahati) ; Age (Middle-Aged) ; Height (Short) ; ProfessionType (Warrior) ; ProfessionLevel (Legendary) ; Profession (Mercenary) ; Problems (Owes loan sharks) ; Job-Motivation (Family tradition) ; Quirks (Always snuffling)</t>
  </si>
  <si>
    <t>Name (Guo Yin Zaibatsu) ; Business (Entertainment) ; Reputation&amp;Rumours (REPUTATION AND RUMORS &amp; Secretly run by an unbraked AI)</t>
  </si>
  <si>
    <t>Name (Liberty Society)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</si>
  <si>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Alien Ruins &amp; Colonized Population</t>
  </si>
  <si>
    <t>A Friend (Colonial official seeking help) has found a lost pretech installation, and needs help to loot it. By planetary law, the contents belong to the government.</t>
  </si>
  <si>
    <t>FactionSize (Minor) ; FactionPrimaryAttribute (Force) ; FactionSecondaryAttribute1 (Cunning) ; FactionSecondaryAttribute2 (Wealth) ; FactionTags (Savage) ; FactionGoals (Military Conquest) ; FactionPrimaryAssets (Pretech Logistics) ; FactionSecondaryAssets (False Front)</t>
  </si>
  <si>
    <t>Founder (Outsider: founded by a member of another faith deeply influenced by the parent religion) ; Heresy (Ethnocentrism: the sect believes that only a particular ethnicity or nationality can truly belong to the faith) ; Attutude-towards-Orthodoxy (Aversion: the sect wishes to shun and avoid the orthodox) ; Quirk (Has unique purification rituals)</t>
  </si>
  <si>
    <t>Triangular foundations</t>
  </si>
  <si>
    <t>Cold storage: haunches of alien meat &amp; Solarium: transparent aluminum ceiling, plants &amp; Bath chamber: large bathing pool, steam rooms</t>
  </si>
  <si>
    <t>Quarantine room: cot, bedpan, handwritten will</t>
  </si>
  <si>
    <t>Cold storage: haunches of alien meat &amp; Sparring room: floor mats, practice weapons</t>
  </si>
  <si>
    <t>Bath chamber: large bathing pool, steam rooms &amp; Bath chamber: large bathing pool, steam rooms &amp; Library: scrolls, dataslabs, codices, massive folios &amp; Museum: display cases, plaques, audio explanations &amp; Medical clinic: empty sprayhypos, antiseptic smell</t>
  </si>
  <si>
    <t>Greenhouse: vegetables, irrigation systems, insects &amp; Greenhouse: vegetables, irrigation systems, insects</t>
  </si>
  <si>
    <t>Gender (Male) ; Ethnicity (Nigerian) ; Forename (Chiwetei) ; Surname (Adeyeku) ; From (Biase) ; Age (Old) ; Height (Very Tall) ; ProfessionType (Warrior) ; ProfessionLevel (Trainee) ; Profession (Adventuring Warrior) ; Problems (Has a secret kept from their family.) ; Job-Motivation (Feels inadequate as anything else) ; Quirks (Always snuffling)</t>
  </si>
  <si>
    <t>Name (Magnus Alliance) ; Business (Construction) ; Reputation&amp;Rumours (Secretly run by an unbraked AI)</t>
  </si>
  <si>
    <t>Name (Democratic Council)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</si>
  <si>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Feral World &amp; Out of Contact</t>
  </si>
  <si>
    <t>An Enemy (Mad cultist) has sold the party an expensive but worthlessly flawed piece of equipment before lighting out for the back country. He and his plunder are holed up at a remote Place (Atrocity amphitheater).</t>
  </si>
  <si>
    <t>FactionSize (Minor) ; FactionPrimaryAttribute (Cunning) ; FactionSecondaryAttribute1 (Force) ; FactionSecondaryAttribute2 (Wealth) ; FactionTags (Exchange Consulate) ; FactionGoals (Peaceable Kingdom) ; FactionPrimaryAssets (Demagogue) ; FactionSecondaryAssets (Franchise)</t>
  </si>
  <si>
    <t>Evolution (Quietism) ; Description (The faith shuns the outside world and involvement with the affairs of nonbelievers. They prefer to keep to their own kind and avoid positions of wealth and power.) ; Origin (Ideology) ; leadership (Patriarch/Matriarch. A single leader determines doctrine for the entire religion, possibly in consultation with other clerics.)</t>
  </si>
  <si>
    <t>Founder (Defrocked clergy: founded by a cleric outcast from the faith.) ; Heresy (Separatism: the sect believes members should shun involvement with the secular world) ; Attutude-towards-Orthodoxy (Evangelical: the sect feels compelled to teach the orthodox the better truth of their ways) ; Quirk (Favors certain professions for their membership &amp; Always armed)</t>
  </si>
  <si>
    <t>Keyhole arches &amp; Lancet arches &amp; Open plazas &amp; Bulbous towers &amp; Horseshoe arches</t>
  </si>
  <si>
    <t>Bedroom: locked cabinets, personal mementos &amp; Operating theater: overhead lights, tables, scalpels &amp; Armory: locked gun cabinets, armor racks &amp; Sparring room: floor mats, practice weapons &amp; Monitoring center: banks of screens, darkness</t>
  </si>
  <si>
    <t>Ballroom: musical instruments, decorations &amp; Cold storage: haunches of alien meat &amp; Museum: display cases, plaques, audio explanations</t>
  </si>
  <si>
    <t>Monitoring center: banks of screens, darkness &amp; Library: scrolls, dataslabs, codices, massive folios &amp; Maintenance closet: mops, cleaning solvents, sinks &amp; Bath chamber: large bathing pool, steam rooms &amp; Biotech lab: unfi nished experiments, toxins &amp; Engineering workshop: parts, electricity, scrap</t>
  </si>
  <si>
    <t>Trophy room: xenolife body parts, plaques, chairs</t>
  </si>
  <si>
    <t>Gender (Male) ; Ethnicity (Russian) ; Forename (Andrei) ; Surname (Iltchenko) ; From (Belgorod) ; Age (Young) ; Height (Average Height) ; ProfessionType (Expert) ; ProfessionLevel (Professional) ; Profession (Explorer) ; Problems (Grudge against local authorities.) ; Job-Motivation (Nothing better to do, and they need the money) ; Quirks (Speaks as little as possible)</t>
  </si>
  <si>
    <t>Name (Panstellar Outfit) ; Business (Biotech &amp; Metallurgy) ; Reputation&amp;Rumours (They have high-level political connections)</t>
  </si>
  <si>
    <t>Name (Conservative Sodality)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</si>
  <si>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Exchange Consulate &amp; Minimal Contact</t>
  </si>
  <si>
    <t>A Friend (Off world thief) has accidentally caused the death of a family member, and wants the party to help him hide the body or fake an accidental death before his family realizes what has happened. A Complication (The locals hide dark purposes from off worlders) suddenly makes the task more difficult.</t>
  </si>
  <si>
    <t>FactionSize (Minor) ; FactionPrimaryAttribute (Wealth) ; FactionSecondaryAttribute1 (Force) ; FactionSecondaryAttribute2 (Cunning) ; FactionTags (Deep Rooted) ; FactionGoals (Inside Enemy Territory) ; FactionPrimaryAssets (Monopoly) ; FactionSecondaryAssets (Heavy Drop Assets)</t>
  </si>
  <si>
    <t>Evolution (Syncretism) ; Description (The faith has merged many of its beliefs with another religion. Roll again on the origin tradition table; this faith has reconciled the major elements of both beliefs into its tradition.) ; Origin (Taoism &amp; Zoroastrianism) ; leadership (Patriarch/Matriarch. A single leader determines doctrine for the entire religion, possibly in consultation with other clerics.)</t>
  </si>
  <si>
    <t>Founder (Accidental; the founder never meant their works to be taken that way.) ; Heresy (Antinomianism: the sect believes that their holy persons are above any earthly law and may do as they will) ; Attutude-towards-Orthodoxy (Legitimist: the sect views itself as the true orthodox faith and the present orthodox hierarchy as pretenders to their office) ; Quirk (Forbidden to do something commonly done)</t>
  </si>
  <si>
    <t>Scroll buttresses &amp; Monumental arches &amp; Walled or enclosed courtyards &amp; Square, hexagonal, or oval towers &amp; Climbing vegetation</t>
  </si>
  <si>
    <t>Kennel: stink, fur, bones, feeding bowls &amp; Nursery: toys, brightly-painted walls, cribs &amp; Wellhouse: water filters, tanks, heaters &amp; Lecture hall: podium, seats, holoboard</t>
  </si>
  <si>
    <t>Quarantine room: cot, bedpan, handwritten will &amp; Monitoring center: banks of screens, darkness &amp; Balcony: flowers, climbing vines</t>
  </si>
  <si>
    <t>Pantry: dusty cannisters, sacks of grain &amp; Garden: benches, fountains, exotic foliage &amp; Balcony: flowers, climbing vines &amp; Dormitory: bunks, dividers, common baths &amp; Bath chamber: large bathing pool, steam rooms</t>
  </si>
  <si>
    <t>Kitchen: boiling pots, ovens, numerous knives &amp; Dormitory: bunks, dividers, common baths &amp; Maintenance closet: mops, cleaning solvents, sinks &amp; Operating theater: overhead lights, tables, scalpels</t>
  </si>
  <si>
    <t>Gender (Male) ; Ethnicity (Russian) ; Forename (Petr) ; Surname (Mekhdiev) ; From (Chelyabinsk) ; Age (Middle-Aged) ; Height (Very Tall) ; ProfessionType (Expert) ; ProfessionLevel (Trainee) ; Profession (Adventuring Expert) ; Problems (Threatened with loss of spouse, sibling, or child) ; Job-Motivation (Religious obligation or vow) ; Quirks (Repeats themself constantly)</t>
  </si>
  <si>
    <t>Name (Wayfarer Enterprises) ; Business (Agriculture &amp; Fuel Refining &amp; Liquor) ; Reputation&amp;Rumours (The company’s owner is dangerously insane &amp; Stole a lot of R&amp;D from a rival corporation)</t>
  </si>
  <si>
    <t>Name (Homeland Combine)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</si>
  <si>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Secret Masters &amp; Eugenic Cult</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</si>
  <si>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(Eugenic propagandist) is trapped somewhere in the control tower wreckage.</t>
  </si>
  <si>
    <t>FactionSize (Minor) ; FactionPrimaryAttribute (Force) ; FactionSecondaryAttribute1 (Cunning) ; FactionSecondaryAttribute2 (Wealth) ; FactionTags (Secretive) ; FactionGoals (Destroy the Foe) ; FactionPrimaryAssets (Postech Infantry) ; FactionSecondaryAssets (Vanguard Cadres)</t>
  </si>
  <si>
    <t>Evolution (Neofundamentalism) ; Description (The faith is fiercely resistant to perceived innovations and deviations from their beliefs. Even extremely onerous traditions and restrictions will be observed to the letter.) ; Origin (Eastern Orthodox Christianity) ; leadership (Patriarch/Matriarch. A single leader determines doctrine for the entire religion, possibly in consultation with other clerics.)</t>
  </si>
  <si>
    <t>Founder (High prelate: founded by an important and powerful cleric to convey his or her beliefs) ; Heresy (Ethnocentrism: the sect believes that only a particular ethnicity or nationality can truly belong to the faith) ; Attutude-towards-Orthodoxy (Hatred: the sect wishes the death or conversion of the orthodox) ; Quirk (Clergy of only one gender &amp; Lives in visibly distinct houses or districts)</t>
  </si>
  <si>
    <t>Painting on walls &amp; Oval foundations &amp; Pillared foundations</t>
  </si>
  <si>
    <t>Engineering workshop: parts, electricity, scrap &amp; Trophy room: xenolife body parts, plaques, chairs &amp; Sparring room: floor mats, practice weapons &amp; Pantry: dusty cannisters, sacks of grain &amp; Game room: Table games, nets, flashing baubles &amp; Kennel: stink, fur, bones, feeding bowls</t>
  </si>
  <si>
    <t>Wardrobe: out-of-date clothing, mirrors, shoes &amp; Balcony: flowers, climbing vines &amp; Mortuary: embalming tools, canopic jars &amp; Broadcasting stage: holocams, props &amp; Cellar: mold, dampness, spiderwebs on shelves</t>
  </si>
  <si>
    <t>Dormitory: bunks, dividers, common baths &amp; Icon room: religious paintings, statues, kneelers &amp; Unfinished room: bare wiring, stacked paneling &amp; Trophy room: xenolife body parts, plaques, chairs</t>
  </si>
  <si>
    <t>Trophy room: xenolife body parts, plaques, chairs &amp; Lavatory: sonic showers, nonhuman facilities &amp; Quarantine room: cot, bedpan, handwritten will &amp; Cold storage: haunches of alien meat</t>
  </si>
  <si>
    <t>Monitoring center: banks of screens, darkness</t>
  </si>
  <si>
    <t>Gender (Male) ; Ethnicity (Indian) ; Forename (Mohal) ; Surname (Bose) ; From (Alubari) ; Age (Middle-Aged) ; Height (Average Height) ; ProfessionType (Expert) ; ProfessionLevel (Legendary) ; Profession (Xenoarchaeologist) ; Problems (Has a secret kept from their family.) ; Job-Motivation (Seeks to please another) ; Quirks (Terrible taste in clothing)</t>
  </si>
  <si>
    <t>Name (Highbeam Combine) ; Business (Grav Vehicles &amp; Metallurgy) ; Reputation&amp;Rumours (Possibly teetering on the edge of bankruptcy &amp; Reckless with the lives of their employees)</t>
  </si>
  <si>
    <t>Name (Gold Consensus)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</si>
  <si>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Local Specialty &amp; Psionics Fear</t>
  </si>
  <si>
    <t>Evidence has been unearthed at a Place (Museum of psychic atrocities)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(Hidden psychic) wants the codes to pass to his friends among the group's rebels.</t>
  </si>
  <si>
    <t>FactionSize (Minor) ; FactionPrimaryAttribute (Cunning) ; FactionSecondaryAttribute1 (Force) ; FactionSecondaryAttribute2 (Wealth) ; FactionTags (Exchange Consulate) ; FactionGoals (Inside Enemy Territory) ; FactionPrimaryAssets (Lobbyists) ; FactionSecondaryAssets (Lawyers)</t>
  </si>
  <si>
    <t>Evolution (New holy book) ; Description (Someone in the faith’s past penned or discovered a text that is now taken to be holy writ and the expressed will of the divine.) ; Origin (Zoroastrianism) ; leadership (Patriarch/Matriarch. A single leader determines doctrine for the entire religion, possibly in consultation with other clerics.)</t>
  </si>
  <si>
    <t>Founder (Renegade prophet: founded by a revered holy figure who broke with the faith)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(Favors certain professions for their membership)</t>
  </si>
  <si>
    <t>Seeming lack of supports or buttresses</t>
  </si>
  <si>
    <t>Lumber room: spare furniture, dropcloths, dust &amp; Maintenance closet: mops, cleaning solvents, sinks</t>
  </si>
  <si>
    <t>Monitoring center: banks of screens, darkness &amp; Kitchen: boiling pots, ovens, numerous knives &amp; Wardrobe: out-of-date clothing, mirrors, shoes &amp; Nursery: toys, brightly-painted walls, cribs</t>
  </si>
  <si>
    <t>Kitchen: boiling pots, ovens, numerous knives &amp; Mortuary: embalming tools, canopic jars</t>
  </si>
  <si>
    <t>Library: scrolls, dataslabs, codices, massive folios &amp; Barracks: footlockers, stacked bunks &amp; Balcony: flowers, climbing vines &amp; Unfinished room: bare wiring, stacked paneling &amp; Lavatory: sonic showers, nonhuman facilities &amp; Great hall: large hearth, tables, raised dais</t>
  </si>
  <si>
    <t>Sparring room: floor mats, practice weapons &amp; Museum: display cases, plaques, audio explanations &amp; Vault: Cameras, thick doors, timed locks &amp; Lavatory: sonic showers, nonhuman facilities &amp; Icon room: religious paintings, statues, kneelers</t>
  </si>
  <si>
    <t>Gender (Female) ; Ethnicity (Japanese) ; Forename (Yorimi) ; Surname (Kobayashi) ; From (Tomi) ; Age (Old) ; Height (Very Short) ; ProfessionType (Expert) ; ProfessionLevel (Trainee) ; Profession (Bounty Hunter) ; Problems (Has a secret kept from their family.) ; Job-Motivation (Force of habit takes them through the day) ; Quirks (Scars all over hands)</t>
  </si>
  <si>
    <t>Name (Ad Astra Faction) ; Business (Aeronautics) ; Reputation&amp;Rumours (Secretly run by hostile aliens)</t>
  </si>
  <si>
    <t>Name (Conservative Brotherhood)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(The membership’s important industries)</t>
  </si>
  <si>
    <t>Local Specialty &amp; Pretech Cultists</t>
  </si>
  <si>
    <t>An Enemy (Cult leader) has sold the party an expensive but worthlessly flawed piece of equipment before lighting out for the back country. He and his plunder are holed up at a remote Place (Public procession showing a prized artifact).</t>
  </si>
  <si>
    <t>FactionSize (Minor) ; FactionPrimaryAttribute (Force) ; FactionSecondaryAttribute1 (Cunning) ; FactionSecondaryAttribute2 (Wealth) ; FactionTags (Savage) ; FactionGoals (Military Conquest) ; FactionPrimaryAssets (Guerilla Populace) ; FactionSecondaryAssets (Base of Influence)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</si>
  <si>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(Paganism) ; leadership (Patriarch/Matriarch. A single leader determines doctrine for the entire religion, possibly in consultation with other clerics.)</t>
  </si>
  <si>
    <t>Founder (Accidental; the founder never meant their works to be taken that way.) ; Heresy (Separatism: the sect believes members should shun involvement with the secular world) ; Attutude-towards-Orthodoxy (Anathematic: the orthodox are spiritually worse than infidels, and their ways must be avoided at all costs) ; Quirk (Clergy of only one gender)</t>
  </si>
  <si>
    <t>Square foundations &amp; Elongated rectangular foundations &amp; Climbing vegetation</t>
  </si>
  <si>
    <t>Biotech lab: unfi nished experiments, toxins &amp; Vestibule: coat racks, shoe rests, matting</t>
  </si>
  <si>
    <t>Vestibule: coat racks, shoe rests, matting &amp; Great hall: large hearth, tables, raised dais &amp; Council chamber: large table, mapboard, records &amp; Maintenance closet: mops, cleaning solvents, sinks</t>
  </si>
  <si>
    <t>Icon room: religious paintings, statues, kneelers &amp; Torture chamber: straps, chemicals, recording gear &amp; Lumber room: spare furniture, dropcloths, dust &amp; Wardrobe: out-of-date clothing, mirrors, shoes</t>
  </si>
  <si>
    <t>Kitchen: boiling pots, ovens, numerous knives &amp; Library: scrolls, dataslabs, codices, massive folios</t>
  </si>
  <si>
    <t>Kennel: stink, fur, bones, feeding bowls &amp; Armory: locked gun cabinets, armor racks</t>
  </si>
  <si>
    <t>Gender (Male) ; Ethnicity (Japanese) ; Forename (Akira) ; Surname (Ito) ; From (Hitachiomiya) ; Age (Young) ; Height (Very Short) ; ProfessionType (Expert) ; ProfessionLevel (Trainee) ; Profession (Adventuring Expert) ; Problems (Enmity of a local psychic) ; Job-Motivation (Feels inadequate as anything else) ; Quirks (Smells like their work)</t>
  </si>
  <si>
    <t>Name (Spiker Group) ; Business (Biotech &amp; Entertainment &amp; Snacks) ; Reputation&amp;Rumours (Have a dark secret about their board of directors &amp; Stole a lot of R&amp;D from a rival corporation &amp; They have high-level political connections)</t>
  </si>
  <si>
    <t>Name (People’s Faction)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(Immigration and immigrants)</t>
  </si>
  <si>
    <t>Oceanic World &amp; Misandry/Misogyny</t>
  </si>
  <si>
    <t>A Place (The only island on the planet) has been seized by violent revolutionaries or rebels, and a Friend (Local reformer) is being held hostage by them.</t>
  </si>
  <si>
    <t>FactionSize (Major) ; FactionPrimaryAttribute (Wealth) ; FactionSecondaryAttribute1 (Force) ; FactionSecondaryAttribute2 (Cunning) ; FactionTags (Plutocratic) ; FactionGoals (Military Conquest) ; FactionPrimaryAssets (Blockade Runners &amp; Shipping Combine) ; FactionSecondaryAssets (Zealots &amp; Panopticon Matrix)</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</si>
  <si>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(Hinduism) ; leadership (Democracy. Every member has an equal voice in matters of faith, with doctrine usually decided at regular church-wide councils.)</t>
  </si>
  <si>
    <t>Founder (Renegade prophet: founded by a revered holy figure who broke with the faith) ; Heresy (Donatism: the sect believes that clergy must be personally pure and holy in order to be legitimate) ; Attutude-towards-Orthodoxy (Hatred: the sect wishes the death or conversion of the orthodox) ; Quirk (Characteristic item of clothing or jewelry &amp; Special friendliness toward another faith or ethnicity)</t>
  </si>
  <si>
    <t>Theater: costumes, stage, secret machinery &amp; Armory: locked gun cabinets, armor racks &amp; Nursery: toys, brightly-painted walls, cribs &amp; Wellhouse: water filters, tanks, heaters</t>
  </si>
  <si>
    <t>Art studio: half-finished pieces, tools &amp; Garden: benches, fountains, exotic foliage</t>
  </si>
  <si>
    <t>Quarantine room: cot, bedpan, handwritten will &amp; Armory: locked gun cabinets, armor racks</t>
  </si>
  <si>
    <t>Gender (Female) ; Ethnicity (Chinese) ; Forename (Meili) ; Surname (Lei) ; From (Yingkou) ; Age (Old) ; Height (Short) ; ProfessionType (Expert) ; ProfessionLevel (Master) ; Profession (Xenoarchaeologist) ; Problems (Grudge against local authorities.) ; Job-Motivation (Greed, because nothing else they can do pays better) ; Quirks (Vocal dislike of off worlders)</t>
  </si>
  <si>
    <t>Name (Omnitech Corporation) ; Business (Gemstones) ; Reputation&amp;Rumours (Front for a planetary government’s espionage arm)</t>
  </si>
  <si>
    <t>Name (Republican Guild)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</si>
  <si>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Colonized Population &amp; Desert World</t>
  </si>
  <si>
    <t>A Friend (Native resistance leader) in a loveless marriage to an Enemy (Suspicious security personnel) seeks escape to be with their beloved, and contacts the party to snatch them from their spouse's guards at a prearranged Place (City district off -limits to natives).</t>
  </si>
  <si>
    <t>FactionSize (Minor) ; FactionPrimaryAttribute (Cunning) ; FactionSecondaryAttribute1 (Force) ; FactionSecondaryAttribute2 (Wealth) ; FactionTags (Imperialists) ; FactionGoals (Inside Enemy Territory) ; FactionPrimaryAssets (Lobbyists) ; FactionSecondaryAssets (Pretech Manufactory)</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</si>
  <si>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(Eastern Orthodox Christianity) ; leadership (Patriarch/Matriarch. A single leader determines doctrine for the entire religion, possibly in consultation with other clerics.)</t>
  </si>
  <si>
    <t>Founder (High prelate: founded by an important and powerful cleric to convey his or her beliefs) ; Heresy (Donatism: the sect believes that clergy must be personally pure and holy in order to be legitimate) ; Attutude-towards-Orthodoxy (Filial: the sect honors and respects the orthodox faith, but feels it is substantially in error) ; Quirk (Public prayer at set times or places &amp; Forbidden to do something commonly done)</t>
  </si>
  <si>
    <t>Pier buttresses &amp; Raised embankments &amp; Twisted towers &amp; Open plazas</t>
  </si>
  <si>
    <t>Nursery: toys, brightly-painted walls, cribs &amp; Bedroom: locked cabinets, personal mementos</t>
  </si>
  <si>
    <t>Pantry: dusty cannisters, sacks of grain &amp; Dining room: long tables, epergnes, portraits &amp; Garden: benches, fountains, exotic foliage</t>
  </si>
  <si>
    <t>Storeroom: crates, bales, cabinets, chests &amp; Biotech lab: unfi nished experiments, toxins &amp; Council chamber: large table, mapboard, records &amp; Prison cell: mold, vermin, peeling paint</t>
  </si>
  <si>
    <t>Lecture hall: podium, seats, holoboard &amp; Monitoring center: banks of screens, darkness &amp; Mortuary: embalming tools, canopic jars &amp; Cold storage: haunches of alien meat</t>
  </si>
  <si>
    <t>Gender (Male) ; Ethnicity (Spanish) ; Forename (Raul) ; Surname (Carranzo) ; From (Vistahermosa) ; Age (Middle-Aged) ; Height (Tall) ; ProfessionType (Expert) ; ProfessionLevel (Professional) ; Profession (Criminal) ; Problems (Has a secret kept from their family.) ; Job-Motivation (Religious obligation or vow) ; Quirks (Missing digits or an ear)</t>
  </si>
  <si>
    <t>Name (Colonial Enterprises) ; Business (Art) ; Reputation&amp;Rumours (Reliable and trustworthy goods &amp; Said to have a cache of pretech equipment)</t>
  </si>
  <si>
    <t>Name (People’s Society)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</si>
  <si>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Tomb World &amp; Psionics Worship</t>
  </si>
  <si>
    <t>An oppressed segment of society starts a sudden revolt in the Place (Psitech-imbued council chamber) the party is occupying. An Enemy (Psychic inquisitor) simply lumps the party in with the rebels and tries to put the revolt down with force. A Friend (Native rebel) offers them a way to either help the rebels or clear their names.</t>
  </si>
  <si>
    <t>FactionSize (Minor) ; FactionPrimaryAttribute (Wealth) ; FactionSecondaryAttribute1 (Force) ; FactionSecondaryAttribute2 (Cunning) ; FactionTags (Warlike) ; FactionGoals (Wealth of Worlds) ; FactionPrimaryAssets (Bank) ; FactionSecondaryAssets (Base of Influence)</t>
  </si>
  <si>
    <t>Evolution (Neofundamentalism) ; Description (The faith is fiercely resistant to perceived innovations and deviations from their beliefs. Even extremely onerous traditions and restrictions will be observed to the letter.) ; Origin (Islam) ; leadership (Council. A group of the oldest and most revered clergy determine the course of the faith.)</t>
  </si>
  <si>
    <t>Founder (Outsider: founded by a member of another faith deeply influenced by the parent religion) ; Heresy (Conciliarism: the sect believes that the consensus of believers may correct or command even the clerical leadership of the faith) ; Attutude-towards-Orthodoxy (Filial: the sect honors and respects the orthodox faith, but feels it is substantially in error) ; Quirk (Has unique purification rituals)</t>
  </si>
  <si>
    <t>Painting on walls &amp; Pyramidal support piers</t>
  </si>
  <si>
    <t>Mortuary: embalming tools, canopic jars &amp; Lecture hall: podium, seats, holoboard &amp; Nursery: toys, brightly-painted walls, cribs &amp; Armory: locked gun cabinets, armor racks</t>
  </si>
  <si>
    <t>Biotech lab: unfi nished experiments, toxins &amp; Wellhouse: water filters, tanks, heaters &amp; Bedroom: locked cabinets, personal mementos &amp; Cellar: mold, dampness, spiderwebs on shelves &amp; Bedroom: locked cabinets, personal mementos</t>
  </si>
  <si>
    <t>Computer room: flickering servers, vent fans &amp; Lecture hall: podium, seats, holoboard &amp; Art studio: half-finished pieces, tools &amp; Vestibule: coat racks, shoe rests, matting</t>
  </si>
  <si>
    <t>Gender (Male) ; Ethnicity (Nigerian) ; Forename (Asagwara) ; Surname (Olawale) ; From (Okpokwu) ; Age (Middle-Aged) ; Height (Tall) ; ProfessionType (Expert) ; ProfessionLevel (Trainee) ; Profession (Pilot) ; Problems (Drug or behavioral addict) ; Job-Motivation (Feels inadequate as anything else) ; Quirks (Smells like their work)</t>
  </si>
  <si>
    <t>Name (Spiker Outfit) ; Business (Liquor) ; Reputation&amp;Rumours (Secretly run by a psychic cabal)</t>
  </si>
  <si>
    <t>Name (North Alliance)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</si>
  <si>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Pretech Cultists &amp; Zombies</t>
  </si>
  <si>
    <t>An Enemy (Artifact supplier) has realized that their brother or sister has engaged in a socially unacceptable affair with a Friend (Off world scientist), and means to kill both of them unless stopped by the party.</t>
  </si>
  <si>
    <t>FactionSize (Minor) ; FactionPrimaryAttribute (Force) ; FactionSecondaryAttribute1 (Cunning) ; FactionSecondaryAttribute2 (Wealth) ; FactionTags (Fanatical) ; FactionGoals (Intelligence Coup) ; FactionPrimaryAssets (Security Personnel) ; FactionSecondaryAssets (Tripwire Cells)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</si>
  <si>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(Buddhism) ; leadership (Council. A group of the oldest and most revered clergy determine the course of the faith.)</t>
  </si>
  <si>
    <t>Founder (Dissatisfied minor clergy: founded by a minor cleric frustrated with the faith’s current condition) ; Heresy (Donatism: the sect believes that clergy must be personally pure and holy in order to be legitimate) ; Attutude-towards-Orthodoxy (Evangelical: the sect feels compelled to teach the orthodox the better truth of their ways) ; Quirk (Must donate labor or tithe money to the sect)</t>
  </si>
  <si>
    <t>Raised foundations &amp; Flying buttresses</t>
  </si>
  <si>
    <t>Art studio: half-finished pieces, tools &amp; Crypt: sarcophagi, bones, grave goods</t>
  </si>
  <si>
    <t>Icon room: religious paintings, statues, kneelers &amp; Wellhouse: water filters, tanks, heaters</t>
  </si>
  <si>
    <t>Cellar: mold, dampness, spiderwebs on shelves &amp; Pantry: dusty cannisters, sacks of grain &amp; Biotech lab: unfi nished experiments, toxins &amp; Game room: Table games, nets, flashing baubles &amp; Unfinished room: bare wiring, stacked paneling &amp; Dormitory: bunks, dividers, common baths</t>
  </si>
  <si>
    <t>Gender (Female) ; Ethnicity (Japanese) ; Forename (Hina) ; Surname (Tanaka) ; From (Ina) ; Age (Middle-Aged) ; Height (Very Tall) ; ProfessionType (Warrior) ; ProfessionLevel (Professional) ; Profession (Templar) ; Problems (Owes loan sharks) ; Job-Motivation (Sense of social duty) ; Quirks (Talks about tabloid articles)</t>
  </si>
  <si>
    <t>Name (Colonial Multistellar) ; Business (Aeronautics) ; Reputation&amp;Rumours (Reckless with the lives of their employees)</t>
  </si>
  <si>
    <t>Name (Freedom Alliance)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(Secession)</t>
  </si>
  <si>
    <t>Local Tech &amp; Zombies</t>
  </si>
  <si>
    <t>The party receives or finds a Thing (An unclaimed payment for a large shipment) which proves the crimes of an Enemy (Crazed zombie cultist)- yet a Friend (Curious off world scientist) was complicit in the crimes, and will be punished as well if the authorities are involved. And the Enemy (Crazed zombie cultist) will stop at nothing to get the item back.</t>
  </si>
  <si>
    <t>FactionSize (Major) ; FactionPrimaryAttribute (Force) ; FactionSecondaryAttribute1 (Cunning) ; FactionSecondaryAttribute2 (Wealth) ; FactionTags (Deep Rooted) ; FactionGoals (Blood the Enemy) ; FactionPrimaryAssets (Pretech Logistics &amp; Hitmen) ; FactionSecondaryAssets (Covert Shipping &amp; Lobbyists)</t>
  </si>
  <si>
    <t>Founder (Academic: founded by a professor or theologian on intellectual grounds) ; Heresy (Conciliarism: the sect believes that the consensus of believers may correct or command even the clerical leadership of the faith) ; Attutude-towards-Orthodoxy (Aversion: the sect wishes to shun and avoid the orthodox) ; Quirk (Anti-intellectual, deploring secular learning)</t>
  </si>
  <si>
    <t>Pyramidal support piers &amp; Pillared foundations &amp; Multiple towers that merge into one &amp; Inflexed arches &amp; Paneling on walls &amp; Pier buttresses</t>
  </si>
  <si>
    <t>Ballroom: musical instruments, decorations &amp; Greenhouse: vegetables, irrigation systems, insects &amp; Kitchen: boiling pots, ovens, numerous knives &amp; Trophy room: xenolife body parts, plaques, chairs</t>
  </si>
  <si>
    <t>Kennel: stink, fur, bones, feeding bowls &amp; Lavatory: sonic showers, nonhuman facilities &amp; Garden: benches, fountains, exotic foliage &amp; Pantry: dusty cannisters, sacks of grain</t>
  </si>
  <si>
    <t>Wardrobe: out-of-date clothing, mirrors, shoes &amp; Kitchen: boiling pots, ovens, numerous knives &amp; Lecture hall: podium, seats, holoboard &amp; Trophy room: xenolife body parts, plaques, chairs &amp; Museum: display cases, plaques, audio explanations</t>
  </si>
  <si>
    <t>Unfinished room: bare wiring, stacked paneling &amp; Garden: benches, fountains, exotic foliage &amp; Medical clinic: empty sprayhypos, antiseptic smell &amp; Wardrobe: out-of-date clothing, mirrors, shoes &amp; Kennel: stink, fur, bones, feeding bowls &amp; Kennel: stink, fur, bones, feeding bowls</t>
  </si>
  <si>
    <t>Gender (Female) ; Ethnicity (Arabic) ; Forename (Ghania) ; Surname (Essa) ; From (Riyadh) ; Age (Middle-Aged) ; Height (Tall) ; ProfessionType (Expert) ; ProfessionLevel (Master) ; Profession (Adventuring Expert) ; Problems (Threatened with loss of spouse, sibling, or child) ; Job-Motivation (They’re quitting at the first good opportunity) ; Quirks (Powerful build)</t>
  </si>
  <si>
    <t>Name (New Dawn Group) ; Business (Fuel Refining) ; Reputation&amp;Rumours (Stole a lot of R&amp;D from a rival corporation)</t>
  </si>
  <si>
    <t>Name (White Union)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(Military preparedness)</t>
  </si>
  <si>
    <t>An Enemy (Tycoon monopolist) was once the patron of a Friend (Aspiring entrepreneur) until the latter was betrayed. Now the Friend (Aspiring entrepreneur) wants revenge, and they think they have the information necessary to get past the Enemy (Tycoon monopolist)'s defenses.</t>
  </si>
  <si>
    <t>FactionSize (Minor) ; FactionPrimaryAttribute (Force) ; FactionSecondaryAttribute1 (Cunning) ; FactionSecondaryAttribute2 (Wealth) ; FactionTags (Pirates) ; FactionGoals (Invincible Valor) ; FactionPrimaryAssets (Planetary Defenses) ; FactionSecondaryAssets (Seditionists)</t>
  </si>
  <si>
    <t>Evolution (Sacrifices) ; Description (The faith finds it necessary to make substantial sacrifices to please God. Some faiths may go so far as to offer human sacrifices, while others insist on huge tithes off ered to the building of religious edifices.) ; Origin (Buddhism) ; leadership (Council. A group of the oldest and most revered clergy determine the course of the faith.)</t>
  </si>
  <si>
    <t>Founder (Dissatisfied minor clergy: founded by a minor cleric frustrated with the faith’s current condition) ; Heresy (Separatism: the sect believes members should shun involvement with the secular world) ; Attutude-towards-Orthodoxy (Aversion: the sect wishes to shun and avoid the orthodox) ; Quirk (Always armed)</t>
  </si>
  <si>
    <t>Oval foundations</t>
  </si>
  <si>
    <t>Quarantine room: cot, bedpan, handwritten will &amp; Bath chamber: large bathing pool, steam rooms &amp; Greenhouse: vegetables, irrigation systems, insects</t>
  </si>
  <si>
    <t>Cellar: mold, dampness, spiderwebs on shelves &amp; Crypt: sarcophagi, bones, grave goods</t>
  </si>
  <si>
    <t>Gender (Male) ; Ethnicity (Nigerian) ; Forename (Idowu) ; Surname (Ekim) ; From (Ador) ; Age (Old) ; Height (Average Height) ; ProfessionType (Expert) ; ProfessionLevel (Trainee) ; Profession (Scientist) ; Problems (Has a secret kept from their family.) ; Job-Motivation (It’s a stepping stone to better things) ; Quirks (Always snuffling)</t>
  </si>
  <si>
    <t>Name (Guo Yin Syndicate) ; Business (Espionage &amp; Electronics &amp; Assassination) ; Reputation&amp;Rumours (Have a dark secret about their board of directors &amp; Reliable and trustworthy goods &amp; Have a dark secret about their board of directors)</t>
  </si>
  <si>
    <t>Name (Progressive Sodality)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</si>
  <si>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Perimeter Agency &amp; Sectarians</t>
  </si>
  <si>
    <t>An Enemy (Maltech researcher) has connections with off world pirates or slavers, and a Friend (Support staffer) has been captured by them.</t>
  </si>
  <si>
    <t>FactionSize (Minor) ; FactionPrimaryAttribute (Wealth) ; FactionSecondaryAttribute1 (Force) ; FactionSecondaryAttribute2 (Cunning) ; FactionTags (Warlike) ; FactionGoals (Destroy the Foe) ; FactionPrimaryAssets (Mercenaries) ; FactionSecondaryAssets (Space Marines)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</si>
  <si>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(Protestant Christianity) ; leadership (Democracy. Every member has an equal voice in matters of faith, with doctrine usually decided at regular church-wide councils.)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</si>
  <si>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(Will not eat with people outside the sect)</t>
  </si>
  <si>
    <t>Triangular foundations &amp; Round arches &amp; Corbelled arches</t>
  </si>
  <si>
    <t>Pantry: dusty cannisters, sacks of grain &amp; Wardrobe: out-of-date clothing, mirrors, shoes &amp; Prayer room: icons, kneelers, washbasins &amp; Prayer room: icons, kneelers, washbasins &amp; Game room: Table games, nets, flashing baubles</t>
  </si>
  <si>
    <t>Wardrobe: out-of-date clothing, mirrors, shoes &amp; Ballroom: musical instruments, decorations</t>
  </si>
  <si>
    <t>Wellhouse: water filters, tanks, heaters &amp; Greenhouse: vegetables, irrigation systems, insects</t>
  </si>
  <si>
    <t>Gender (Male) ; Ethnicity (Spanish) ; Forename (Santiago) ; Surname (Huertas) ; From (Faustino) ; Age (Young) ; Height (Tall) ; ProfessionType (Expert) ; ProfessionLevel (Legendary) ; Profession (Preceptor Adept) ; Problems (Has a secret kept from their family.) ; Job-Motivation (Greed, because nothing else they can do pays better) ; Quirks (Terrible taste in clothing)</t>
  </si>
  <si>
    <t>Name (Stella Clan) ; Business (Prisons &amp; Psionics &amp; Xenotech) ; Reputation&amp;Rumours (Stole a lot of R&amp;D from a rival corporation)</t>
  </si>
  <si>
    <t>Name (Republican Group)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</si>
  <si>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Secret Masters &amp; Preceptor Archive</t>
  </si>
  <si>
    <t>Vital life support or medical equipment has been sabotaged by off worlders or zealots, and must be repaired before time runs out. The only possible source of parts is at a Place (Student-local riot), and the saboteurs can be expected to be working hard to get there and destroy them, too.</t>
  </si>
  <si>
    <t>BodyType (Hybrid) ; Lens (Joy &amp; Journeying) ; SocStructure (Tribal) ; TechLevel (Tech level 3. Twentieth-century technology.) ; Politics (Alien Political Status) ; Motivation (Alien Motivation)</t>
  </si>
  <si>
    <t>FactionSize (Major) ; FactionPrimaryAttribute (Cunning) ; FactionSecondaryAttribute1 (Force) ; FactionSecondaryAttribute2 (Wealth) ; FactionTags (Eugenics Cult) ; FactionGoals (Expand Influence) ; FactionPrimaryAssets (Lobbyists &amp; Boltholes) ; FactionSecondaryAssets (Pretech Infantry &amp; Blockade Fleet)</t>
  </si>
  <si>
    <t>Evolution (Sacrifices) ; Description (The faith finds it necessary to make substantial sacrifices to please God. Some faiths may go so far as to offer human sacrifices, while others insist on huge tithes off ered to the building of religious edifices.) ; Origin (Alien) ; leadership (Patriarch/Matriarch. A single leader determines doctrine for the entire religion, possibly in consultation with other clerics.)</t>
  </si>
  <si>
    <t>Founder (Outsider: founded by a member of another faith deeply influenced by the parent religion) ; Heresy (Separatism: the sect believes members should shun involvement with the secular world) ; Attutude-towards-Orthodoxy (Hatred: the sect wishes the death or conversion of the orthodox) ; Quirk (Forbidden the use of certain technology)</t>
  </si>
  <si>
    <t>Canals and pools &amp; Seeming lack of supports or buttresses</t>
  </si>
  <si>
    <t>Bath chamber: large bathing pool, steam rooms &amp; Wellhouse: water filters, tanks, heaters &amp; Dining room: long tables, epergnes, portraits &amp; Wardrobe: out-of-date clothing, mirrors, shoes &amp; Cellar: mold, dampness, spiderwebs on shelves &amp; Vestibule: coat racks, shoe rests, matting</t>
  </si>
  <si>
    <t>Museum: display cases, plaques, audio explanations &amp; Solarium: transparent aluminum ceiling, plants &amp; Medical clinic: empty sprayhypos, antiseptic smell &amp; Quarantine room: cot, bedpan, handwritten will &amp; Kitchen: boiling pots, ovens, numerous knives</t>
  </si>
  <si>
    <t>Lavatory: sonic showers, nonhuman facilities &amp; Game room: Table games, nets, flashing baubles &amp; Wellhouse: water filters, tanks, heaters &amp; Icon room: religious paintings, statues, kneelers &amp; Kitchen: boiling pots, ovens, numerous knives &amp; Wellhouse: water filters, tanks, heaters</t>
  </si>
  <si>
    <t>Type (Avian) ; Trait (Sharp feathers) ; Role (Pack Hunter)</t>
  </si>
  <si>
    <t>Type (Mammalian) ; Trait (Creature is abnormally clever for an animal &amp; Peculiar vocalization &amp; 1d6+1 limbs, including any tail) ; Role (Pack Hunter)</t>
  </si>
  <si>
    <t>Type (Hybrid) ; Trait (Deposits eggs in live prey) ; Role (Nuisance Vermin)</t>
  </si>
  <si>
    <t>Type (Avian) ; Trait (Always appears in groups &amp; Long prehensile tail &amp; Exhales flame or other toxic substance) ; Role (Lethal Swarm Entity)</t>
  </si>
  <si>
    <t>Type (Exotic) ; Trait (Natural laser emitters &amp; Gelatinous liquid body) ; Role (Nuisance Vermin)</t>
  </si>
  <si>
    <t>Gender (Male) ; Ethnicity (Indian) ; Forename (Pratap) ; Surname (Achari) ; From (Grahisa) ; Age (Middle-Aged) ; Height (Average Height) ; ProfessionType (Psychic) ; ProfessionLevel (Master) ; Profession (Criminal Mind) ; Problems (Threatened with loss of spouse, sibling, or child) ; Job-Motivation (Family tradition) ; Quirks (Repeats themself constantly)</t>
  </si>
  <si>
    <t>Name (New Dawn Union) ; Business (Exploration) ; Reputation&amp;Rumours (Said to have a cache of pretech equipment)</t>
  </si>
  <si>
    <t>Name (West Foundation)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</si>
  <si>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Area 51 &amp; Restrictive Laws</t>
  </si>
  <si>
    <t>A reclusive psychiatrist is offering treatment for violent mentally ill patients at a remote Place (Deep subterranean bunker).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</si>
  <si>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(Force) ; FactionSecondaryAttribute1 (Cunning) ; FactionSecondaryAttribute2 (Wealth) ; FactionTags (Imperialists) ; FactionGoals (Planetary Seizure) ; FactionPrimaryAssets (Integral Protocols) ; FactionSecondaryAssets (Laboratory)</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</si>
  <si>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(Paganism) ; leadership (Council. A group of the oldest and most revered clergy determine the course of the faith.)</t>
  </si>
  <si>
    <t>Founder (High prelate: founded by an important and powerful cleric to convey his or her beliefs) ; Heresy (Stringency: the sect believes that even minor sins should be punished, and major sins should be capital crimes) ; Attutude-towards-Orthodoxy (Contemptuous: the orthodox are spiritually lost and ignoble) ; Quirk (Anti-intellectual, deploring secular learning)</t>
  </si>
  <si>
    <t>Pillared foundations &amp; Flat arches</t>
  </si>
  <si>
    <t>Solarium: transparent aluminum ceiling, plants &amp; Vestibule: coat racks, shoe rests, matting</t>
  </si>
  <si>
    <t>Medical clinic: empty sprayhypos, antiseptic smell &amp; Biotech lab: unfi nished experiments, toxins</t>
  </si>
  <si>
    <t>Biotech lab: unfi nished experiments, toxins &amp; Sparring room: floor mats, practice weapons &amp; Mortuary: embalming tools, canopic jars &amp; Cold storage: haunches of alien meat &amp; Pantry: dusty cannisters, sacks of grain &amp; Lecture hall: podium, seats, holoboard</t>
  </si>
  <si>
    <t>Operating theater: overhead lights, tables, scalpels &amp; Wellhouse: water filters, tanks, heaters &amp; Biotech lab: unfi nished experiments, toxins &amp; Operating theater: overhead lights, tables, scalpels &amp; Cold storage: haunches of alien meat &amp; Trophy room: xenolife body parts, plaques, chairs</t>
  </si>
  <si>
    <t>Barracks: footlockers, stacked bunks &amp; Art studio: half-finished pieces, tools &amp; Library: scrolls, dataslabs, codices, massive folios &amp; Prison cell: mold, vermin, peeling paint &amp; Great hall: large hearth, tables, raised dais &amp; Dining room: long tables, epergnes, portraits</t>
  </si>
  <si>
    <t>Gender (Male) ; Ethnicity (Arabic) ; Forename (Nazir) ; Surname (al-Karbali) ; From (Hartum) ; Age (Middle-Aged) ; Height (Short) ; ProfessionType (Warrior) ; ProfessionLevel (Trainee) ; Profession (Assassin) ; Problems (Has enemies at work) ; Job-Motivation (They’re quitting at the first good opportunity) ; Quirks (Bad eyesight, wears spectacles)</t>
  </si>
  <si>
    <t>Name (Guo Yin Clan) ; Business (Security) ; Reputation&amp;Rumours (Stole a lot of R&amp;D from a rival corporation &amp; Secretly run by an unbraked AI &amp; They’ve turned over a new leaf with the new CEO)</t>
  </si>
  <si>
    <t>Name (Republican Society)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</si>
  <si>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Pretech Cultists &amp; Heavy Mining</t>
  </si>
  <si>
    <t>A natural disaster or similar Complication (The refinery equipment breaks down) strikes a Place (Smuggler's den) while the party is present, causing great loss of life and property unless the party is able to immediately respond to the injured and trapped.</t>
  </si>
  <si>
    <t>FactionSize (Major) ; FactionPrimaryAttribute (Force) ; FactionSecondaryAttribute1 (Cunning) ; FactionSecondaryAttribute2 (Wealth) ; FactionTags (Machiavellian) ; FactionGoals (Invincible Valor) ; FactionPrimaryAssets (Planetary Defenses &amp; Pretech Logistics) ; FactionSecondaryAssets (Union Toughs &amp; Smugglers)</t>
  </si>
  <si>
    <t>Evolution (Sacrifices) ; Description (The faith finds it necessary to make substantial sacrifices to please God. Some faiths may go so far as to offer human sacrifices, while others insist on huge tithes off ered to the building of religious edifices.) ; Origin (Eastern Orthodox Christianity) ; leadership (Patriarch/Matriarch. A single leader determines doctrine for the entire religion, possibly in consultation with other clerics.)</t>
  </si>
  <si>
    <t>Founder (Academic: founded by a professor or theologian on intellectual grounds) ; Heresy (Donatism: the sect believes that clergy must be personally pure and holy in order to be legitimate) ; Attutude-towards-Orthodoxy (Anathematic: the orthodox are spiritually worse than infidels, and their ways must be avoided at all costs) ; Quirk (Forbidden to do something commonly done &amp; Forbidden the use of certain technology)</t>
  </si>
  <si>
    <t>Trophy room: xenolife body parts, plaques, chairs &amp; Pantry: dusty cannisters, sacks of grain &amp; Garden: benches, fountains, exotic foliage &amp; Trophy room: xenolife body parts, plaques, chairs</t>
  </si>
  <si>
    <t>Museum: display cases, plaques, audio explanations &amp; Armory: locked gun cabinets, armor racks &amp; Great hall: large hearth, tables, raised dais &amp; Kitchen: boiling pots, ovens, numerous knives</t>
  </si>
  <si>
    <t>Icon room: religious paintings, statues, kneelers &amp; Mortuary: embalming tools, canopic jars</t>
  </si>
  <si>
    <t>Biotech lab: unfi nished experiments, toxins &amp; Bath chamber: large bathing pool, steam rooms &amp; Lumber room: spare furniture, dropcloths, dust &amp; Biotech lab: unfi nished experiments, toxins</t>
  </si>
  <si>
    <t>Gender (Female) ; Ethnicity (English) ; Forename (Catherine) ; Surname (Smith) ; From (Maresfield) ; Age (Young) ; Height (Very Short) ; ProfessionType (Expert) ; ProfessionLevel (Trainee) ; Profession (Bounty Hunter) ; Problems (Owes loan sharks) ; Job-Motivation (Religious obligation or vow) ; Quirks (Long hair 8 Bearded, if male. Ankle-length hair if female.)</t>
  </si>
  <si>
    <t>Name (Outertech Ring) ; Business (Espionage) ; Reputation&amp;Rumours (Front for a planetary government’s espionage arm &amp; Have a dark secret about their board of directors)</t>
  </si>
  <si>
    <t>Name (Green Party)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</si>
  <si>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Desert World &amp; Flying Cities</t>
  </si>
  <si>
    <t>A Friend (Aspiring terraformer)'s sibling is an untrained psychic, and has been secretly using his or her powers to protect the Friend (Aspiring terraformer) from an Enemy (Tech thief attempting to steal outworld gear). The neural damage has finally overwhelmed their sanity, and they've now kidnapped the Friend (Aspiring terraformer) to keep them safe. The Enemy (Tech thief attempting to steal outworld gear) is taking this opportunity to make sure the Friend (Aspiring terraformer) dies at the hands of their maddened sibling.</t>
  </si>
  <si>
    <t>FactionSize (Minor) ; FactionPrimaryAttribute (Cunning) ; FactionSecondaryAttribute1 (Force) ; FactionSecondaryAttribute2 (Wealth) ; FactionTags (Preceptor Archive) ; FactionGoals (Planetary Seizure) ; FactionPrimaryAssets (Cyberninjas) ; FactionSecondaryAssets (R&amp;D Department)</t>
  </si>
  <si>
    <t>Evolution (New holy book) ; Description (Someone in the faith’s past penned or discovered a text that is now taken to be holy writ and the expressed will of the divine.) ; Origin (Taoism) ; leadership (No universal leadership. Roll again to determine how each region governs itself. If another 6 is rolled, this faith has no hierarchy.)</t>
  </si>
  <si>
    <t>Founder (Renegade prophet: founded by a revered holy figure who broke with the faith) ; Heresy (Ethnocentrism: the sect believes that only a particular ethnicity or nationality can truly belong to the faith) ; Attutude-towards-Orthodoxy (Contemptuous: the orthodox are spiritually lost and ignoble) ; Quirk (Anti-intellectual, deploring secular learning)</t>
  </si>
  <si>
    <t>Smooth pillars</t>
  </si>
  <si>
    <t>Trophy room: xenolife body parts, plaques, chairs &amp; Monitoring center: banks of screens, darkness &amp; Lavatory: sonic showers, nonhuman facilities &amp; Trophy room: xenolife body parts, plaques, chairs &amp; Trophy room: xenolife body parts, plaques, chairs</t>
  </si>
  <si>
    <t>Biotech lab: unfi nished experiments, toxins &amp; Cold storage: haunches of alien meat &amp; Cold storage: haunches of alien meat &amp; Icon room: religious paintings, statues, kneelers &amp; Balcony: flowers, climbing vines</t>
  </si>
  <si>
    <t>Bedroom: locked cabinets, personal mementos &amp; Engineering workshop: parts, electricity, scrap &amp; Pantry: dusty cannisters, sacks of grain &amp; Storeroom: crates, bales, cabinets, chests &amp; Dining room: long tables, epergnes, portraits</t>
  </si>
  <si>
    <t>Wardrobe: out-of-date clothing, mirrors, shoes &amp; Sparring room: floor mats, practice weapons</t>
  </si>
  <si>
    <t>Gender (Male) ; Ethnicity (Chinese) ; Forename (Zian) ; Surname (Liang) ; From (Xinjiang) ; Age (Middle-Aged) ; Height (Short) ; ProfessionType (Warrior) ; ProfessionLevel (Legendary) ; Profession (Assassin) ; Problems (Blackmailed by enemy) ; Job-Motivation (They’re quitting at the first good opportunity) ; Quirks (Vocal dislike of off worlders)</t>
  </si>
  <si>
    <t>Name (Stella Union) ; Business (Psionics) ; Reputation&amp;Rumours (Secretly run by a psychic cabal)</t>
  </si>
  <si>
    <t>Name (Democratic Council)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</si>
  <si>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Badlands World &amp; Unbraked AI</t>
  </si>
  <si>
    <t>A new religion is being preached by a Friend (Perimeter agent) on this planet. Existing faiths are not amused, and an Enemy (Badlands raider chief) among the hierarchy is provoking the people to persecute the new believers, hoping for things to get out of hand.</t>
  </si>
  <si>
    <t>FactionSize (Major) ; FactionPrimaryAttribute (Force) ; FactionSecondaryAttribute1 (Cunning) ; FactionSecondaryAttribute2 (Wealth) ; FactionTags (Savage) ; FactionGoals (Intelligence Coup) ; FactionPrimaryAssets (Strike Fleet &amp; Pretech Infantry) ; FactionSecondaryAssets (Tripwire Cells &amp; Cracked Comms)</t>
  </si>
  <si>
    <t>Evolution (Sacrifices) ; Description (The faith finds it necessary to make substantial sacrifices to please God. Some faiths may go so far as to offer human sacrifices, while others insist on huge tithes off ered to the building of religious edifices.) ; Origin (Zoroastrianism) ; leadership (Patriarch/Matriarch. A single leader determines doctrine for the entire religion, possibly in consultation with other clerics.)</t>
  </si>
  <si>
    <t>Founder (Renegade prophet: founded by a revered holy figure who broke with the faith) ; Heresy (Donatism: the sect believes that clergy must be personally pure and holy in order to be legitimate) ; Attutude-towards-Orthodoxy (Indifference: the sect has no particular animus or love for the orthodox) ; Quirk (Public prayer at set times or places)</t>
  </si>
  <si>
    <t>Squat towers &amp; Carvings on walls</t>
  </si>
  <si>
    <t>Garden: benches, fountains, exotic foliage &amp; Wellhouse: water filters, tanks, heaters &amp; Great hall: large hearth, tables, raised dais &amp; Barracks: footlockers, stacked bunks</t>
  </si>
  <si>
    <t>Broadcasting stage: holocams, props &amp; Icon room: religious paintings, statues, kneelers &amp; Theater: costumes, stage, secret machinery &amp; Council chamber: large table, mapboard, records</t>
  </si>
  <si>
    <t>Ballroom: musical instruments, decorations &amp; Engineering workshop: parts, electricity, scrap &amp; Dining room: long tables, epergnes, portraits &amp; Monitoring center: banks of screens, darkness &amp; Theater: costumes, stage, secret machinery</t>
  </si>
  <si>
    <t>Gender (Male) ; Ethnicity (Nigerian) ; Forename (Damilola) ; Surname (Yamusa) ; From (Jere) ; Age (Middle-Aged) ; Height (Average Height) ; ProfessionType (Warrior) ; ProfessionLevel (Legendary) ; Profession (Commando) ; Problems (Owes loan sharks) ; Job-Motivation (Sense of social duty) ; Quirks (Fastidiously neat)</t>
  </si>
  <si>
    <t>Name (Outertech Sodality) ; Business (Mercenary Work) ; Reputation&amp;Rumours (The company’s owner is dangerously insane)</t>
  </si>
  <si>
    <t>Name (Unified Sodality) ; Leadership (Pious: clergy and devout laymen of a religion form the leadership.) ; Economic-Policy (Laissez-faire: minimal or no government intervention in the market.) ; Relationship-Outsiders (Xenophobic: immigration is to be restricted to protect native jobs and culture) ; Important-Issues (Social hostility to the group’s membership)</t>
  </si>
  <si>
    <t>Perimeter Agency &amp; Rigid Culture</t>
  </si>
  <si>
    <t>A party member is identified as a prophesied saviour for an oppressed faith or ethnicity. The believers obstinately refuse to believe any protestations to the contrary, and a cynical Enemy (Rigid reactionary) in government decides the PC must die simply to prevent the risk of uprising. An equally cynical Friend (Unjustly targeted researcher) is determined to push the PC forward as a savior, because that's what's needed.</t>
  </si>
  <si>
    <t>FactionSize (Major) ; FactionPrimaryAttribute (Cunning) ; FactionSecondaryAttribute1 (Force) ; FactionSecondaryAttribute2 (Wealth) ; FactionTags (Deep Rooted) ; FactionGoals (Destroy the Foe) ; FactionPrimaryAssets (Smugglers &amp; Lobbyists) ; FactionSecondaryAssets (Lawyers &amp; Hitmen)</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</si>
  <si>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(Ideology) ; leadership (Council. A group of the oldest and most revered clergy determine the course of the faith.)</t>
  </si>
  <si>
    <t>Founder (Renegade prophet: founded by a revered holy figure who broke with the faith) ; Heresy (Manichaeanism: the sect believes in harsh austerities and rejection of matter as something profane and evil) ; Attutude-towards-Orthodoxy (Obedience: the sect feels obligated to obey the orthodox hierarchy in all matters not related to their specific faith) ; Quirk (Special friendliness toward another faith or ethnicity &amp; Forbids marriage or romance outside the sect)</t>
  </si>
  <si>
    <t>Bulbous towers &amp; False, decorative buttresses</t>
  </si>
  <si>
    <t>Operating theater: overhead lights, tables, scalpels &amp; Council chamber: large table, mapboard, records &amp; Storeroom: crates, bales, cabinets, chests</t>
  </si>
  <si>
    <t>Torture chamber: straps, chemicals, recording gear &amp; Broadcasting stage: holocams, props &amp; Mortuary: embalming tools, canopic jars &amp; Biotech lab: unfi nished experiments, toxins &amp; Wellhouse: water filters, tanks, heaters &amp; Maintenance closet: mops, cleaning solvents, sinks</t>
  </si>
  <si>
    <t>Operating theater: overhead lights, tables, scalpels &amp; Unfinished room: bare wiring, stacked paneling</t>
  </si>
  <si>
    <t>Icon room: religious paintings, statues, kneelers</t>
  </si>
  <si>
    <t>Gender (Male) ; Ethnicity (Nigerian) ; Forename (Genechi) ; Surname (Adeniyi) ; From (Otukpo) ; Age (Old) ; Height (Very Short) ; ProfessionType (Expert) ; ProfessionLevel (Professional) ; Profession (Preceptor Adept) ; Problems (Has a secret kept from their family.) ; Job-Motivation (They’re quitting at the first good opportunity) ; Quirks (Speaks as little as possible)</t>
  </si>
  <si>
    <t>Name (Meteor Megacorp) ; Business (Telcoms) ; Reputation&amp;Rumours (Reckless with the lives of their employees)</t>
  </si>
  <si>
    <t>Name (Platinum Sodality)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</si>
  <si>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Theocracy &amp; Seismic Instability</t>
  </si>
  <si>
    <t>A courier mistakes the party for the wrong set of off worlders, and wordlessly deposits a Thing (Ancient church treasures) with them that implies something awful- med-frozen, child-sized human organs, for example, or a private catalog of gengineered human slaves. The courier's boss shortly realizes the error, and this Enemy (Hermit seismologist) tries to silence the PCs while preserving the Place (Mud slide) where his evil is enacted.</t>
  </si>
  <si>
    <t>FactionSize (Minor) ; FactionPrimaryAttribute (Cunning) ; FactionSecondaryAttribute1 (Force) ; FactionSecondaryAttribute2 (Wealth) ; FactionTags (Preceptor Archive) ; FactionGoals (Inside Enemy Territory) ; FactionPrimaryAssets (Tripwire Cells) ; FactionSecondaryAssets (Elite Skirmishers)</t>
  </si>
  <si>
    <t>Evolution (Syncretism) ; Description (The faith has merged many of its beliefs with another religion. Roll again on the origin tradition table; this faith has reconciled the major elements of both beliefs into its tradition.) ; Origin (Zoroastrianism &amp; Roman Catholicism) ; leadership (Democracy. Every member has an equal voice in matters of faith, with doctrine usually decided at regular church-wide councils.)</t>
  </si>
  <si>
    <t>Founder (High prelate: founded by an important and powerful cleric to convey his or her beliefs) ; Heresy (Supercessionism: the sect believes the founder or some other source supercedes former scripture or tradition) ; Attutude-towards-Orthodoxy (Indifference: the sect has no particular animus or love for the orthodox) ; Quirk (Forbidden the use of certain technology &amp; Greatly respects learning and education)</t>
  </si>
  <si>
    <t>Smooth pillars &amp; Circular foundations &amp; Skeletal towers &amp; Adorned pillars &amp; Monoliths or standing stones</t>
  </si>
  <si>
    <t>Kitchen: boiling pots, ovens, numerous knives &amp; Art studio: half-finished pieces, tools &amp; Wellhouse: water filters, tanks, heaters &amp; Ballroom: musical instruments, decorations &amp; Library: scrolls, dataslabs, codices, massive folios &amp; Medical clinic: empty sprayhypos, antiseptic smell</t>
  </si>
  <si>
    <t>Garden: benches, fountains, exotic foliage &amp; Icon room: religious paintings, statues, kneelers</t>
  </si>
  <si>
    <t>Lecture hall: podium, seats, holoboard &amp; Vault: Cameras, thick doors, timed locks &amp; Barracks: footlockers, stacked bunks &amp; Armory: locked gun cabinets, armor racks</t>
  </si>
  <si>
    <t>Gender (Male) ; Ethnicity (Japanese) ; Forename (Akira) ; Surname (Abe) ; From (Tsukuba) ; Age (Old) ; Height (Very Short) ; ProfessionType (Warrior) ; ProfessionLevel (Master) ; Profession (Commando) ; Problems (Chronic illness) ; Job-Motivation (Greed, because nothing else they can do pays better) ; Quirks (Vocal dislike of off worlders)</t>
  </si>
  <si>
    <t>Name (Daybreak Circle) ; Business (Robotics) ; Reputation&amp;Rumours (Stodgy and very conservative in their business plans &amp; Stodgy and very conservative in their business plans)</t>
  </si>
  <si>
    <t>Corrosive</t>
  </si>
  <si>
    <t>Name (West Element)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(Religion in public life)</t>
  </si>
  <si>
    <t>Local Tech &amp; Tyranny</t>
  </si>
  <si>
    <t>A Friend (Oppressed merchant) is in love with someone forbidden by social convention, and the two of them need help eloping.</t>
  </si>
  <si>
    <t>FactionSize (Minor) ; FactionPrimaryAttribute (Force) ; FactionSecondaryAttribute1 (Cunning) ; FactionSecondaryAttribute2 (Wealth) ; FactionTags (Scavengers) ; FactionGoals (Inside Enemy Territory) ; FactionPrimaryAssets (Psychic Assassins) ; FactionSecondaryAssets (Lawyers)</t>
  </si>
  <si>
    <t>Evolution (Neofundamentalism) ; Description (The faith is fiercely resistant to perceived innovations and deviations from their beliefs. Even extremely onerous traditions and restrictions will be observed to the letter.) ; Origin (Ideology) ; leadership (Patriarch/Matriarch. A single leader determines doctrine for the entire religion, possibly in consultation with other clerics.)</t>
  </si>
  <si>
    <t>Founder (High prelate: founded by an important and powerful cleric to convey his or her beliefs) ; Heresy (Ethnocentrism: the sect believes that only a particular ethnicity or nationality can truly belong to the faith) ; Attutude-towards-Orthodoxy (Legitimist: the sect views itself as the true orthodox faith and the present orthodox hierarchy as pretenders to their office) ; Quirk (Vigorous charity work among unbelievers)</t>
  </si>
  <si>
    <t>Balcony: flowers, climbing vines &amp; Trophy room: xenolife body parts, plaques, chairs &amp; Ballroom: musical instruments, decorations</t>
  </si>
  <si>
    <t>Trophy room: xenolife body parts, plaques, chairs &amp; Broadcasting stage: holocams, props</t>
  </si>
  <si>
    <t>Crypt: sarcophagi, bones, grave goods &amp; Prison cell: mold, vermin, peeling paint &amp; Crypt: sarcophagi, bones, grave goods</t>
  </si>
  <si>
    <t>Prayer room: icons, kneelers, washbasins &amp; Theater: costumes, stage, secret machinery &amp; Quarantine room: cot, bedpan, handwritten will</t>
  </si>
  <si>
    <t>Icon room: religious paintings, statues, kneelers &amp; Nursery: toys, brightly-painted walls, cribs</t>
  </si>
  <si>
    <t>Gender (Male) ; Ethnicity (Japanese) ; Forename (Tetsushi) ; Surname (Kobayashi) ; From (Hitachi) ; Age (Young) ; Height (Tall) ; ProfessionType (Warrior) ; ProfessionLevel (Legendary) ; Profession (Ground Forces) ; Problems (Threatened with loss of spouse, sibling, or child) ; Job-Motivation (They’re quitting at the first good opportunity) ; Quirks (Always snuffling)</t>
  </si>
  <si>
    <t>Name (Stella Clan) ; Business (Planetary Mining &amp; Cybernetics) ; Reputation&amp;Rumours (Stole a lot of R&amp;D from a rival corporation &amp; Front for a planetary government’s espionage arm)</t>
  </si>
  <si>
    <t>Name (Freedom Union)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</si>
  <si>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Oceanic World &amp; Hostile Biosphere</t>
  </si>
  <si>
    <t>The players unwittingly off end or injure an Enemy (Local fauna), incurring his or her wrath. A Friend (Xenobiologist) offers help in escaping the consequences.</t>
  </si>
  <si>
    <t>FactionSize (Minor) ; FactionPrimaryAttribute (Wealth) ; FactionSecondaryAttribute1 (Force) ; FactionSecondaryAttribute2 (Cunning) ; FactionTags (Planetary Government) ; FactionGoals (Military Conquest) ; FactionPrimaryAssets (Blockade Runners) ; FactionSecondaryAssets (Capital Fleet)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</si>
  <si>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(Confucianism) ; leadership (No universal leadership. Roll again to determine how each region governs itself. If another 6 is rolled, this faith has no hierarchy.)</t>
  </si>
  <si>
    <t>Founder (Renegade prophet: founded by a revered holy figure who broke with the faith) ; Heresy (Stringency: the sect believes that even minor sins should be punished, and major sins should be capital crimes) ; Attutude-towards-Orthodoxy (Anathematic: the orthodox are spiritually worse than infidels, and their ways must be avoided at all costs) ; Quirk (Clergy of only one gender)</t>
  </si>
  <si>
    <t>Adorned pillars &amp; Mosaics on walls or floors &amp; Lancet arches &amp; Inverted towers, stretching underground</t>
  </si>
  <si>
    <t>Cellar: mold, dampness, spiderwebs on shelves &amp; Bath chamber: large bathing pool, steam rooms</t>
  </si>
  <si>
    <t>Wellhouse: water filters, tanks, heaters &amp; Lavatory: sonic showers, nonhuman facilities &amp; Vestibule: coat racks, shoe rests, matting</t>
  </si>
  <si>
    <t>Art studio: half-finished pieces, tools &amp; Lumber room: spare furniture, dropcloths, dust</t>
  </si>
  <si>
    <t>Cold storage: haunches of alien meat &amp; Nursery: toys, brightly-painted walls, cribs &amp; Nursery: toys, brightly-painted walls, cribs &amp; Nursery: toys, brightly-painted walls, cribs</t>
  </si>
  <si>
    <t>Biotech lab: unfi nished experiments, toxins &amp; Biotech lab: unfi nished experiments, toxins &amp; Council chamber: large table, mapboard, records &amp; Wardrobe: out-of-date clothing, mirrors, shoes &amp; Armory: locked gun cabinets, armor racks</t>
  </si>
  <si>
    <t>Gender (Female) ; Ethnicity (Russian) ; Forename (Nastassia) ; Surname (Nikitina) ; From (Tver) ; Age (Middle-Aged) ; Height (Average Height) ; ProfessionType (Warrior) ; ProfessionLevel (Professional) ; Profession (Ground Forces) ; Problems (Drug or behavioral addict) ; Job-Motivation (They’re quitting at the first good opportunity) ; Quirks (Scars all over hands)</t>
  </si>
  <si>
    <t>Name (Meteor Circle) ; Business (Asteroid Mining) ; Reputation&amp;Rumours (They have high-level political connections &amp; They have high-level political connections)</t>
  </si>
  <si>
    <t>Name (Conservative Group)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</si>
  <si>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Quarantined World &amp; Cold War</t>
  </si>
  <si>
    <t>A crop smut threatens the planet's agriculture, promising large-scale famine. A Friend (Unjustly accused innocent)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</si>
  <si>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(Wealth) ; FactionSecondaryAttribute1 (Force) ; FactionSecondaryAttribute2 (Cunning) ; FactionTags (Planetary Government) ; FactionGoals (Intelligence Coup) ; FactionPrimaryAssets (Monopoly) ; FactionSecondaryAssets (Blockade Fleet)</t>
  </si>
  <si>
    <t>Evolution (Sacrifices) ; Description (The faith finds it necessary to make substantial sacrifices to please God. Some faiths may go so far as to offer human sacrifices, while others insist on huge tithes off ered to the building of religious edifices.) ; Origin (Taoism) ; leadership (No universal leadership. Roll again to determine how each region governs itself. If another 6 is rolled, this faith has no hierarchy.)</t>
  </si>
  <si>
    <t>Founder (Academic: founded by a professor or theologian on intellectual grounds) ; Heresy (Stringency: the sect believes that even minor sins should be punished, and major sins should be capital crimes) ; Attutude-towards-Orthodoxy (Purificationist: the sect’s austerities, sufferings, and asceticisms are necessary to purify the orthodox) ; Quirk (Public prayer at set times or places &amp; Favors specific colors or symbols)</t>
  </si>
  <si>
    <t>Square foundations &amp; Statues inset in wall niches &amp; Meandering pathways &amp; Round arches</t>
  </si>
  <si>
    <t>Prison cell: mold, vermin, peeling paint &amp; Solarium: transparent aluminum ceiling, plants &amp; Prison cell: mold, vermin, peeling paint &amp; Nursery: toys, brightly-painted walls, cribs &amp; Torture chamber: straps, chemicals, recording gear &amp; Prison cell: mold, vermin, peeling paint</t>
  </si>
  <si>
    <t>Armory: locked gun cabinets, armor racks &amp; Pantry: dusty cannisters, sacks of grain</t>
  </si>
  <si>
    <t>Kitchen: boiling pots, ovens, numerous knives &amp; Broadcasting stage: holocams, props &amp; Wardrobe: out-of-date clothing, mirrors, shoes &amp; Wellhouse: water filters, tanks, heaters &amp; Greenhouse: vegetables, irrigation systems, insects &amp; Quarantine room: cot, bedpan, handwritten will</t>
  </si>
  <si>
    <t>Computer room: flickering servers, vent fans &amp; Dormitory: bunks, dividers, common baths &amp; Museum: display cases, plaques, audio explanations</t>
  </si>
  <si>
    <t>Game room: Table games, nets, flashing baubles &amp; Broadcasting stage: holocams, props &amp; Library: scrolls, dataslabs, codices, massive folios</t>
  </si>
  <si>
    <t>Gender (Male) ; Ethnicity (English) ; Forename (Oliver) ; Surname (Davies) ; From (Elsted) ; Age (Middle-Aged) ; Height (Very Tall) ; ProfessionType (Psychic) ; ProfessionLevel (Professional) ; Profession (Adventuring Psychic) ; Problems (Drug or behavioral addict) ; Job-Motivation (Spite against an enemy discomfited by the work) ; Quirks (Long hair 8 Bearded, if male. Ankle-length hair if female.)</t>
  </si>
  <si>
    <t>Name (Spiker Syndicate) ; Business (Astrotech) ; Reputation&amp;Rumours (Reliable and trustworthy goods)</t>
  </si>
  <si>
    <t>Name (Liberty Consensus)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(Secession)</t>
  </si>
  <si>
    <t>Xenophiles &amp; Major Spaceyard</t>
  </si>
  <si>
    <t>Atmospheric disturbances, dust storms, or other particulate clouds suddenly blow into town, leaving the settlement blind. An Enemy (Enemy saboteur) commits a murder during the darkness, and attempts to frame the players as convenient scapegoats.</t>
  </si>
  <si>
    <t>FactionSize (Minor) ; FactionPrimaryAttribute (Wealth) ; FactionSecondaryAttribute1 (Force) ; FactionSecondaryAttribute2 (Cunning) ; FactionTags (Planetary Government) ; FactionGoals (Blood the Enemy) ; FactionPrimaryAssets (Harvesters) ; FactionSecondaryAssets (Seductress)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</si>
  <si>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(Aversion: the sect wishes to shun and avoid the orthodox) ; Quirk (Mystical, seeking union with God through meditation)</t>
  </si>
  <si>
    <t>Pyramidal support piers &amp; Corbelled arches</t>
  </si>
  <si>
    <t>Crypt: sarcophagi, bones, grave goods &amp; Lecture hall: podium, seats, holoboard &amp; Dormitory: bunks, dividers, common baths &amp; Vestibule: coat racks, shoe rests, matting &amp; Vestibule: coat racks, shoe rests, matting &amp; Computer room: flickering servers, vent fans</t>
  </si>
  <si>
    <t>Operating theater: overhead lights, tables, scalpels &amp; Quarantine room: cot, bedpan, handwritten will</t>
  </si>
  <si>
    <t>Trophy room: xenolife body parts, plaques, chairs &amp; Prison cell: mold, vermin, peeling paint</t>
  </si>
  <si>
    <t>Cellar: mold, dampness, spiderwebs on shelves &amp; Armory: locked gun cabinets, armor racks</t>
  </si>
  <si>
    <t>Gender (Female) ; Ethnicity (English) ; Forename (Emily) ; Surname (Miller) ; From (Hunston) ; Age (Young) ; Height (Short) ; ProfessionType (Expert) ; ProfessionLevel (Master) ; Profession (Pilot) ; Problems (Has enemies at work) ; Job-Motivation (Feels inadequate as anything else) ; Quirks (Booming voice)</t>
  </si>
  <si>
    <t>Name (Striker Megacorp) ; Business (Energy Weapons) ; Reputation&amp;Rumours (Secretly run by an unbraked AI &amp; The company’s owner is dangerously insane)</t>
  </si>
  <si>
    <t>Name (Democratic Society) ; Leadership (Social elite: the group is led by members of the planet’s ruling class.) ; Economic-Policy (Socialist: the market should be harnessed to ensure a state-determined minimal standard of living for all.) ; Relationship-Outsiders (Xenophobic: immigration is to be restricted to protect native jobs and culture) ; Important-Issues (Secession)</t>
  </si>
  <si>
    <t>Pretech Cultists &amp; Perimeter Agency</t>
  </si>
  <si>
    <t>An alien ambassador Friend (Robbed collector) is targeted by xenophobe Enemy (Renegade Agency Director) assassins. Relations are so fragile that if the ambassador even realizes that humans are making a serious eff ort to kill him, the result may be war.</t>
  </si>
  <si>
    <t>FactionSize (Sector Hegemon) ; FactionPrimaryAttribute (Cunning) ; FactionSecondaryAttribute1 (Force) ; FactionSecondaryAttribute2 (Wealth) ; FactionTags (Warlike) ; FactionGoals (Commercial Expansion) ; FactionPrimaryAssets (Covert Transit Net &amp; Treachery &amp; Vanguard Cadres &amp; Tripwire Cells) ; FactionSecondaryAssets (Base of Influence &amp; R&amp;D Department &amp; Medical Center &amp; Bank)</t>
  </si>
  <si>
    <t>Founder (Frustrated layman: founded by a layman frustrated with the faith’s decadence, rigidity, or lack of authenticity) ; Heresy (Antinomianism: the sect believes that their holy persons are above any earthly law and may do as they will) ; Attutude-towards-Orthodoxy (Aversion: the sect wishes to shun and avoid the orthodox) ; Quirk (Characteristic item of clothing or jewelry)</t>
  </si>
  <si>
    <t>Pillared foundations &amp; Sharply pointed towers</t>
  </si>
  <si>
    <t>Wellhouse: water filters, tanks, heaters &amp; Solarium: transparent aluminum ceiling, plants &amp; Trophy room: xenolife body parts, plaques, chairs &amp; Dormitory: bunks, dividers, common baths</t>
  </si>
  <si>
    <t>Ballroom: musical instruments, decorations &amp; Game room: Table games, nets, flashing baubles</t>
  </si>
  <si>
    <t>Theater: costumes, stage, secret machinery &amp; Balcony: flowers, climbing vines &amp; Maintenance closet: mops, cleaning solvents, sinks &amp; Lumber room: spare furniture, dropcloths, dust</t>
  </si>
  <si>
    <t>Gender (Male) ; Ethnicity (Russian) ; Forename (Dmitri) ; Surname (Turov) ; From (Amur) ; Age (Middle-Aged) ; Height (Tall) ; ProfessionType (Warrior) ; ProfessionLevel (Professional) ; Profession (Adventuring Warrior) ; Problems (Owes loan sharks) ; Job-Motivation (Idealistic about the job) ; Quirks (Missing teeth)</t>
  </si>
  <si>
    <t>Name (Frontier Megacorp) ; Business (Biotech &amp; Fuel Refining &amp; Cybernetics) ; Reputation&amp;Rumours (Said to have a cache of pretech equipment)</t>
  </si>
  <si>
    <t>Name (Unified Guild)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</si>
  <si>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Friendly Foe &amp; Perimeter Agency</t>
  </si>
  <si>
    <t>Evidence has been unearthed at a Place (Interrogation room)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(Well-meaning bug-eyed monster) wants the codes to pass to his friends among the group's rebels.</t>
  </si>
  <si>
    <t>FactionSize (Major) ; FactionPrimaryAttribute (Wealth) ; FactionSecondaryAttribute1 (Force) ; FactionSecondaryAttribute2 (Cunning) ; FactionTags (Plutocratic) ; FactionGoals (Peaceable Kingdom) ; FactionPrimaryAssets (Venture Capital &amp; Shipping Combine) ; FactionSecondaryAssets (Treachery &amp; Strike Fleet)</t>
  </si>
  <si>
    <t>Evolution (Sacrifices) ; Description (The faith finds it necessary to make substantial sacrifices to please God. Some faiths may go so far as to offer human sacrifices, while others insist on huge tithes off ered to the building of religious edifices.) ; Origin (Zoroastrianism) ; leadership (Council. A group of the oldest and most revered clergy determine the course of the faith.)</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</si>
  <si>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(Mystical, seeking union with God through meditation &amp; Has a language specific to the sect)</t>
  </si>
  <si>
    <t>Balconies and overlooks &amp; Featureless surfaces &amp; Moldings on walls &amp; Moldings on walls &amp; Hexagonal foundations</t>
  </si>
  <si>
    <t>Prison cell: mold, vermin, peeling paint &amp; Pantry: dusty cannisters, sacks of grain &amp; Maintenance closet: mops, cleaning solvents, sinks &amp; Wellhouse: water filters, tanks, heaters</t>
  </si>
  <si>
    <t>Torture chamber: straps, chemicals, recording gear &amp; Wardrobe: out-of-date clothing, mirrors, shoes &amp; Library: scrolls, dataslabs, codices, massive folios &amp; Library: scrolls, dataslabs, codices, massive folios &amp; Solarium: transparent aluminum ceiling, plants</t>
  </si>
  <si>
    <t>Bath chamber: large bathing pool, steam rooms &amp; Biotech lab: unfi nished experiments, toxins &amp; Pantry: dusty cannisters, sacks of grain &amp; Vestibule: coat racks, shoe rests, matting &amp; Storeroom: crates, bales, cabinets, chests &amp; Quarantine room: cot, bedpan, handwritten will</t>
  </si>
  <si>
    <t>Gender (Female) ; Ethnicity (Russian) ; Forename (Sofia) ; Surname (Turova) ; From (Pskov) ; Age (Young) ; Height (Tall) ; ProfessionType (Warrior) ; ProfessionLevel (Master) ; Profession (Adventuring Warrior) ; Problems (Threatened with loss of spouse, sibling, or child) ; Job-Motivation (Sense of social duty) ; Quirks (Vocal dislike of off worlders)</t>
  </si>
  <si>
    <t>Name (Imani Group) ; Business (Pharmaceuticals) ; Reputation&amp;Rumours (Lost much money to an embezzler who evaded arrest &amp; Front for a planetary government’s espionage arm)</t>
  </si>
  <si>
    <t>Name (Popular Alliance)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</si>
  <si>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Out of Contact &amp; Xenophiles</t>
  </si>
  <si>
    <t>A former Enemy (Zealous native cleric) has been given reason to repent his treatment of a Friend (Scheming native noble), and secretly commissions them to help the Friend (Scheming native noble) overcome a Complication (Humans badly misunderstand the aliens). A different Enemy (Zealous native cleric) discovers the connection, and tries to paint the PCs as double agents.</t>
  </si>
  <si>
    <t>FactionSize (Major) ; FactionPrimaryAttribute (Wealth) ; FactionSecondaryAttribute1 (Force) ; FactionSecondaryAttribute2 (Cunning) ; FactionTags (Exchange Consulate) ; FactionGoals (Commercial Expansion) ; FactionPrimaryAssets (Lawyers &amp; Hostile Takeover) ; FactionSecondaryAssets (False Front &amp; Elite Skirmishers)</t>
  </si>
  <si>
    <t>Founder (Dissatisfied minor clergy: founded by a minor cleric frustrated with the faith’s current condition) ; Heresy (Manichaeanism: the sect believes in harsh austerities and rejection of matter as something profane and evil) ; Attutude-towards-Orthodoxy (Hatred: the sect wishes the death or conversion of the orthodox) ; Quirk (Anti-intellectual, deploring secular learning &amp; Special friendliness toward another faith or ethnicity)</t>
  </si>
  <si>
    <t>Pillared foundations &amp; Balconies and overlooks &amp; Corbelled arches &amp; Squared support piers &amp; Flying buttresses &amp; Squat towers</t>
  </si>
  <si>
    <t>Dining room: long tables, epergnes, portraits &amp; Bedroom: locked cabinets, personal mementos &amp; Lumber room: spare furniture, dropcloths, dust &amp; Dining room: long tables, epergnes, portraits</t>
  </si>
  <si>
    <t>Icon room: religious paintings, statues, kneelers &amp; Storeroom: crates, bales, cabinets, chests</t>
  </si>
  <si>
    <t>Monitoring center: banks of screens, darkness &amp; Lavatory: sonic showers, nonhuman facilities &amp; Garden: benches, fountains, exotic foliage</t>
  </si>
  <si>
    <t>Biotech lab: unfi nished experiments, toxins &amp; Vestibule: coat racks, shoe rests, matting &amp; Cellar: mold, dampness, spiderwebs on shelves</t>
  </si>
  <si>
    <t>Gender (Female) ; Ethnicity (English) ; Forename (Charlotte) ; Surname (Wood) ; From (Kedington) ; Age (Young) ; Height (Short) ; ProfessionType (Psychic) ; ProfessionLevel (Professional) ; Profession (Healer) ; Problems (Enmity of a local psychic) ; Job-Motivation (Religious obligation or vow) ; Quirks (Talks about tabloid articles)</t>
  </si>
  <si>
    <t>Name (Colonial Sodality) ; Business (Projectile Guns &amp; Psitech) ; Reputation&amp;Rumours (REPUTATION AND RUMORS)</t>
  </si>
  <si>
    <t>Name (Conservative Sodality)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</si>
  <si>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Pilgrimage Site &amp; Feral World</t>
  </si>
  <si>
    <t>An Enemy (Cannibal chief) has connections with off world pirates or slavers, and a Friend (Trapped outworlder) has been captured by them.</t>
  </si>
  <si>
    <t>FactionSize (Minor) ; FactionPrimaryAttribute (Cunning) ; FactionSecondaryAttribute1 (Force) ; FactionSecondaryAttribute2 (Wealth) ; FactionTags (Warlike) ; FactionGoals (Planetary Seizure) ; FactionPrimaryAssets (Seductress) ; FactionSecondaryAssets (Pretech Infantry)</t>
  </si>
  <si>
    <t>Evolution (Quietism) ; Description (The faith shuns the outside world and involvement with the affairs of nonbelievers. They prefer to keep to their own kind and avoid positions of wealth and power.) ; Origin (Confucianism) ; leadership (No universal leadership. Roll again to determine how each region governs itself. If another 6 is rolled, this faith has no hierarchy.)</t>
  </si>
  <si>
    <t>Founder (Accidental; the founder never meant their works to be taken that way.) ; Heresy (Donatism: the sect believes that clergy must be personally pure and holy in order to be legitimate) ; Attutude-towards-Orthodoxy (Legitimist: the sect views itself as the true orthodox faith and the present orthodox hierarchy as pretenders to their office) ; Quirk (Must donate labor or tithe money to the sect &amp; Dietary prohibitions)</t>
  </si>
  <si>
    <t>Pyramidal support piers &amp; Keyhole arches &amp; Multi-branching towers &amp; Lancet arches &amp; Elevated walkways</t>
  </si>
  <si>
    <t>Council chamber: large table, mapboard, records &amp; Operating theater: overhead lights, tables, scalpels &amp; Engineering workshop: parts, electricity, scrap &amp; Balcony: flowers, climbing vines</t>
  </si>
  <si>
    <t>Prayer room: icons, kneelers, washbasins &amp; Vestibule: coat racks, shoe rests, matting</t>
  </si>
  <si>
    <t>Lumber room: spare furniture, dropcloths, dust &amp; Trophy room: xenolife body parts, plaques, chairs</t>
  </si>
  <si>
    <t>Lecture hall: podium, seats, holoboard &amp; Cold storage: haunches of alien meat &amp; Armory: locked gun cabinets, armor racks &amp; Council chamber: large table, mapboard, records &amp; Kennel: stink, fur, bones, feeding bowls &amp; Armory: locked gun cabinets, armor racks</t>
  </si>
  <si>
    <t>Gender (Female) ; Ethnicity (Nigerian) ; Forename (Emilohi) ; Surname (Akpan) ; From (Logo) ; Age (Old) ; Height (Average Height) ; ProfessionType (Expert) ; ProfessionLevel (Master) ; Profession (Xenoarchaeologist) ; Problems (Chronic illness) ; Job-Motivation (Feels inadequate as anything else) ; Quirks (Long hair 8 Bearded, if male. Ankle-length hair if female.)</t>
  </si>
  <si>
    <t>Name (Daybreak Corporation) ; Business (Programming) ; Reputation&amp;Rumours (Possibly teetering on the edge of bankruptcy)</t>
  </si>
  <si>
    <t>Name (Federal Council)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</si>
  <si>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Regional Hegemon &amp; Theocracy</t>
  </si>
  <si>
    <t>A Friend (Diplomat) who is an exotic dancer is sought by an Enemy (Contemptuous noble) who won't take no for an answer. The dancer is secretly a Perimeter agent attempting to infiltrate a Place (Glorious temple) to destroy maltech research, and plots to use the party to help get him or her into the facility under the pretext of striking at the Enemy (Contemptuous noble).</t>
  </si>
  <si>
    <t>FactionSize (Minor) ; FactionPrimaryAttribute (Force) ; FactionSecondaryAttribute1 (Cunning) ; FactionSecondaryAttribute2 (Wealth) ; FactionTags (Planetary Government) ; FactionGoals (Military Conquest) ; FactionPrimaryAssets (Extended Theater) ; FactionSecondaryAssets (Cyberninjas)</t>
  </si>
  <si>
    <t>Evolution (Quietism) ; Description (The faith shuns the outside world and involvement with the affairs of nonbelievers. They prefer to keep to their own kind and avoid positions of wealth and power.) ; Origin (Protestant Christianity) ; leadership (Patriarch/Matriarch. A single leader determines doctrine for the entire religion, possibly in consultation with other clerics.)</t>
  </si>
  <si>
    <t>Founder (Defrocked clergy: founded by a cleric outcast from the faith.) ; Heresy (Supercessionism: the sect believes the founder or some other source supercedes former scripture or tradition) ; Attutude-towards-Orthodoxy (Hatred: the sect wishes the death or conversion of the orthodox) ; Quirk (Forbidden the use of certain technology)</t>
  </si>
  <si>
    <t>Climbing vegetation &amp; Circular foundations</t>
  </si>
  <si>
    <t>Medical clinic: empty sprayhypos, antiseptic smell &amp; Museum: display cases, plaques, audio explanations</t>
  </si>
  <si>
    <t>Vestibule: coat racks, shoe rests, matting &amp; Vault: Cameras, thick doors, timed locks &amp; Ballroom: musical instruments, decorations</t>
  </si>
  <si>
    <t>Prison cell: mold, vermin, peeling paint &amp; Garden: benches, fountains, exotic foliage &amp; Cold storage: haunches of alien meat &amp; Prayer room: icons, kneelers, washbasins &amp; Balcony: flowers, climbing vines</t>
  </si>
  <si>
    <t>Wellhouse: water filters, tanks, heaters &amp; Cellar: mold, dampness, spiderwebs on shelves</t>
  </si>
  <si>
    <t>Biotech lab: unfi nished experiments, toxins &amp; Mortuary: embalming tools, canopic jars</t>
  </si>
  <si>
    <t>Gender (Male) ; Ethnicity (Chinese) ; Forename (Shi) ; Surname (Tang) ; From (Dalian) ; Age (Old) ; Height (Short) ; ProfessionType (Psychic) ; ProfessionLevel (Legendary) ; Profession (Criminal Mind) ; Problems (Drug or behavioral addict) ; Job-Motivation (Force of habit takes them through the day) ; Quirks (Carries work tools constantly)</t>
  </si>
  <si>
    <t>Name (Daybreak Syndicate) ; Business (Construction &amp; Energy Weapons) ; Reputation&amp;Rumours (Stodgy and very conservative in their business plans &amp; REPUTATION AND RUMORS)</t>
  </si>
  <si>
    <t>Name (West Union)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</si>
  <si>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Freak Weather &amp; Bubble Cities</t>
  </si>
  <si>
    <t>A vulnerable Friend (Holodoc crew wanting shots of the weather) has been targeted for abduction, and has need of guards. A sudden Complication (All-seeing surveillance cameras) makes guarding them from the Enemy (Criminal using the weather as a cover) seeking their kidnapping much more difficult. If the Friend (Holodoc crew wanting shots of the weather) is snatched, they must rescue them from a Place (Warren-like hab block).</t>
  </si>
  <si>
    <t>FactionSize (Sector Hegemon) ; FactionPrimaryAttribute (Force) ; FactionSecondaryAttribute1 (Cunning) ; FactionSecondaryAttribute2 (Wealth) ; FactionTags (Exchange Consulate) ; FactionGoals (Military Conquest) ; FactionPrimaryAssets (Militia Unit &amp; Capital Fleet &amp; Beachhead Landers &amp; Hitmen) ; FactionSecondaryAssets (Freighter Contract &amp; Transit Web &amp; Local Investments &amp; Stealth)</t>
  </si>
  <si>
    <t>Evolution (Syncretism) ; Description (The faith has merged many of its beliefs with another religion. Roll again on the origin tradition table; this faith has reconciled the major elements of both beliefs into its tradition.) ; Origin (Confucianism &amp; Ideology) ; leadership (Democracy. Every member has an equal voice in matters of faith, with doctrine usually decided at regular church-wide councils.)</t>
  </si>
  <si>
    <t>Founder (Defrocked clergy: founded by a cleric outcast from the faith.) ; Heresy (Separatism: the sect believes members should shun involvement with the secular world) ; Attutude-towards-Orthodoxy (Anathematic: the orthodox are spiritually worse than infidels, and their ways must be avoided at all costs) ; Quirk (Lives in visibly distinct houses or districts)</t>
  </si>
  <si>
    <t>False, decorative buttresses &amp; Keyhole arches &amp; Featureless surfaces &amp; Horseshoe arches</t>
  </si>
  <si>
    <t>Prayer room: icons, kneelers, washbasins &amp; Dormitory: bunks, dividers, common baths</t>
  </si>
  <si>
    <t>Computer room: flickering servers, vent fans &amp; Garden: benches, fountains, exotic foliage &amp; Quarantine room: cot, bedpan, handwritten will</t>
  </si>
  <si>
    <t>Lecture hall: podium, seats, holoboard</t>
  </si>
  <si>
    <t>Maintenance closet: mops, cleaning solvents, sinks &amp; Crypt: sarcophagi, bones, grave goods &amp; Biotech lab: unfi nished experiments, toxins &amp; Unfinished room: bare wiring, stacked paneling</t>
  </si>
  <si>
    <t>Gender (Female) ; Ethnicity (English) ; Forename (Lydia) ; Surname (Thomas) ; From (Churchill) ; Age (Young) ; Height (Very Short) ; ProfessionType (Expert) ; ProfessionLevel (Trainee) ; Profession (Scientist) ; Problems (Has enemies at work) ; Job-Motivation (Greed, because nothing else they can do pays better) ; Quirks (Speaks as little as possible)</t>
  </si>
  <si>
    <t>Name (Highbeam Association) ; Business (Psitech &amp; Fishing &amp; Computer Hardware) ; Reputation&amp;Rumours (Possibly teetering on the edge of bankruptcy &amp; Notoriously xenophobic towards aliens)</t>
  </si>
  <si>
    <t>Name (Democratic Brotherhood)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(Gender roles and sexual mores)</t>
  </si>
  <si>
    <t>Psychics are vanishing, including a Friend (Local seeking revenge on cult). They're being kidnapped by an ostensibly-rogue government researcher who is using them to research the lost psychic disciplines that helped enable pretech manufacturing, and being held at a remote Place (Public place infiltrated by cult sympathizers). The snatcher is a small-time local Enemy (Eugenic superiority fanatic) with unnaturally ample resources.</t>
  </si>
  <si>
    <t>FactionSize (Sector Hegemon) ; FactionPrimaryAttribute (Wealth) ; FactionSecondaryAttribute1 (Force) ; FactionSecondaryAttribute2 (Cunning) ; FactionTags (Psychic Academy) ; FactionGoals (Intelligence Coup) ; FactionPrimaryAssets (Postech Industry &amp; Local Investments &amp; Scavenger Fleet &amp; Mercenaries) ; FactionSecondaryAssets (Hitmen &amp; Zealots &amp; Deep Strike Landers &amp; Hardened Personnel)</t>
  </si>
  <si>
    <t>Evolution (Sacrifices) ; Description (The faith finds it necessary to make substantial sacrifices to please God. Some faiths may go so far as to offer human sacrifices, while others insist on huge tithes off ered to the building of religious edifices.) ; Origin (Paganism) ; leadership (Council. A group of the oldest and most revered clergy determine the course of the faith.)</t>
  </si>
  <si>
    <t>Founder (Defrocked clergy: founded by a cleric outcast from the faith.) ; Heresy (Conciliarism: the sect believes that the consensus of believers may correct or command even the clerical leadership of the faith) ; Attutude-towards-Orthodoxy (Filial: the sect honors and respects the orthodox faith, but feels it is substantially in error) ; Quirk (Mystical, seeking union with God through meditation)</t>
  </si>
  <si>
    <t>Twisted towers &amp; Lancet arches</t>
  </si>
  <si>
    <t>Lavatory: sonic showers, nonhuman facilities &amp; Theater: costumes, stage, secret machinery &amp; Quarantine room: cot, bedpan, handwritten will &amp; Quarantine room: cot, bedpan, handwritten will</t>
  </si>
  <si>
    <t>Storeroom: crates, bales, cabinets, chests &amp; Crypt: sarcophagi, bones, grave goods &amp; Lumber room: spare furniture, dropcloths, dust</t>
  </si>
  <si>
    <t>Computer room: flickering servers, vent fans &amp; Monitoring center: banks of screens, darkness &amp; Vault: Cameras, thick doors, timed locks &amp; Cellar: mold, dampness, spiderwebs on shelves &amp; Bedroom: locked cabinets, personal mementos &amp; Garden: benches, fountains, exotic foliage</t>
  </si>
  <si>
    <t>Pantry: dusty cannisters, sacks of grain &amp; Quarantine room: cot, bedpan, handwritten will &amp; Bedroom: locked cabinets, personal mementos</t>
  </si>
  <si>
    <t>Gender (Male) ; Ethnicity (Nigerian) ; Forename (Asagwara) ; Surname (Olaniyan) ; From (Jere) ; Age (Middle-Aged) ; Height (Short) ; ProfessionType (Expert) ; ProfessionLevel (Expert) ; Profession (Scientist) ; Problems (Drug or behavioral addict) ; Job-Motivation (Idealistic about the job) ; Quirks (Carries work tools constantly)</t>
  </si>
  <si>
    <t>Name (West Wind Band) ; Business (Cybernetics &amp; Entertainment) ; Reputation&amp;Rumours (Lost much money to an embezzler who evaded arrest &amp; Have a dark secret about their board of directors &amp; Have a dark secret about their board of directors)</t>
  </si>
  <si>
    <t>Name (Social Faction)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(Governmental reform)</t>
  </si>
  <si>
    <t>Abandoned Colony &amp; Alien Ruins</t>
  </si>
  <si>
    <t>A slowboat system freighter is taken over by Enemy (Crazed survivors) separatist terrorists at the same time as the planet's space defenses are taken offline by internal terrorist attacks. The freighter is aimed straight at the starport, and will crash into it in hours if not stopped.</t>
  </si>
  <si>
    <t>FactionSize (Major) ; FactionPrimaryAttribute (Force) ; FactionSecondaryAttribute1 (Cunning) ; FactionSecondaryAttribute2 (Wealth) ; FactionTags (Pirates) ; FactionGoals (Expand Influence) ; FactionPrimaryAssets (Zealots &amp; Extended Theater) ; FactionSecondaryAssets (Popular Movement &amp; Book of Secrets)</t>
  </si>
  <si>
    <t>Evolution (Quietism) ; Description (The faith shuns the outside world and involvement with the affairs of nonbelievers. They prefer to keep to their own kind and avoid positions of wealth and power.) ; Origin (Judaism) ; leadership (Council. A group of the oldest and most revered clergy determine the course of the faith.)</t>
  </si>
  <si>
    <t>Founder (Defrocked clergy: founded by a cleric outcast from the faith.) ; Heresy (Syncretism: the sect has added elements of another native faith to their beliefs) ; Attutude-towards-Orthodoxy (Obedience: the sect feels obligated to obey the orthodox hierarchy in all matters not related to their specific faith) ; Quirk (Public prayer at set times or places)</t>
  </si>
  <si>
    <t>Seeming lack of supports or buttresses &amp; Moldings on walls</t>
  </si>
  <si>
    <t>Pantry: dusty cannisters, sacks of grain &amp; Computer room: flickering servers, vent fans &amp; Ballroom: musical instruments, decorations</t>
  </si>
  <si>
    <t>Theater: costumes, stage, secret machinery &amp; Maintenance closet: mops, cleaning solvents, sinks &amp; Operating theater: overhead lights, tables, scalpels</t>
  </si>
  <si>
    <t>Garden: benches, fountains, exotic foliage &amp; Greenhouse: vegetables, irrigation systems, insects &amp; Mortuary: embalming tools, canopic jars</t>
  </si>
  <si>
    <t>Biotech lab: unfi nished experiments, toxins &amp; Prayer room: icons, kneelers, washbasins &amp; Armory: locked gun cabinets, armor racks</t>
  </si>
  <si>
    <t>Ballroom: musical instruments, decorations &amp; Balcony: flowers, climbing vines &amp; Mortuary: embalming tools, canopic jars &amp; Lecture hall: podium, seats, holoboard &amp; Biotech lab: unfi nished experiments, toxins</t>
  </si>
  <si>
    <t>Gender (Female) ; Ethnicity (Nigerian) ; Forename (Shanumi) ; Surname (Okonkwo) ; From (Ala) ; Age (Young) ; Height (Short) ; ProfessionType (Warrior) ; ProfessionLevel (Professional) ; Profession (Space Marine) ; Problems (Grudge against local authorities.) ; Job-Motivation (Family tradition) ; Quirks (Talks about tabloid articles)</t>
  </si>
  <si>
    <t>Name (Highbeam Multistellar) ; Business (Gengineering &amp; Ideology) ; Reputation&amp;Rumours (Secretly run by hostile aliens &amp; Rumored cover-up of a massive industrial accident)</t>
  </si>
  <si>
    <t>Name (Federal Guild)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</si>
  <si>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Warlords &amp; Badlands World</t>
  </si>
  <si>
    <t>A Friend (Vengeful commoner) has a cranky, temperamental artificial heart installed, and the doctor who put it in is the only one who really understands how it works. The heart has recently started to stutter, but the doctor has vanished. An Enemy (Aspiring minion) has snatched him to fit his elite assassins with very unsafe combat mods.</t>
  </si>
  <si>
    <t>FactionSize (Minor) ; FactionPrimaryAttribute (Cunning) ; FactionSecondaryAttribute1 (Force) ; FactionSecondaryAttribute2 (Wealth) ; FactionTags (Eugenics Cult) ; FactionGoals (Wealth of Worlds) ; FactionPrimaryAssets (Demagogue) ; FactionSecondaryAssets (Marketers)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</si>
  <si>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(Judaism) ; leadership (Patriarch/Matriarch. A single leader determines doctrine for the entire religion, possibly in consultation with other clerics.)</t>
  </si>
  <si>
    <t>Founder (Frustrated layman: founded by a layman frustrated with the faith’s decadence, rigidity, or lack of authenticity) ; Heresy (Donatism: the sect believes that clergy must be personally pure and holy in order to be legitimate) ; Attutude-towards-Orthodoxy (Indifference: the sect has no particular animus or love for the orthodox) ; Quirk (Forbidden the use of certain technology)</t>
  </si>
  <si>
    <t>Elongated rectangular foundations &amp; Balconies and overlooks</t>
  </si>
  <si>
    <t>Art studio: half-finished pieces, tools &amp; Lumber room: spare furniture, dropcloths, dust &amp; Armory: locked gun cabinets, armor racks</t>
  </si>
  <si>
    <t>Wellhouse: water filters, tanks, heaters &amp; Operating theater: overhead lights, tables, scalpels &amp; Mortuary: embalming tools, canopic jars &amp; Council chamber: large table, mapboard, records</t>
  </si>
  <si>
    <t>Maintenance closet: mops, cleaning solvents, sinks &amp; Sparring room: floor mats, practice weapons &amp; Solarium: transparent aluminum ceiling, plants &amp; Bath chamber: large bathing pool, steam rooms</t>
  </si>
  <si>
    <t>Wellhouse: water filters, tanks, heaters &amp; Mortuary: embalming tools, canopic jars &amp; Torture chamber: straps, chemicals, recording gear &amp; Prayer room: icons, kneelers, washbasins &amp; Museum: display cases, plaques, audio explanations</t>
  </si>
  <si>
    <t>Gender (Female) ; Ethnicity (Nigerian) ; Forename (Fehintola) ; Surname (Adeyeku) ; From (Obi) ; Age (Middle-Aged) ; Height (Average Height) ; ProfessionType (Psychic) ; ProfessionLevel (Expert) ; Profession (Academy Graduate) ; Problems (Close relative in trouble with the law) ; Job-Motivation (They’re quitting at the first good opportunity) ; Quirks (Bald)</t>
  </si>
  <si>
    <t>Name (Striker Outfit) ; Business (Metallurgy) ; Reputation&amp;Rumours (Secretly run by hostile aliens)</t>
  </si>
  <si>
    <t>Name (Social Federation)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</si>
  <si>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Freak Geology &amp; Alien Ruins</t>
  </si>
  <si>
    <t>A Friend (Avaricious local resident) is working for an off world corporation to open a manufactory, and is ignoring local traditions that privilege certain social or ethnic groups, giving jobs to the most qualified workers instead. An angry Enemy (Crank xenogeologist) seeks to sabotage the factory.</t>
  </si>
  <si>
    <t>FactionSize (Minor) ; FactionPrimaryAttribute (Force) ; FactionSecondaryAttribute1 (Cunning) ; FactionSecondaryAttribute2 (Wealth) ; FactionTags (Machiavellian) ; FactionGoals (Military Conquest) ; FactionPrimaryAssets (Integral Protocols) ; FactionSecondaryAssets (Pretech Researchers)</t>
  </si>
  <si>
    <t>Evolution (Sacrifices) ; Description (The faith finds it necessary to make substantial sacrifices to please God. Some faiths may go so far as to offer human sacrifices, while others insist on huge tithes off ered to the building of religious edifices.) ; Origin (Confucianism) ; leadership (Patriarch/Matriarch. A single leader determines doctrine for the entire religion, possibly in consultation with other clerics.)</t>
  </si>
  <si>
    <t>Founder (High prelate: founded by an important and powerful cleric to convey his or her beliefs) ; Heresy (Conversion by the sword: unbelievers must be brought to obedience to the sect or be granted death) ; Attutude-towards-Orthodoxy (Filial: the sect honors and respects the orthodox faith, but feels it is substantially in error) ; Quirk (Has a language specific to the sect &amp; Public prayer at set times or places)</t>
  </si>
  <si>
    <t>Elevated walkways &amp; Statues inset in wall niches</t>
  </si>
  <si>
    <t>Vault: Cameras, thick doors, timed locks &amp; Library: scrolls, dataslabs, codices, massive folios &amp; Greenhouse: vegetables, irrigation systems, insects</t>
  </si>
  <si>
    <t>Prison cell: mold, vermin, peeling paint &amp; Museum: display cases, plaques, audio explanations &amp; Prison cell: mold, vermin, peeling paint &amp; Armory: locked gun cabinets, armor racks</t>
  </si>
  <si>
    <t>Kitchen: boiling pots, ovens, numerous knives &amp; Prison cell: mold, vermin, peeling paint &amp; Armory: locked gun cabinets, armor racks &amp; Armory: locked gun cabinets, armor racks &amp; Vestibule: coat racks, shoe rests, matting</t>
  </si>
  <si>
    <t>Pantry: dusty cannisters, sacks of grain &amp; Prison cell: mold, vermin, peeling paint &amp; Crypt: sarcophagi, bones, grave goods &amp; Unfinished room: bare wiring, stacked paneling &amp; Barracks: footlockers, stacked bunks &amp; Storeroom: crates, bales, cabinets, chests</t>
  </si>
  <si>
    <t>Gender (Female) ; Ethnicity (Spanish) ; Forename (Paloma) ; Surname (Torrillas) ; From (Niguelas) ; Age (Middle-Aged) ; Height (Very Tall) ; ProfessionType (Psychic) ; ProfessionLevel (Legendary) ; Profession (Tribal Shaman) ; Problems (Threatened with loss of spouse, sibling, or child) ; Job-Motivation (Greed, because nothing else they can do pays better) ; Quirks (Smells like their work)</t>
  </si>
  <si>
    <t>Name (Wayfarer Union) ; Business (Entertainment) ; Reputation&amp;Rumours (Notoriously xenophobic towards aliens &amp; REPUTATION AND RUMORS)</t>
  </si>
  <si>
    <t>Name (Freedom Pact)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</si>
  <si>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Theocracy &amp; Area 51</t>
  </si>
  <si>
    <t>A mud slide, hurricane, earthquake, or other form of disaster strikes a remote settlement. The party is the closest group of responders, and must rescue the locals while dealing with the unearthed, malfunctioning pretech Thing (Elaborate spy devices) that threatens to cause an even greater calamity if not safely defused.</t>
  </si>
  <si>
    <t>FactionSize (Sector Hegemon) ; FactionPrimaryAttribute (Force) ; FactionSecondaryAttribute1 (Cunning) ; FactionSecondaryAttribute2 (Wealth) ; FactionTags (Planetary Government) ; FactionGoals (Wealth of Worlds) ; FactionPrimaryAssets (Counterintel Unit &amp; Hitmen &amp; Guerilla Populace &amp; Space Marines) ; FactionSecondaryAssets (False Front &amp; Freighter Contract &amp; Transit Web &amp; Harvesters)</t>
  </si>
  <si>
    <t>Evolution (Neofundamentalism) ; Description (The faith is fiercely resistant to perceived innovations and deviations from their beliefs. Even extremely onerous traditions and restrictions will be observed to the letter.) ; Origin (Judaism) ; leadership (Democracy. Every member has an equal voice in matters of faith, with doctrine usually decided at regular church-wide councils.)</t>
  </si>
  <si>
    <t>Founder (Dissatisfied minor clergy: founded by a minor cleric frustrated with the faith’s current condition) ; Heresy (Antinomianism: the sect believes that their holy persons are above any earthly law and may do as they will) ; Attutude-towards-Orthodoxy (Obedience: the sect feels obligated to obey the orthodox hierarchy in all matters not related to their specific faith) ; Quirk (Must donate labor or tithe money to the sect)</t>
  </si>
  <si>
    <t>Raised foundations &amp; Elevated walkways</t>
  </si>
  <si>
    <t>Sparring room: floor mats, practice weapons &amp; Operating theater: overhead lights, tables, scalpels</t>
  </si>
  <si>
    <t>Torture chamber: straps, chemicals, recording gear &amp; Icon room: religious paintings, statues, kneelers &amp; Pantry: dusty cannisters, sacks of grain &amp; Armory: locked gun cabinets, armor racks</t>
  </si>
  <si>
    <t>Lecture hall: podium, seats, holoboard &amp; Medical clinic: empty sprayhypos, antiseptic smell</t>
  </si>
  <si>
    <t>Museum: display cases, plaques, audio explanations &amp; Balcony: flowers, climbing vines</t>
  </si>
  <si>
    <t>Gender (Male) ; Ethnicity (English) ; Forename (Oliver) ; Surname (Barker) ; From (Westhorpe) ; Age (Young) ; Height (Average Height) ; ProfessionType (Expert) ; ProfessionLevel (Expert) ; Profession (Bounty Hunter) ; Problems (Grudge against local authorities.) ; Job-Motivation (It’s a stepping stone to better things) ; Quirks (Wears religious emblems)</t>
  </si>
  <si>
    <t>Name (Daybreak Unity) ; Business (Prostitution) ; Reputation&amp;Rumours (Possibly teetering on the edge of bankruptcy)</t>
  </si>
  <si>
    <t>Name (Liberal Group)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</si>
  <si>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Altered Humanity &amp; Quarantined World</t>
  </si>
  <si>
    <t>An Enemy (Suspicious patrol leader) is convinced that one of the party has committed adultery with their flirtatious spouse. He means to lure them to a Place (A sacred site where the first local was transformed), trap them, and have them killed by the dangers there.</t>
  </si>
  <si>
    <t>FactionSize (Minor) ; FactionPrimaryAttribute (Cunning) ; FactionSecondaryAttribute1 (Force) ; FactionSecondaryAttribute2 (Wealth) ; FactionTags (Fanatical) ; FactionGoals (Planetary Seizure) ; FactionPrimaryAssets (Cracked Comms) ; FactionSecondaryAssets (Blockade Runners)</t>
  </si>
  <si>
    <t>Evolution (Neofundamentalism) ; Description (The faith is fiercely resistant to perceived innovations and deviations from their beliefs. Even extremely onerous traditions and restrictions will be observed to the letter.) ; Origin (Roman Catholicism) ; leadership (Patriarch/Matriarch. A single leader determines doctrine for the entire religion, possibly in consultation with other clerics.)</t>
  </si>
  <si>
    <t>Founder (High prelate: founded by an important and powerful cleric to convey his or her beliefs) ; Heresy (Antinomianism: the sect believes that their holy persons are above any earthly law and may do as they will) ; Attutude-towards-Orthodoxy (Indifference: the sect has no particular animus or love for the orthodox) ; Quirk (Lives in visibly distinct houses or districts)</t>
  </si>
  <si>
    <t>Bas-reliefs on walls</t>
  </si>
  <si>
    <t>Vestibule: coat racks, shoe rests, matting &amp; Computer room: flickering servers, vent fans &amp; Icon room: religious paintings, statues, kneelers &amp; Lumber room: spare furniture, dropcloths, dust</t>
  </si>
  <si>
    <t>Theater: costumes, stage, secret machinery &amp; Theater: costumes, stage, secret machinery</t>
  </si>
  <si>
    <t>Library: scrolls, dataslabs, codices, massive folios &amp; Lavatory: sonic showers, nonhuman facilities</t>
  </si>
  <si>
    <t>Gender (Male) ; Ethnicity (Spanish) ; Forename (Alejandro) ; Surname (Gavilan) ; From (Quesada) ; Age (Old) ; Height (Tall) ; ProfessionType (Psychic) ; ProfessionLevel (Expert) ; Profession (Tribal Shaman) ; Problems (Grudge against local authorities.) ; Job-Motivation (They’re quitting at the first good opportunity) ; Quirks (Smells like their work)</t>
  </si>
  <si>
    <t>Name (Imani Cooperative) ; Business (Programming) ; Reputation&amp;Rumours (Stodgy and very conservative in their business plans)</t>
  </si>
  <si>
    <t>Name (Conservative Pact)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t>
  </si>
  <si>
    <t>Hostile Space &amp; Forbidden Tech</t>
  </si>
  <si>
    <t>A Thing (The maltech itself) has been discovered on property owned by a Friend (Conventional arms merchant), but a Complication (The government depends on revenue from maltech sales to off worlders) risks its destruction.</t>
  </si>
  <si>
    <t>FactionSize (Sector Hegemon) ; FactionPrimaryAttribute (Cunning) ; FactionSecondaryAttribute1 (Force) ; FactionSecondaryAttribute2 (Wealth) ; FactionTags (Scavengers) ; FactionGoals (Wealth of Worlds) ; FactionPrimaryAssets (Covert Transit Net &amp; False Front &amp; Saboteurs &amp; Book of Secrets) ; FactionSecondaryAssets (Union Toughs &amp; Extended Theater &amp; Guerilla Populace &amp; Mercenaries)</t>
  </si>
  <si>
    <t>Evolution (New holy book) ; Description (Someone in the faith’s past penned or discovered a text that is now taken to be holy writ and the expressed will of the divine.) ; Origin (Roman Catholicism) ; leadership (Democracy. Every member has an equal voice in matters of faith, with doctrine usually decided at regular church-wide councils.)</t>
  </si>
  <si>
    <t>Geometric designs on surfaces &amp; Adorned pillars</t>
  </si>
  <si>
    <t>Council chamber: large table, mapboard, records &amp; Ballroom: musical instruments, decorations</t>
  </si>
  <si>
    <t>Prison cell: mold, vermin, peeling paint &amp; Game room: Table games, nets, flashing baubles &amp; Armory: locked gun cabinets, armor racks &amp; Library: scrolls, dataslabs, codices, massive folios</t>
  </si>
  <si>
    <t>Council chamber: large table, mapboard, records &amp; Lavatory: sonic showers, nonhuman facilities</t>
  </si>
  <si>
    <t>Barracks: footlockers, stacked bunks</t>
  </si>
  <si>
    <t>Cold storage: haunches of alien meat &amp; Kitchen: boiling pots, ovens, numerous knives &amp; Lavatory: sonic showers, nonhuman facilities &amp; Dining room: long tables, epergnes, portraits</t>
  </si>
  <si>
    <t>Gender (Female) ; Ethnicity (Chinese) ; Forename (Xiulan) ; Surname (Huang) ; From (Ganzhou) ; Age (Middle-Aged) ; Height (Very Tall) ; ProfessionType (Expert) ; ProfessionLevel (Legendary) ; Profession (Preceptor Adept) ; Problems (Close relative in trouble with the law) ; Job-Motivation (Idealistic about the job) ; Quirks (Carries work tools constantly)</t>
  </si>
  <si>
    <t>Name (Compass Band) ; Business (Piracy) ; Reputation&amp;Rumours (Secretly run by hostile aliens)</t>
  </si>
  <si>
    <t>Name (Homeland Combine)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</si>
  <si>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Bubble Cities &amp; Xenophiles</t>
  </si>
  <si>
    <t>An Exchange diplomat is negotiating for the opening of a branch of the interstellar bank on this world. An Enemy (Off world xenophobe) among the local banks wants to show the world as being ungovernably unstable, so provokes Complications and riots around the diplomat.</t>
  </si>
  <si>
    <t>FactionSize (Sector Hegemon) ; FactionPrimaryAttribute (Force) ; FactionSecondaryAttribute1 (Cunning) ; FactionSecondaryAttribute2 (Wealth) ; FactionTags (Mercenary Group) ; FactionGoals (Expand Influence) ; FactionPrimaryAssets (Counterintel Unit &amp; Counterintel Unit &amp; Elite Skirmishers &amp; Hitmen) ; FactionSecondaryAssets (Covert Transit Net &amp; Mercenaries &amp; Monopoly &amp; Monopoly)</t>
  </si>
  <si>
    <t>Evolution (Neofundamentalism) ; Description (The faith is fiercely resistant to perceived innovations and deviations from their beliefs. Even extremely onerous traditions and restrictions will be observed to the letter.) ; Origin (Judaism) ; leadership (Council. A group of the oldest and most revered clergy determine the course of the faith.)</t>
  </si>
  <si>
    <t>Founder (Outsider: founded by a member of another faith deeply influenced by the parent religion) ; Heresy (Donatism: the sect believes that clergy must be personally pure and holy in order to be legitimate) ; Attutude-towards-Orthodoxy (Obedience: the sect feels obligated to obey the orthodox hierarchy in all matters not related to their specific faith) ; Quirk (Special friendliness toward another faith or ethnicity)</t>
  </si>
  <si>
    <t>Canals and pools &amp; Tiling on surfaces &amp; Balconies and overlooks &amp; Oriental arches &amp; Geometric designs on surfaces &amp; Raised foundations</t>
  </si>
  <si>
    <t>Prayer room: icons, kneelers, washbasins &amp; Kennel: stink, fur, bones, feeding bowls</t>
  </si>
  <si>
    <t>Storeroom: crates, bales, cabinets, chests &amp; Bedroom: locked cabinets, personal mementos &amp; Ballroom: musical instruments, decorations</t>
  </si>
  <si>
    <t>Theater: costumes, stage, secret machinery &amp; Engineering workshop: parts, electricity, scrap &amp; Lecture hall: podium, seats, holoboard &amp; Maintenance closet: mops, cleaning solvents, sinks</t>
  </si>
  <si>
    <t>Gender (Male) ; Ethnicity (Russian) ; Forename (Andrei) ; Surname (Iltchenko) ; From (Kaluga) ; Age (Young) ; Height (Average Height) ; ProfessionType (Warrior) ; ProfessionLevel (Legendary) ; Profession (Templar) ; Problems (Blackmailed by enemy) ; Job-Motivation (Feels inadequate as anything else) ; Quirks (Smells like their work)</t>
  </si>
  <si>
    <t>Name (Ad Astra Band) ; Business (Grav Vehicles &amp; Construction) ; Reputation&amp;Rumours (Notoriously xenophobic towards aliens)</t>
  </si>
  <si>
    <t>Name (Progressive Federation)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</si>
  <si>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Sealed Menace &amp; Seagoing Cities</t>
  </si>
  <si>
    <t>An Enemy (Mer-human raider chieftain) is convinced that one of the party has committed adultery with their flirtatious spouse. He means to lure them to a Place (Monitoring station), trap them, and have them killed by the dangers there.</t>
  </si>
  <si>
    <t>FactionSize (Minor) ; FactionPrimaryAttribute (Wealth) ; FactionSecondaryAttribute1 (Force) ; FactionSecondaryAttribute2 (Cunning) ; FactionTags (Colonists) ; FactionGoals (Invincible Valor) ; FactionPrimaryAssets (Postech Industry) ; FactionSecondaryAssets (Blackmail)</t>
  </si>
  <si>
    <t>Evolution (New prophet) ; Description (This faith reveres the words and example of a relatively recent prophet, esteeming him or her as the final word on the will of God. The prophet may or may not still be living.) ; Origin (Confucianism) ; leadership (Democracy. Every member has an equal voice in matters of faith, with doctrine usually decided at regular church-wide councils.)</t>
  </si>
  <si>
    <t>Founder (Defrocked clergy: founded by a cleric outcast from the faith.) ; Heresy (Donatism: the sect believes that clergy must be personally pure and holy in order to be legitimate) ; Attutude-towards-Orthodoxy (Contemptuous: the orthodox are spiritually lost and ignoble) ; Quirk (Forbids marriage or romance outside the sect)</t>
  </si>
  <si>
    <t>Climbing vegetation</t>
  </si>
  <si>
    <t>Sparring room: floor mats, practice weapons &amp; Monitoring center: banks of screens, darkness &amp; Prison cell: mold, vermin, peeling paint &amp; Lavatory: sonic showers, nonhuman facilities</t>
  </si>
  <si>
    <t>Council chamber: large table, mapboard, records</t>
  </si>
  <si>
    <t>Pantry: dusty cannisters, sacks of grain &amp; Museum: display cases, plaques, audio explanations</t>
  </si>
  <si>
    <t>Ballroom: musical instruments, decorations &amp; Museum: display cases, plaques, audio explanations</t>
  </si>
  <si>
    <t>Armory: locked gun cabinets, armor racks &amp; Kennel: stink, fur, bones, feeding bowls &amp; Nursery: toys, brightly-painted walls, cribs &amp; Bath chamber: large bathing pool, steam rooms &amp; Lecture hall: podium, seats, holoboard</t>
  </si>
  <si>
    <t>Gender (Female) ; Ethnicity (Japanese) ; Forename (Aemi) ; Surname (Goto) ; From (Chikuma) ; Age (Middle-Aged) ; Height (Very Short) ; ProfessionType (Expert) ; ProfessionLevel (Expert) ; Profession (Adventuring Expert) ; Problems (Threatened with loss of spouse, sibling, or child) ; Job-Motivation (Seeks to please another) ; Quirks (Speaks as little as possible)</t>
  </si>
  <si>
    <t>Name (Frontier Pact) ; Business (Mercenary Work &amp; Law Enforcement) ; Reputation&amp;Rumours (Stodgy and very conservative in their business plans)</t>
  </si>
  <si>
    <t>Name (Cobra Society) ; Leadership (Pious: clergy and devout laymen of a religion form the leadership.) ; Economic-Policy (Laissez-faire: minimal or no government intervention in the market.) ; Relationship-Outsiders (Xenophobic: immigration is to be restricted to protect native jobs and culture) ; Important-Issues (Military preparedness)</t>
  </si>
  <si>
    <t>Cold War &amp; Exchange Consulate</t>
  </si>
  <si>
    <t>A vulnerable Friend (He's a bastard) has been targeted for abduction, and has need of guards. A sudden Complication (Red scare) makes guarding them from the Enemy (Indebted native who thinks the players are Exchange agents) seeking their kidnapping much more difficult. If the Friend (He's a bastard) is snatched, they must rescue them from a Place (Exchange vault).</t>
  </si>
  <si>
    <t>FactionSize (Minor) ; FactionPrimaryAttribute (Wealth) ; FactionSecondaryAttribute1 (Force) ; FactionSecondaryAttribute2 (Cunning) ; FactionTags (Imperialists) ; FactionGoals (Intelligence Coup) ; FactionPrimaryAssets (Union Toughs) ; FactionSecondaryAssets (Transport Lockdown)</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</si>
  <si>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(Judaism) ; leadership (No universal leadership. Roll again to determine how each region governs itself. If another 6 is rolled, this faith has no hierarchy.)</t>
  </si>
  <si>
    <t>Founder (Academic: founded by a professor or theologian on intellectual grounds) ; Heresy (Conciliarism: the sect believes that the consensus of believers may correct or command even the clerical leadership of the faith) ; Attutude-towards-Orthodoxy (Contemptuous: the orthodox are spiritually lost and ignoble) ; Quirk (Must donate labor or tithe money to the sect)</t>
  </si>
  <si>
    <t>Oval foundations &amp; Oriental arches</t>
  </si>
  <si>
    <t>Library: scrolls, dataslabs, codices, massive folios &amp; Council chamber: large table, mapboard, records</t>
  </si>
  <si>
    <t>Council chamber: large table, mapboard, records &amp; Ballroom: musical instruments, decorations &amp; Vestibule: coat racks, shoe rests, matting &amp; Game room: Table games, nets, flashing baubles &amp; Museum: display cases, plaques, audio explanations</t>
  </si>
  <si>
    <t>Torture chamber: straps, chemicals, recording gear</t>
  </si>
  <si>
    <t>Ballroom: musical instruments, decorations &amp; Kitchen: boiling pots, ovens, numerous knives</t>
  </si>
  <si>
    <t>Game room: Table games, nets, flashing baubles &amp; Dormitory: bunks, dividers, common baths &amp; Ballroom: musical instruments, decorations &amp; Library: scrolls, dataslabs, codices, massive folios &amp; Armory: locked gun cabinets, armor racks &amp; Council chamber: large table, mapboard, records</t>
  </si>
  <si>
    <t>Gender (Male) ; Ethnicity (Chinese) ; Forename (Shi) ; Surname (Du) ; From (Pizhou) ; Age (Old) ; Height (Very Short) ; ProfessionType (Psychic) ; ProfessionLevel (Trainee) ; Profession (Military Psychic) ; Problems (Threatened with loss of spouse, sibling, or child) ; Job-Motivation (It’s a stepping stone to better things) ; Quirks (Repeats themself constantly)</t>
  </si>
  <si>
    <t>Name (Guo Yin Unity) ; Business (Cybernetics) ; Reputation&amp;Rumours (Said to have a cache of pretech equipment &amp; Rumored cover-up of a massive industrial accident)</t>
  </si>
  <si>
    <t>Name (Federal Brotherhood)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</si>
  <si>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Desert World &amp; Major Spaceyard</t>
  </si>
  <si>
    <t>A Friend (Native guide) has spent a substantial portion of their wealth on an ultra-modern new domicile, and invites the party to enjoy a weekend there. An Enemy (Crazed hermit) has hacked the house's computer system to trap the inhabitants inside and use the automated fittings to kill them.</t>
  </si>
  <si>
    <t>FactionSize (Minor) ; FactionPrimaryAttribute (Wealth) ; FactionSecondaryAttribute1 (Force) ; FactionSecondaryAttribute2 (Cunning) ; FactionTags (Imperialists) ; FactionGoals (Expand Influence) ; FactionPrimaryAssets (Freighter Contract) ; FactionSecondaryAssets (Hitmen)</t>
  </si>
  <si>
    <t>Evolution (Syncretism) ; Description (The faith has merged many of its beliefs with another religion. Roll again on the origin tradition table; this faith has reconciled the major elements of both beliefs into its tradition.) ; Origin (Taoism &amp; Islam) ; leadership (No universal leadership. Roll again to determine how each region governs itself. If another 6 is rolled, this faith has no hierarchy.)</t>
  </si>
  <si>
    <t>Founder (Defrocked clergy: founded by a cleric outcast from the faith.) ; Heresy (Separatism: the sect believes members should shun involvement with the secular world) ; Attutude-towards-Orthodoxy (Obedience: the sect feels obligated to obey the orthodox hierarchy in all matters not related to their specific faith) ; Quirk (Favors certain professions for their membership &amp; Has a language specific to the sect)</t>
  </si>
  <si>
    <t>Geometric designs on surfaces &amp; Lancet arches &amp; Entrenched foundations &amp; Triangular foundations</t>
  </si>
  <si>
    <t>Greenhouse: vegetables, irrigation systems, insects &amp; Trophy room: xenolife body parts, plaques, chairs</t>
  </si>
  <si>
    <t>Engineering workshop: parts, electricity, scrap &amp; Torture chamber: straps, chemicals, recording gear &amp; Balcony: flowers, climbing vines &amp; Theater: costumes, stage, secret machinery &amp; Biotech lab: unfi nished experiments, toxins &amp; Museum: display cases, plaques, audio explanations</t>
  </si>
  <si>
    <t>Art studio: half-finished pieces, tools &amp; Monitoring center: banks of screens, darkness &amp; Icon room: religious paintings, statues, kneelers &amp; Pantry: dusty cannisters, sacks of grain &amp; Game room: Table games, nets, flashing baubles</t>
  </si>
  <si>
    <t>Greenhouse: vegetables, irrigation systems, insects &amp; Quarantine room: cot, bedpan, handwritten will &amp; Lavatory: sonic showers, nonhuman facilities &amp; Vault: Cameras, thick doors, timed locks</t>
  </si>
  <si>
    <t>Theater: costumes, stage, secret machinery &amp; Engineering workshop: parts, electricity, scrap</t>
  </si>
  <si>
    <t>Gender (Female) ; Ethnicity (English) ; Forename (Charlotte) ; Surname (Thomas) ; From (Markshall) ; Age (Old) ; Height (Average Height) ; ProfessionType (Psychic) ; ProfessionLevel (Professional) ; Profession (Military Psychic) ; Problems (Chronic illness) ; Job-Motivation (Feels inadequate as anything else) ; Quirks (Wears religious emblems)</t>
  </si>
  <si>
    <t>Name (Terra Prime Organization) ; Business (Shipyards) ; Reputation&amp;Rumours (Secretly run by hostile aliens)</t>
  </si>
  <si>
    <t>Name (Progressive Council)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(Secession)</t>
  </si>
  <si>
    <t>Warlords &amp; Eugenic Cult</t>
  </si>
  <si>
    <t>A lethal plague has started among the residents of the town, but a Complication (The warlords are willing to cooperate to fight mutual threats) is keeping aid from reaching them. An Enemy (Mad eugenic scientist) is taking advantage of the panic to hawk a fake cure at ruinous prices, and a Friend (Biotechnical investigator) is taken in by him. The Complication (The warlords are willing to cooperate to fight mutual threats) must be overcome before help can reach the town.</t>
  </si>
  <si>
    <t>FactionSize (Minor) ; FactionPrimaryAttribute (Force) ; FactionSecondaryAttribute1 (Cunning) ; FactionSecondaryAttribute2 (Wealth) ; FactionTags (Imperialists) ; FactionGoals (Invincible Valor) ; FactionPrimaryAssets (Planetary Defenses) ; FactionSecondaryAssets (Cyberninjas)</t>
  </si>
  <si>
    <t>Evolution (New prophet) ; Description (This faith reveres the words and example of a relatively recent prophet, esteeming him or her as the final word on the will of God. The prophet may or may not still be living.) ; Origin (Hinduism) ; leadership (No universal leadership. Roll again to determine how each region governs itself. If another 6 is rolled, this faith has no hierarchy.)</t>
  </si>
  <si>
    <t>Founder (High prelate: founded by an important and powerful cleric to convey his or her beliefs) ; Heresy (Primitivism: the sect tries to recreate what they imagine was the original community of faith) ; Attutude-towards-Orthodoxy (Filial: the sect honors and respects the orthodox faith, but feels it is substantially in error) ; Quirk (Has a language specific to the sect &amp; Clergy of only one gender)</t>
  </si>
  <si>
    <t>Paneling on walls &amp; Statues inset in wall niches</t>
  </si>
  <si>
    <t>Engineering workshop: parts, electricity, scrap &amp; Crypt: sarcophagi, bones, grave goods &amp; Mortuary: embalming tools, canopic jars</t>
  </si>
  <si>
    <t>Cellar: mold, dampness, spiderwebs on shelves &amp; Wardrobe: out-of-date clothing, mirrors, shoes</t>
  </si>
  <si>
    <t>Lumber room: spare furniture, dropcloths, dust &amp; Computer room: flickering servers, vent fans</t>
  </si>
  <si>
    <t>Prayer room: icons, kneelers, washbasins &amp; Library: scrolls, dataslabs, codices, massive folios &amp; Medical clinic: empty sprayhypos, antiseptic smell</t>
  </si>
  <si>
    <t>Barracks: footlockers, stacked bunks &amp; Lecture hall: podium, seats, holoboard &amp; Art studio: half-finished pieces, tools &amp; Crypt: sarcophagi, bones, grave goods &amp; Solarium: transparent aluminum ceiling, plants &amp; Prayer room: icons, kneelers, washbasins</t>
  </si>
  <si>
    <t>Gender (Female) ; Ethnicity (Spanish) ; Forename (Lupe) ; Surname (Guillen) ; From (Huelago) ; Age (Old) ; Height (Very Short) ; ProfessionType (Expert) ; ProfessionLevel (Master) ; Profession (Explorer) ; Problems (Has a secret kept from their family.) ; Job-Motivation (Feels inadequate as anything else) ; Quirks (Terrible taste in clothing)</t>
  </si>
  <si>
    <t>Name (Imani Sodality) ; Business (Grav Vehicles &amp; Psionics &amp; Maltech) ; Reputation&amp;Rumours (They’ve turned over a new leaf with the new CEO)</t>
  </si>
  <si>
    <t>Name (Wolf Guild)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</si>
  <si>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Psionics Fear &amp; Tomb World</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</si>
  <si>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(Hidden psychic) is trapped somewhere in the control tower wreckage.</t>
  </si>
  <si>
    <t>FactionSize (Major) ; FactionPrimaryAttribute (Cunning) ; FactionSecondaryAttribute1 (Force) ; FactionSecondaryAttribute2 (Wealth) ; FactionTags (Secretive) ; FactionGoals (Peaceable Kingdom) ; FactionPrimaryAssets (Treachery &amp; Book of Secrets) ; FactionSecondaryAssets (Security Personnel &amp; Monopoly)</t>
  </si>
  <si>
    <t>Evolution (New prophet) ; Description (This faith reveres the words and example of a relatively recent prophet, esteeming him or her as the final word on the will of God. The prophet may or may not still be living.) ; Origin (Hinduism) ; leadership (Council. A group of the oldest and most revered clergy determine the course of the faith.)</t>
  </si>
  <si>
    <t>Founder (Academic: founded by a professor or theologian on intellectual grounds) ; Heresy (Conversion by the sword: unbelievers must be brought to obedience to the sect or be granted death) ; Attutude-towards-Orthodoxy (Anathematic: the orthodox are spiritually worse than infidels, and their ways must be avoided at all costs) ; Quirk (Forbidden to do something commonly done)</t>
  </si>
  <si>
    <t>Circular foundations</t>
  </si>
  <si>
    <t>Prayer room: icons, kneelers, washbasins &amp; Council chamber: large table, mapboard, records &amp; Medical clinic: empty sprayhypos, antiseptic smell &amp; Wellhouse: water filters, tanks, heaters &amp; Museum: display cases, plaques, audio explanations &amp; Quarantine room: cot, bedpan, handwritten will</t>
  </si>
  <si>
    <t>Greenhouse: vegetables, irrigation systems, insects &amp; Medical clinic: empty sprayhypos, antiseptic smell</t>
  </si>
  <si>
    <t>Vault: Cameras, thick doors, timed locks &amp; Kennel: stink, fur, bones, feeding bowls &amp; Solarium: transparent aluminum ceiling, plants &amp; Crypt: sarcophagi, bones, grave goods &amp; Kennel: stink, fur, bones, feeding bowls &amp; Art studio: half-finished pieces, tools</t>
  </si>
  <si>
    <t>Library: scrolls, dataslabs, codices, massive folios &amp; Prayer room: icons, kneelers, washbasins &amp; Game room: Table games, nets, flashing baubles</t>
  </si>
  <si>
    <t>Gender (Male) ; Ethnicity (Chinese) ; Forename (Yi) ; Surname (Huang) ; From (Guizhou) ; Age (Middle-Aged) ; Height (Very Short) ; ProfessionType (Warrior) ; ProfessionLevel (Expert) ; Profession (Mercenary) ; Problems (Has enemies at work) ; Job-Motivation (Family tradition) ; Quirks (Carries work tools constantly)</t>
  </si>
  <si>
    <t>Name (Silverlight Faction) ; Business (Piracy &amp; Pretech) ; Reputation&amp;Rumours (Rumored ties to a eugenics cult)</t>
  </si>
  <si>
    <t>Name (Progressive Brotherhood)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(Foreign relations)</t>
  </si>
  <si>
    <t>Colonized Population &amp; Pretech Cultists</t>
  </si>
  <si>
    <t>A Thing (Religious-jargon laced pretech replication techniques) is the token of rulership on this world, and it's gone missing. If it's not found rapidly, the existing ruler will be deposed. Evidence left at a Place (City district off -limits to natives) suggests that an Enemy (Local crime boss preying on rich off worlders) has it, but extralegal means are necessary to investigate fully.</t>
  </si>
  <si>
    <t>FactionSize (Major) ; FactionPrimaryAttribute (Wealth) ; FactionSecondaryAttribute1 (Force) ; FactionSecondaryAttribute2 (Cunning) ; FactionTags (Technical Expertise) ; FactionGoals (Inside Enemy Territory) ; FactionPrimaryAssets (Commodities Broker &amp; Franchise) ; FactionSecondaryAssets (Cyberninjas &amp; Planetary Defenses)</t>
  </si>
  <si>
    <t>Evolution (New prophet) ; Description (This faith reveres the words and example of a relatively recent prophet, esteeming him or her as the final word on the will of God. The prophet may or may not still be living.) ; Origin (Paganism) ; leadership (Council. A group of the oldest and most revered clergy determine the course of the faith.)</t>
  </si>
  <si>
    <t>Founder (High prelate: founded by an important and powerful cleric to convey his or her beliefs) ; Heresy (Stringency: the sect believes that even minor sins should be punished, and major sins should be capital crimes) ; Attutude-towards-Orthodoxy (Aversion: the sect wishes to shun and avoid the orthodox) ; Quirk (Vigorous charity work among unbelievers)</t>
  </si>
  <si>
    <t>Walled or enclosed courtyards &amp; Seeming lack of supports or buttresses &amp; Geometric designs on surfaces &amp; Lancet arches &amp; Meandering pathways &amp; Painting on walls</t>
  </si>
  <si>
    <t>Torture chamber: straps, chemicals, recording gear &amp; Balcony: flowers, climbing vines &amp; Computer room: flickering servers, vent fans</t>
  </si>
  <si>
    <t>Cold storage: haunches of alien meat &amp; Nursery: toys, brightly-painted walls, cribs &amp; Theater: costumes, stage, secret machinery</t>
  </si>
  <si>
    <t>Lavatory: sonic showers, nonhuman facilities &amp; Bedroom: locked cabinets, personal mementos &amp; Maintenance closet: mops, cleaning solvents, sinks &amp; Biotech lab: unfi nished experiments, toxins</t>
  </si>
  <si>
    <t>Greenhouse: vegetables, irrigation systems, insects &amp; Cold storage: haunches of alien meat &amp; Crypt: sarcophagi, bones, grave goods &amp; Armory: locked gun cabinets, armor racks &amp; Operating theater: overhead lights, tables, scalpels</t>
  </si>
  <si>
    <t>Gender (Female) ; Ethnicity (Nigerian) ; Forename (Adunola) ; Surname (Onajobi) ; From (Obi) ; Age (Old) ; Height (Tall) ; ProfessionType (Psychic) ; ProfessionLevel (Trainee) ; Profession (Military Psychic) ; Problems (Threatened with loss of spouse, sibling, or child) ; Job-Motivation (Idealistic about the job) ; Quirks (Missing digits or an ear)</t>
  </si>
  <si>
    <t>Name (Overwatch Band) ; Business (Prisons) ; Reputation&amp;Rumours (Have a dark secret about their board of directors &amp; Reckless with the lives of their employees &amp; Lost much money to an embezzler who evaded arrest)</t>
  </si>
  <si>
    <t>Name (Republican Foundation)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(Secession)</t>
  </si>
  <si>
    <t>Forbidden Tech &amp; Primitive Aliens</t>
  </si>
  <si>
    <t>A Friend (Perimeter agent)'s sibling is an untrained psychic, and has been secretly using his or her powers to protect the Friend (Perimeter agent) from an Enemy (Security enforcer). The neural damage has finally overwhelmed their sanity, and they've now kidnapped the Friend (Perimeter agent) to keep them safe. The Enemy (Security enforcer) is taking this opportunity to make sure the Friend (Perimeter agent) dies at the hands of their maddened sibling.</t>
  </si>
  <si>
    <t>FactionSize (Major) ; FactionPrimaryAttribute (Wealth) ; FactionSecondaryAttribute1 (Force) ; FactionSecondaryAttribute2 (Cunning) ; FactionTags (Warlike) ; FactionGoals (Military Conquest) ; FactionPrimaryAssets (Pretech Manufactory &amp; Commodities Broker) ; FactionSecondaryAssets (Space Marines &amp; Guerilla Populace)</t>
  </si>
  <si>
    <t>Evolution (New holy book) ; Description (Someone in the faith’s past penned or discovered a text that is now taken to be holy writ and the expressed will of the divine.) ; Origin (Paganism) ; leadership (Patriarch/Matriarch. A single leader determines doctrine for the entire religion, possibly in consultation with other clerics.)</t>
  </si>
  <si>
    <t>Founder (Frustrated layman: founded by a layman frustrated with the faith’s decadence, rigidity, or lack of authenticity) ; Heresy (Separatism: the sect believes members should shun involvement with the secular world) ; Attutude-towards-Orthodoxy (Evangelical: the sect feels compelled to teach the orthodox the better truth of their ways) ; Quirk (Lives in visibly distinct houses or districts)</t>
  </si>
  <si>
    <t>Multiple towers that merge into one &amp; Statues inset in wall niches &amp; Multifoil arches &amp; Subterranean structures &amp; Scroll buttresses &amp; Square foundations</t>
  </si>
  <si>
    <t>Engineering workshop: parts, electricity, scrap &amp; Lavatory: sonic showers, nonhuman facilities</t>
  </si>
  <si>
    <t>Torture chamber: straps, chemicals, recording gear &amp; Lavatory: sonic showers, nonhuman facilities &amp; Council chamber: large table, mapboard, records &amp; Great hall: large hearth, tables, raised dais &amp; Barracks: footlockers, stacked bunks</t>
  </si>
  <si>
    <t>Broadcasting stage: holocams, props &amp; Council chamber: large table, mapboard, records &amp; Computer room: flickering servers, vent fans</t>
  </si>
  <si>
    <t>Maintenance closet: mops, cleaning solvents, sinks &amp; Kitchen: boiling pots, ovens, numerous knives &amp; Lumber room: spare furniture, dropcloths, dust &amp; Operating theater: overhead lights, tables, scalpels &amp; Council chamber: large table, mapboard, records &amp; Broadcasting stage: holocams, props</t>
  </si>
  <si>
    <t>Theater: costumes, stage, secret machinery &amp; Computer room: flickering servers, vent fans</t>
  </si>
  <si>
    <t>Gender (Female) ; Ethnicity (Russian) ; Forename (Vilma) ; Surname (Peshkova) ; From (Tver) ; Age (Young) ; Height (Tall) ; ProfessionType (Warrior) ; ProfessionLevel (Trainee) ; Profession (Assassin) ; Problems (Has enemies at work) ; Job-Motivation (Sense of social duty) ; Quirks (Terrible taste in clothing)</t>
  </si>
  <si>
    <t>Name (Wayfarer Company) ; Business (Entertainment &amp; Prostitution) ; Reputation&amp;Rumours (REPUTATION AND RUMORS)</t>
  </si>
  <si>
    <t>Name (Liberal Alliance)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</si>
  <si>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Psionics Worship &amp; Flying Cities</t>
  </si>
  <si>
    <t>An Enemy (Feral prophet) was once the patron of a Friend (Off worlder psychic researcher) until the latter was betrayed. Now the Friend (Off worlder psychic researcher) wants revenge, and they think they have the information necessary to get past the Enemy (Feral prophet)'s defenses.</t>
  </si>
  <si>
    <t>FactionSize (Minor) ; FactionPrimaryAttribute (Cunning) ; FactionSecondaryAttribute1 (Force) ; FactionSecondaryAttribute2 (Wealth) ; FactionTags (Imperialists) ; FactionGoals (Wealth of Worlds) ; FactionPrimaryAssets (Party Machine) ; FactionSecondaryAssets (Postech Infantry)</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</si>
  <si>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(Zoroastrianism) ; leadership (Council. A group of the oldest and most revered clergy determine the course of the faith.)</t>
  </si>
  <si>
    <t>Founder (Accidental; the founder never meant their works to be taken that way.) ; Heresy (Ethnocentrism: the sect believes that only a particular ethnicity or nationality can truly belong to the faith) ; Attutude-towards-Orthodoxy (Filial: the sect honors and respects the orthodox faith, but feels it is substantially in error) ; Quirk (Forbidden to do something commonly done)</t>
  </si>
  <si>
    <t>Squat towers &amp; Canals and pools &amp; Statues inset in wall niches</t>
  </si>
  <si>
    <t>Bedroom: locked cabinets, personal mementos &amp; Dormitory: bunks, dividers, common baths &amp; Bedroom: locked cabinets, personal mementos</t>
  </si>
  <si>
    <t>Bath chamber: large bathing pool, steam rooms &amp; Storeroom: crates, bales, cabinets, chests</t>
  </si>
  <si>
    <t>Biotech lab: unfi nished experiments, toxins &amp; Ballroom: musical instruments, decorations &amp; Library: scrolls, dataslabs, codices, massive folios &amp; Mortuary: embalming tools, canopic jars &amp; Prison cell: mold, vermin, peeling paint &amp; Broadcasting stage: holocams, props</t>
  </si>
  <si>
    <t>Gender (Female) ; Ethnicity (English) ; Forename (Joan) ; Surname (Green) ; From (Thakeham) ; Age (Middle-Aged) ; Height (Very Tall) ; ProfessionType (Psychic) ; ProfessionLevel (Trainee) ; Profession (Adventuring Psychic) ; Problems (Enmity of a local psychic) ; Job-Motivation (Spite against an enemy discomfited by the work) ; Quirks (Talks about tabloid articles)</t>
  </si>
  <si>
    <t>Name (Panstellar Cooperative) ; Business (Espionage &amp; Agriculture) ; Reputation&amp;Rumours (Stole a lot of R&amp;D from a rival corporation)</t>
  </si>
  <si>
    <t>Name (People’s Combine)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(Foreign relations)</t>
  </si>
  <si>
    <t>Minimal Contact &amp; Police State</t>
  </si>
  <si>
    <t>A Friend (Rebel leader) who is a skilled precognitive has just received a flash of an impending atrocity to be committed by an Enemy (Xenophobic natives). He or she needs the party to help them steal the Thing (Security perimeter codes) that will prove the Enemy (Xenophobic natives)'s plans while dodging the assassins sent to eliminate the precog.</t>
  </si>
  <si>
    <t>FactionSize (Minor) ; FactionPrimaryAttribute (Wealth) ; FactionSecondaryAttribute1 (Force) ; FactionSecondaryAttribute2 (Cunning) ; FactionTags (Perimeter Agency) ; FactionGoals (Inside Enemy Territory) ; FactionPrimaryAssets (Union Toughs) ; FactionSecondaryAssets (Beachhead Landers)</t>
  </si>
  <si>
    <t>Evolution (Syncretism) ; Description (The faith has merged many of its beliefs with another religion. Roll again on the origin tradition table; this faith has reconciled the major elements of both beliefs into its tradition.) ; Origin (Taoism &amp; Islam) ; leadership (Patriarch/Matriarch. A single leader determines doctrine for the entire religion, possibly in consultation with other clerics.)</t>
  </si>
  <si>
    <t>Founder (Outsider: founded by a member of another faith deeply influenced by the parent religion) ; Heresy (Stringency: the sect believes that even minor sins should be punished, and major sins should be capital crimes) ; Attutude-towards-Orthodoxy (Indifference: the sect has no particular animus or love for the orthodox) ; Quirk (Forbids marriage or romance outside the sect)</t>
  </si>
  <si>
    <t>Mosaics on walls or floors &amp; Monumental arches &amp; Paneling on walls &amp; Sharply pointed towers &amp; Canals and pools &amp; Squared support piers</t>
  </si>
  <si>
    <t>Engineering workshop: parts, electricity, scrap &amp; Icon room: religious paintings, statues, kneelers &amp; Broadcasting stage: holocams, props</t>
  </si>
  <si>
    <t>Biotech lab: unfi nished experiments, toxins &amp; Lavatory: sonic showers, nonhuman facilities &amp; Bath chamber: large bathing pool, steam rooms &amp; Mortuary: embalming tools, canopic jars</t>
  </si>
  <si>
    <t>Prayer room: icons, kneelers, washbasins &amp; Mortuary: embalming tools, canopic jars &amp; Engineering workshop: parts, electricity, scrap &amp; Operating theater: overhead lights, tables, scalpels</t>
  </si>
  <si>
    <t>Quarantine room: cot, bedpan, handwritten will &amp; Dormitory: bunks, dividers, common baths &amp; Medical clinic: empty sprayhypos, antiseptic smell &amp; Game room: Table games, nets, flashing baubles &amp; Torture chamber: straps, chemicals, recording gear</t>
  </si>
  <si>
    <t>Nursery: toys, brightly-painted walls, cribs &amp; Cold storage: haunches of alien meat &amp; Lecture hall: podium, seats, holoboard &amp; Operating theater: overhead lights, tables, scalpels</t>
  </si>
  <si>
    <t>Gender (Female) ; Ethnicity (Russian) ; Forename (Catarina) ; Surname (Romasko) ; From (Yaroslavl) ; Age (Young) ; Height (Very Tall) ; ProfessionType (Expert) ; ProfessionLevel (Legendary) ; Profession (Adventuring Expert) ; Problems (Close relative in trouble with the law) ; Job-Motivation (Seeks to please another) ; Quirks (Carries work tools constantly)</t>
  </si>
  <si>
    <t>Name (Frontier Organization) ; Business (Pharmaceuticals &amp; Xenotech) ; Reputation&amp;Rumours (Stole a lot of R&amp;D from a rival corporation)</t>
  </si>
  <si>
    <t>Name (Conservative Consensus)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(Gender roles and sexual mores)</t>
  </si>
  <si>
    <t>Seagoing Cities &amp; Seismic Instability</t>
  </si>
  <si>
    <t>An Enemy (Hostile landsman noble) is convinced that one of the party has committed adultery with their flirtatious spouse. He means to lure them to a Place (Earthquake opening superheated steam fissures), trap them, and have them killed by the dangers there.</t>
  </si>
  <si>
    <t>FactionSize (Minor) ; FactionPrimaryAttribute (Wealth) ; FactionSecondaryAttribute1 (Force) ; FactionSecondaryAttribute2 (Cunning) ; FactionTags (Pirates) ; FactionGoals (Blood the Enemy) ; FactionPrimaryAssets (Laboratory) ; FactionSecondaryAssets (Counterintel Unit)</t>
  </si>
  <si>
    <t>Evolution (Quietism) ; Description (The faith shuns the outside world and involvement with the affairs of nonbelievers. They prefer to keep to their own kind and avoid positions of wealth and power.) ; Origin (Islam) ; leadership (Council. A group of the oldest and most revered clergy determine the course of the faith.)</t>
  </si>
  <si>
    <t>Founder (Accidental; the founder never meant their works to be taken that way.) ; Heresy (Supercessionism: the sect believes the founder or some other source supercedes former scripture or tradition) ; Attutude-towards-Orthodoxy (Contemptuous: the orthodox are spiritually lost and ignoble) ; Quirk (Dietary prohibitions &amp; Anti-intellectual, deploring secular learning)</t>
  </si>
  <si>
    <t>Bas-reliefs on walls &amp; Horseshoe arches</t>
  </si>
  <si>
    <t>Vestibule: coat racks, shoe rests, matting &amp; Unfinished room: bare wiring, stacked paneling</t>
  </si>
  <si>
    <t>Quarantine room: cot, bedpan, handwritten will &amp; Pantry: dusty cannisters, sacks of grain &amp; Operating theater: overhead lights, tables, scalpels &amp; Vestibule: coat racks, shoe rests, matting</t>
  </si>
  <si>
    <t>Wellhouse: water filters, tanks, heaters &amp; Operating theater: overhead lights, tables, scalpels</t>
  </si>
  <si>
    <t>Kitchen: boiling pots, ovens, numerous knives &amp; Maintenance closet: mops, cleaning solvents, sinks &amp; Kitchen: boiling pots, ovens, numerous knives &amp; Balcony: flowers, climbing vines</t>
  </si>
  <si>
    <t>Gender (Female) ; Ethnicity (Indian) ; Forename (Lalita) ; Surname (Mehra) ; From (Alipurduar) ; Age (Old) ; Height (Tall) ; ProfessionType (Expert) ; ProfessionLevel (Legendary) ; Profession (Bounty Hunter) ; Problems (Close relative in trouble with the law) ; Job-Motivation (Feels inadequate as anything else) ; Quirks (Carries work tools constantly)</t>
  </si>
  <si>
    <t>Name (Compass Group) ; Business (Planetary Mining) ; Reputation&amp;Rumours (Said to have a cache of pretech equipment)</t>
  </si>
  <si>
    <t>Name (Royal Society)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</si>
  <si>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Sectarians &amp; Seagoing Cities</t>
  </si>
  <si>
    <t>A Friend (Curious mer-human) is a follower of a zealous ideologue who plans to make a violent demonstration of the righteousness of his cause, causing a social Complication (Terrible storms drive the city into the glacial regions). The Friend (Curious mer-human) will surely be killed in the aftermath if not rescued or protected by the party.</t>
  </si>
  <si>
    <t>FactionSize (Minor) ; FactionPrimaryAttribute (Cunning) ; FactionSecondaryAttribute1 (Force) ; FactionSecondaryAttribute2 (Wealth) ; FactionTags (Preceptor Archive) ; FactionGoals (Expand Influence) ; FactionPrimaryAssets (Popular Movement) ; FactionSecondaryAssets (Postech Infantry)</t>
  </si>
  <si>
    <t>Evolution (New prophet) ; Description (This faith reveres the words and example of a relatively recent prophet, esteeming him or her as the final word on the will of God. The prophet may or may not still be living.) ; Origin (Zoroastrianism) ; leadership (Democracy. Every member has an equal voice in matters of faith, with doctrine usually decided at regular church-wide councils.)</t>
  </si>
  <si>
    <t>Founder (Dissatisfied minor clergy: founded by a minor cleric frustrated with the faith’s current condition) ; Heresy (Manichaeanism: the sect believes in harsh austerities and rejection of matter as something profane and evil) ; Attutude-towards-Orthodoxy (Contemptuous: the orthodox are spiritually lost and ignoble) ; Quirk (Forbidden to do something commonly done)</t>
  </si>
  <si>
    <t>Seeming lack of supports or buttresses &amp; Monoliths or standing stones &amp; Elongated rectangular foundations</t>
  </si>
  <si>
    <t>Storeroom: crates, bales, cabinets, chests &amp; Dining room: long tables, epergnes, portraits</t>
  </si>
  <si>
    <t>Storeroom: crates, bales, cabinets, chests &amp; Library: scrolls, dataslabs, codices, massive folios &amp; Armory: locked gun cabinets, armor racks &amp; Library: scrolls, dataslabs, codices, massive folios</t>
  </si>
  <si>
    <t>Gender (Female) ; Ethnicity (Indian) ; Forename (Jaya) ; Surname (Banerjee) ; From (Gandhidham) ; Age (Middle-Aged) ; Height (Short) ; ProfessionType (Warrior) ; ProfessionLevel (Master) ; Profession (Adventuring Warrior) ; Problems (Has a secret kept from their family.) ; Job-Motivation (Spite against an enemy discomfited by the work) ; Quirks (Fastidiously neat)</t>
  </si>
  <si>
    <t>Name (Meteor Enterprises) ; Business (Agriculture) ; Reputation&amp;Rumours (Stole a lot of R&amp;D from a rival corporation &amp; Front for a planetary government’s espionage arm)</t>
  </si>
  <si>
    <t>Name (Liberal Brotherhood)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</si>
  <si>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Freak Weather &amp; Local Specialty</t>
  </si>
  <si>
    <t>Atmospheric disturbances, dust storms, or other particulate clouds suddenly blow into town, leaving the settlement blind. An Enemy (Off worlder seeking prohibition of the specialty) commits a murder during the darkness, and attempts to frame the players as convenient scapegoats.</t>
  </si>
  <si>
    <t>FactionSize (Sector Hegemon) ; FactionPrimaryAttribute (Cunning) ; FactionSecondaryAttribute1 (Force) ; FactionSecondaryAttribute2 (Wealth) ; FactionTags (Deep Rooted) ; FactionGoals (Expand Influence) ; FactionPrimaryAssets (Informers &amp; Saboteurs &amp; Popular Movement &amp; Vanguard Cadres) ; FactionSecondaryAssets (Laboratory &amp; Pretech Researchers &amp; Deep Strike Landers &amp; Cunning Trap)</t>
  </si>
  <si>
    <t>Founder (Outsider: founded by a member of another faith deeply influenced by the parent religion) ; Heresy (Supercessionism: the sect believes the founder or some other source supercedes former scripture or tradition) ; Attutude-towards-Orthodoxy (Anathematic: the orthodox are spiritually worse than infidels, and their ways must be avoided at all costs) ; Quirk (Special friendliness toward another faith or ethnicity)</t>
  </si>
  <si>
    <t>Paneling on walls &amp; Canals and pools &amp; Round arches &amp; Sloped foundations &amp; Bas-reliefs on walls &amp; Elevated walkways</t>
  </si>
  <si>
    <t>Greenhouse: vegetables, irrigation systems, insects</t>
  </si>
  <si>
    <t>Prayer room: icons, kneelers, washbasins &amp; Crypt: sarcophagi, bones, grave goods &amp; Biotech lab: unfi nished experiments, toxins</t>
  </si>
  <si>
    <t>Prison cell: mold, vermin, peeling paint &amp; Trophy room: xenolife body parts, plaques, chairs &amp; Pantry: dusty cannisters, sacks of grain &amp; Cold storage: haunches of alien meat</t>
  </si>
  <si>
    <t>Prison cell: mold, vermin, peeling paint &amp; Medical clinic: empty sprayhypos, antiseptic smell &amp; Theater: costumes, stage, secret machinery</t>
  </si>
  <si>
    <t>Gender (Female) ; Ethnicity (Japanese) ; Forename (Yoshiko) ; Surname (Komatsu) ; From (Moriya) ; Age (Old) ; Height (Short) ; ProfessionType (Psychic) ; ProfessionLevel (Legendary) ; Profession (Academy Graduate) ; Problems (Enmity of a local psychic) ; Job-Motivation (Seeks to please another) ; Quirks (Scars all over hands)</t>
  </si>
  <si>
    <t>Name (Stella Partnership) ; Business (Gambling) ; Reputation&amp;Rumours (Notoriously xenophobic towards aliens &amp; Possibly teetering on the edge of bankruptcy)</t>
  </si>
  <si>
    <t>Name (Conservative Society)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</si>
  <si>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Police State &amp; Freak Weather</t>
  </si>
  <si>
    <t>An Enemy (Scapegoating official) has sold the party an expensive but worthlessly flawed piece of equipment before lighting out for the back country. He and his plunder are holed up at a remote Place (Eye of the storm).</t>
  </si>
  <si>
    <t>FactionSize (Minor) ; FactionPrimaryAttribute (Cunning) ; FactionSecondaryAttribute1 (Force) ; FactionSecondaryAttribute2 (Wealth) ; FactionTags (Preceptor Archive) ; FactionGoals (Invincible Valor) ; FactionPrimaryAssets (Organization Moles) ; FactionSecondaryAssets (Security Personnel)</t>
  </si>
  <si>
    <t>Evolution (Neofundamentalism) ; Description (The faith is fiercely resistant to perceived innovations and deviations from their beliefs. Even extremely onerous traditions and restrictions will be observed to the letter.) ; Origin (Ideology) ; leadership (No universal leadership. Roll again to determine how each region governs itself. If another 6 is rolled, this faith has no hierarchy.)</t>
  </si>
  <si>
    <t>Founder (Accidental; the founder never meant their works to be taken that way.) ; Heresy (Ethnocentrism: the sect believes that only a particular ethnicity or nationality can truly belong to the faith) ; Attutude-towards-Orthodoxy (Contemptuous: the orthodox are spiritually lost and ignoble) ; Quirk (Mystical, seeking union with God through meditation)</t>
  </si>
  <si>
    <t>Entrenched foundations &amp; Smooth pillars &amp; Squat towers &amp; Monumental arches &amp; Square foundations</t>
  </si>
  <si>
    <t>Quarantine room: cot, bedpan, handwritten will &amp; Vault: Cameras, thick doors, timed locks &amp; Lecture hall: podium, seats, holoboard &amp; Bath chamber: large bathing pool, steam rooms &amp; Icon room: religious paintings, statues, kneelers</t>
  </si>
  <si>
    <t>Cellar: mold, dampness, spiderwebs on shelves &amp; Great hall: large hearth, tables, raised dais</t>
  </si>
  <si>
    <t>Cold storage: haunches of alien meat &amp; Garden: benches, fountains, exotic foliage &amp; Great hall: large hearth, tables, raised dais &amp; Operating theater: overhead lights, tables, scalpels</t>
  </si>
  <si>
    <t>Kennel: stink, fur, bones, feeding bowls &amp; Monitoring center: banks of screens, darkness &amp; Museum: display cases, plaques, audio explanations &amp; Pantry: dusty cannisters, sacks of grain</t>
  </si>
  <si>
    <t>Gender (Female) ; Ethnicity (Indian) ; Forename (Mohana) ; Surname (Rao) ; From (Mainaguri) ; Age (Young) ; Height (Short) ; ProfessionType (Expert) ; ProfessionLevel (Master) ; Profession (Preceptor Adept) ; Problems (Owes loan sharks) ; Job-Motivation (Force of habit takes them through the day) ; Quirks (Wears religious emblems)</t>
  </si>
  <si>
    <t>Name (Panstellar Multistellar) ; Business (Mercenary Work) ; Reputation&amp;Rumours (They’ve turned over a new leaf with the new CEO &amp; Reckless with the lives of their employees)</t>
  </si>
  <si>
    <t>Name (People’s Commune)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</si>
  <si>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Radioactive World &amp; Friendly Foe</t>
  </si>
  <si>
    <t>A locked pretech stasis pod has been discovered by a Friend (Principled eugenics cultist), along with directions to the hidden keycode that will open it. The Place (Repurposed maltech laboratory) where the keycode is hidden is now owned by an Enemy (Driven hater of all their kind).</t>
  </si>
  <si>
    <t>FactionSize (Major) ; FactionPrimaryAttribute (Wealth) ; FactionSecondaryAttribute1 (Force) ; FactionSecondaryAttribute2 (Cunning) ; FactionTags (Technical Expertise) ; FactionGoals (Commercial Expansion) ; FactionPrimaryAssets (Medical Center &amp; Local Investments) ; FactionSecondaryAssets (Lobbyists &amp; Zealots)</t>
  </si>
  <si>
    <t>Evolution (Syncretism) ; Description (The faith has merged many of its beliefs with another religion. Roll again on the origin tradition table; this faith has reconciled the major elements of both beliefs into its tradition.) ; Origin (Confucianism &amp; Paganism) ; leadership (No universal leadership. Roll again to determine how each region governs itself. If another 6 is rolled, this faith has no hierarchy.)</t>
  </si>
  <si>
    <t>Founder (Defrocked clergy: founded by a cleric outcast from the faith.) ; Heresy (Conversion by the sword: unbelievers must be brought to obedience to the sect or be granted death) ; Attutude-towards-Orthodoxy (Indifference: the sect has no particular animus or love for the orthodox) ; Quirk (Clergy of only one gender &amp; Favors certain professions for their membership)</t>
  </si>
  <si>
    <t>Horseshoe arches</t>
  </si>
  <si>
    <t>Armory: locked gun cabinets, armor racks &amp; Icon room: religious paintings, statues, kneelers &amp; Museum: display cases, plaques, audio explanations</t>
  </si>
  <si>
    <t>Broadcasting stage: holocams, props &amp; Art studio: half-finished pieces, tools &amp; Great hall: large hearth, tables, raised dais &amp; Engineering workshop: parts, electricity, scrap &amp; Biotech lab: unfi nished experiments, toxins</t>
  </si>
  <si>
    <t>Engineering workshop: parts, electricity, scrap &amp; Pantry: dusty cannisters, sacks of grain &amp; Armory: locked gun cabinets, armor racks &amp; Kennel: stink, fur, bones, feeding bowls &amp; Library: scrolls, dataslabs, codices, massive folios &amp; Computer room: flickering servers, vent fans</t>
  </si>
  <si>
    <t>Vault: Cameras, thick doors, timed locks &amp; Dining room: long tables, epergnes, portraits &amp; Theater: costumes, stage, secret machinery &amp; Lecture hall: podium, seats, holoboard &amp; Sparring room: floor mats, practice weapons</t>
  </si>
  <si>
    <t>Gender (Female) ; Ethnicity (Indian) ; Forename (Sheela) ; Surname (Johar) ; From (Anjanadri) ; Age (Old) ; Height (Tall) ; ProfessionType (Expert) ; ProfessionLevel (Master) ; Profession (Bounty Hunter) ; Problems (Drug or behavioral addict) ; Job-Motivation (It’s a stepping stone to better things) ; Quirks (Booming voice)</t>
  </si>
  <si>
    <t>Name (Imani Organization) ; Business (Bootlegging) ; Reputation&amp;Rumours (Front for a planetary government’s espionage arm &amp; Lost much money to an embezzler who evaded arrest)</t>
  </si>
  <si>
    <t>Name (Gold Federation)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(Immigration and immigrants)</t>
  </si>
  <si>
    <t>Major Spaceyard &amp; Freak Weather</t>
  </si>
  <si>
    <t>A Friend (Holodoc crew wanting shots of the weather) has a cranky, temperamental artificial heart installed, and the doctor who put it in is the only one who really understands how it works. The heart has recently started to stutter, but the doctor has vanished. An Enemy (Aspiring ship hijacker) has snatched him to fit his elite assassins with very unsafe combat mods.</t>
  </si>
  <si>
    <t>FactionSize (Minor) ; FactionPrimaryAttribute (Force) ; FactionSecondaryAttribute1 (Cunning) ; FactionSecondaryAttribute2 (Wealth) ; FactionTags (Pirates) ; FactionGoals (Military Conquest) ; FactionPrimaryAssets (Cunning Trap) ; FactionSecondaryAssets (Pretech Manufactory)</t>
  </si>
  <si>
    <t>Evolution (Syncretism) ; Description (The faith has merged many of its beliefs with another religion. Roll again on the origin tradition table; this faith has reconciled the major elements of both beliefs into its tradition.) ; Origin (Protestant Christianity &amp; Taoism) ; leadership (Patriarch/Matriarch. A single leader determines doctrine for the entire religion, possibly in consultation with other clerics.)</t>
  </si>
  <si>
    <t>Founder (Renegade prophet: founded by a revered holy figure who broke with the faith) ; Heresy (Antinomianism: the sect believes that their holy persons are above any earthly law and may do as they will) ; Attutude-towards-Orthodoxy (Contemptuous: the orthodox are spiritually lost and ignoble) ; Quirk (Forbids marriage or romance outside the sect &amp; Forbidden the use of certain technology)</t>
  </si>
  <si>
    <t>Corbelled arches</t>
  </si>
  <si>
    <t>Medical clinic: empty sprayhypos, antiseptic smell &amp; Sparring room: floor mats, practice weapons &amp; Icon room: religious paintings, statues, kneelers &amp; Broadcasting stage: holocams, props</t>
  </si>
  <si>
    <t>Lumber room: spare furniture, dropcloths, dust &amp; Broadcasting stage: holocams, props &amp; Bedroom: locked cabinets, personal mementos &amp; Storeroom: crates, bales, cabinets, chests &amp; Wellhouse: water filters, tanks, heaters &amp; Broadcasting stage: holocams, props</t>
  </si>
  <si>
    <t>Computer room: flickering servers, vent fans &amp; Torture chamber: straps, chemicals, recording gear</t>
  </si>
  <si>
    <t>Gender (Male) ; Ethnicity (Arabic) ; Forename (Ismail) ; Surname (al-Sabtahi) ; From (Basit) ; Age (Middle-Aged) ; Height (Tall) ; ProfessionType (Warrior) ; ProfessionLevel (Master) ; Profession (Commando) ; Problems (Close relative in trouble with the law) ; Job-Motivation (Family tradition) ; Quirks (Very thin)</t>
  </si>
  <si>
    <t>Name (Outertech Enterprises) ; Business (Telcoms &amp; Plastics) ; Reputation&amp;Rumours (Secretly run by an unbraked AI)</t>
  </si>
  <si>
    <t>Name (Democratic Foundation)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</si>
  <si>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Rigid Culture &amp; Tyranny</t>
  </si>
  <si>
    <t>A Friend (Desperate peasant) with a young business has struck a cache of pretech, valuable minerals, or precious salvage. He needs the party to help him reach the Place (Time-worn palace) where the valuables are.</t>
  </si>
  <si>
    <t>FactionSize (Minor) ; FactionPrimaryAttribute (Force) ; FactionSecondaryAttribute1 (Cunning) ; FactionSecondaryAttribute2 (Wealth) ; FactionTags (Preceptor Archive) ; FactionGoals (Intelligence Coup) ; FactionPrimaryAssets (Hitmen) ; FactionSecondaryAssets (Base of Influence)</t>
  </si>
  <si>
    <t>Evolution (New prophet) ; Description (This faith reveres the words and example of a relatively recent prophet, esteeming him or her as the final word on the will of God. The prophet may or may not still be living.) ; Origin (Ideology) ; leadership (No universal leadership. Roll again to determine how each region governs itself. If another 6 is rolled, this faith has no hierarchy.)</t>
  </si>
  <si>
    <t>Founder (Dissatisfied minor clergy: founded by a minor cleric frustrated with the faith’s current condition) ; Heresy (Ethnocentrism: the sect believes that only a particular ethnicity or nationality can truly belong to the faith) ; Attutude-towards-Orthodoxy (Evangelical: the sect feels compelled to teach the orthodox the better truth of their ways) ; Quirk (Has a language specific to the sect)</t>
  </si>
  <si>
    <t>Painting on walls</t>
  </si>
  <si>
    <t>Game room: Table games, nets, flashing baubles &amp; Nursery: toys, brightly-painted walls, cribs &amp; Armory: locked gun cabinets, armor racks</t>
  </si>
  <si>
    <t>Game room: Table games, nets, flashing baubles &amp; Icon room: religious paintings, statues, kneelers &amp; Lumber room: spare furniture, dropcloths, dust &amp; Operating theater: overhead lights, tables, scalpels</t>
  </si>
  <si>
    <t>Nursery: toys, brightly-painted walls, cribs &amp; Engineering workshop: parts, electricity, scrap</t>
  </si>
  <si>
    <t>Gender (Male) ; Ethnicity (Nigerian) ; Forename (Uzochi) ; Surname (Soyinka) ; From (Askira) ; Age (Young) ; Height (Short) ; ProfessionType (Psychic) ; ProfessionLevel (Professional) ; Profession (Military Psychic) ; Problems (Grudge against local authorities.) ; Job-Motivation (Feels inadequate as anything else) ; Quirks (Bad eyesight, wears spectacles)</t>
  </si>
  <si>
    <t>Name (Sunbeam Organization) ; Business (Prisons &amp; Bootlegging) ; Reputation&amp;Rumours (Lost much money to an embezzler who evaded arrest &amp; Secretly run by a psychic cabal)</t>
  </si>
  <si>
    <t>Name (Conservative Council)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</si>
  <si>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Trade Hub &amp; Theocracy</t>
  </si>
  <si>
    <t>A Place (Elegant restaurant) has been seized by violent revolutionaries or rebels, and a Friend (Rich tourist) is being held hostage by them.</t>
  </si>
  <si>
    <t>FactionSize (Major) ; FactionPrimaryAttribute (Wealth) ; FactionSecondaryAttribute1 (Force) ; FactionSecondaryAttribute2 (Cunning) ; FactionTags (Technical Expertise) ; FactionGoals (Invincible Valor) ; FactionPrimaryAssets (Union Toughs &amp; Shipping Combine) ; FactionSecondaryAssets (Base of Influence &amp; Base of Influence)</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</si>
  <si>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(Evangelical: the sect feels compelled to teach the orthodox the better truth of their ways) ; Quirk (Lives in visibly distinct houses or districts)</t>
  </si>
  <si>
    <t>Monumental arches &amp; Bulbous towers &amp; Flat-topped towers</t>
  </si>
  <si>
    <t>Crypt: sarcophagi, bones, grave goods &amp; Dormitory: bunks, dividers, common baths</t>
  </si>
  <si>
    <t>Kennel: stink, fur, bones, feeding bowls &amp; Greenhouse: vegetables, irrigation systems, insects &amp; Maintenance closet: mops, cleaning solvents, sinks</t>
  </si>
  <si>
    <t>Armory: locked gun cabinets, armor racks &amp; Monitoring center: banks of screens, darkness</t>
  </si>
  <si>
    <t>Pantry: dusty cannisters, sacks of grain &amp; Icon room: religious paintings, statues, kneelers</t>
  </si>
  <si>
    <t>Mortuary: embalming tools, canopic jars &amp; Quarantine room: cot, bedpan, handwritten will &amp; Pantry: dusty cannisters, sacks of grain &amp; Pantry: dusty cannisters, sacks of grain</t>
  </si>
  <si>
    <t>Gender (Male) ; Ethnicity (Spanish) ; Forename (Raul) ; Surname (Carranzo) ; From (Ogijares) ; Age (Young) ; Height (Average Height) ; ProfessionType (Expert) ; ProfessionLevel (Master) ; Profession (Criminal) ; Problems (Owes loan sharks) ; Job-Motivation (Nothing better to do, and they need the money) ; Quirks (Vocal dislike of off worlders)</t>
  </si>
  <si>
    <t>Name (Colonial Sodality) ; Business (Piracy &amp; Plastics) ; Reputation&amp;Rumours (Notoriously xenophobic towards aliens &amp; REPUTATION AND RUMORS &amp; The company’s owner is dangerously insane)</t>
  </si>
  <si>
    <t>Name (Republican Guild)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</si>
  <si>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Local Tech &amp; Local Tech</t>
  </si>
  <si>
    <t>Alien artifacts on the planet's surface start beaming signals into the system's asteroid belt. The signals provoke a social Complication (The tech has poorly-understood side effects) in panicked response, and an Enemy (Keeper of the tech) seeks to use the confusion to take over. The actual effect of the signals might be harmless, or might summon a long-lost alien AI warship to scourge life from the world.</t>
  </si>
  <si>
    <t>FactionSize (Minor) ; FactionPrimaryAttribute (Force) ; FactionSecondaryAttribute1 (Cunning) ; FactionSecondaryAttribute2 (Wealth) ; FactionTags (Colonists) ; FactionGoals (Planetary Seizure) ; FactionPrimaryAssets (Elite Skirmishers) ; FactionSecondaryAssets (Venture Capital)</t>
  </si>
  <si>
    <t>Evolution (New prophet) ; Description (This faith reveres the words and example of a relatively recent prophet, esteeming him or her as the final word on the will of God. The prophet may or may not still be living.) ; Origin (Protestant Christianity) ; leadership (Patriarch/Matriarch. A single leader determines doctrine for the entire religion, possibly in consultation with other clerics.)</t>
  </si>
  <si>
    <t>Founder (Renegade prophet: founded by a revered holy figure who broke with the faith) ; Heresy (Supercessionism: the sect believes the founder or some other source supercedes former scripture or tradition) ; Attutude-towards-Orthodoxy (Contemptuous: the orthodox are spiritually lost and ignoble) ; Quirk (Always armed &amp; Mystical, seeking union with God through meditation)</t>
  </si>
  <si>
    <t>Lecture hall: podium, seats, holoboard &amp; Storeroom: crates, bales, cabinets, chests &amp; Mortuary: embalming tools, canopic jars</t>
  </si>
  <si>
    <t>Theater: costumes, stage, secret machinery &amp; Lavatory: sonic showers, nonhuman facilities &amp; Broadcasting stage: holocams, props &amp; Bath chamber: large bathing pool, steam rooms</t>
  </si>
  <si>
    <t>Vault: Cameras, thick doors, timed locks &amp; Balcony: flowers, climbing vines &amp; Wardrobe: out-of-date clothing, mirrors, shoes &amp; Storeroom: crates, bales, cabinets, chests &amp; Greenhouse: vegetables, irrigation systems, insects</t>
  </si>
  <si>
    <t>Biotech lab: unfi nished experiments, toxins &amp; Council chamber: large table, mapboard, records &amp; Bedroom: locked cabinets, personal mementos &amp; Art studio: half-finished pieces, tools &amp; Vault: Cameras, thick doors, timed locks &amp; Storeroom: crates, bales, cabinets, chests</t>
  </si>
  <si>
    <t>Gender (Female) ; Ethnicity (Indian) ; Forename (Devika) ; Surname (Kapoor) ; From (Kalasipalyam) ; Age (Middle-Aged) ; Height (Tall) ; ProfessionType (Expert) ; ProfessionLevel (Master) ; Profession (Adventuring Expert) ; Problems (Close relative in trouble with the law) ; Job-Motivation (Religious obligation or vow) ; Quirks (Bald)</t>
  </si>
  <si>
    <t>Name (Silverlight Society) ; Business (Asteroid Mining) ; Reputation&amp;Rumours (Front for a planetary government’s espionage arm)</t>
  </si>
  <si>
    <t>Name (Federal Faction)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(Secession)</t>
  </si>
  <si>
    <t>Flying Cities &amp; Hostile Space</t>
  </si>
  <si>
    <t>A young woman on an interplanetary tour needs the hire of local bodyguards. She turns out to be a trained and powerful combat psychic, but touchingly naive about local dangers, causing a social Complication (The natives believe the danger is divine chastisement) that threatens to get the whole group arrested.</t>
  </si>
  <si>
    <t>FactionSize (Major) ; FactionPrimaryAttribute (Cunning) ; FactionSecondaryAttribute1 (Force) ; FactionSecondaryAttribute2 (Wealth) ; FactionTags (Eugenics Cult) ; FactionGoals (Commercial Expansion) ; FactionPrimaryAssets (Stealth &amp; Tripwire Cells) ; FactionSecondaryAssets (R&amp;D Department &amp; R&amp;D Department)</t>
  </si>
  <si>
    <t>Evolution (New holy book) ; Description (Someone in the faith’s past penned or discovered a text that is now taken to be holy writ and the expressed will of the divine.) ; Origin (Roman Catholicism) ; leadership (No universal leadership. Roll again to determine how each region governs itself. If another 6 is rolled, this faith has no hierarchy.)</t>
  </si>
  <si>
    <t>Founder (Outsider: founded by a member of another faith deeply influenced by the parent religion) ; Heresy (Syncretism: the sect has added elements of another native faith to their beliefs) ; Attutude-towards-Orthodoxy (Anathematic: the orthodox are spiritually worse than infidels, and their ways must be avoided at all costs) ; Quirk (Dietary prohibitions)</t>
  </si>
  <si>
    <t>Squared support piers &amp; Mosaics on walls or floors</t>
  </si>
  <si>
    <t>Museum: display cases, plaques, audio explanations &amp; Wellhouse: water filters, tanks, heaters &amp; Monitoring center: banks of screens, darkness &amp; Council chamber: large table, mapboard, records &amp; Kennel: stink, fur, bones, feeding bowls</t>
  </si>
  <si>
    <t>Kennel: stink, fur, bones, feeding bowls &amp; Bedroom: locked cabinets, personal mementos</t>
  </si>
  <si>
    <t>Barracks: footlockers, stacked bunks &amp; Cold storage: haunches of alien meat &amp; Broadcasting stage: holocams, props &amp; Broadcasting stage: holocams, props &amp; Sparring room: floor mats, practice weapons</t>
  </si>
  <si>
    <t>Computer room: flickering servers, vent fans &amp; Prayer room: icons, kneelers, washbasins &amp; Garden: benches, fountains, exotic foliage</t>
  </si>
  <si>
    <t>Gender (Female) ; Ethnicity (Spanish) ; Forename (Jacinta) ; Surname (Roma) ; From (Gironda) ; Age (Old) ; Height (Very Short) ; ProfessionType (Psychic) ; ProfessionLevel (Master) ; Profession (Military Psychic) ; Problems (Chronic illness) ; Job-Motivation (Idealistic about the job) ; Quirks (Carries work tools constantly)</t>
  </si>
  <si>
    <t>Name (West Wind Zaibatsu) ; Business (Piracy) ; Reputation&amp;Rumours (Secretly run by an unbraked AI &amp; Stodgy and very conservative in their business plans &amp; Stole a lot of R&amp;D from a rival corporation)</t>
  </si>
  <si>
    <t>Name (Homeland Guild)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</si>
  <si>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Alien Ruins &amp; Major Spaceyard</t>
  </si>
  <si>
    <t>An Enemy (Hidden alien survivor) and the group are suddenly trapped in a Place (Undersea ruin) during an accident or Complication (Traps in the ruins). They must work together to escape before it's too late.</t>
  </si>
  <si>
    <t>FactionSize (Minor) ; FactionPrimaryAttribute (Cunning) ; FactionSecondaryAttribute1 (Force) ; FactionSecondaryAttribute2 (Wealth) ; FactionTags (Technical Expertise) ; FactionGoals (Expand Influence) ; FactionPrimaryAssets (Covert Shipping) ; FactionSecondaryAssets (Integral Protocols)</t>
  </si>
  <si>
    <t>Evolution (Sacrifices) ; Description (The faith finds it necessary to make substantial sacrifices to please God. Some faiths may go so far as to offer human sacrifices, while others insist on huge tithes off ered to the building of religious edifices.) ; Origin (Buddhism) ; leadership (No universal leadership. Roll again to determine how each region governs itself. If another 6 is rolled, this faith has no hierarchy.)</t>
  </si>
  <si>
    <t>Founder (Renegade prophet: founded by a revered holy figure who broke with the faith) ; Heresy (Antinomianism: the sect believes that their holy persons are above any earthly law and may do as they will) ; Attutude-towards-Orthodoxy (Filial: the sect honors and respects the orthodox faith, but feels it is substantially in error) ; Quirk (Mystical, seeking union with God through meditation)</t>
  </si>
  <si>
    <t>Raised embankments &amp; Lancet arches &amp; Square, hexagonal, or oval towers</t>
  </si>
  <si>
    <t>Operating theater: overhead lights, tables, scalpels &amp; Broadcasting stage: holocams, props &amp; Wardrobe: out-of-date clothing, mirrors, shoes &amp; Sparring room: floor mats, practice weapons &amp; Prison cell: mold, vermin, peeling paint</t>
  </si>
  <si>
    <t>Balcony: flowers, climbing vines &amp; Dormitory: bunks, dividers, common baths &amp; Theater: costumes, stage, secret machinery</t>
  </si>
  <si>
    <t>Cellar: mold, dampness, spiderwebs on shelves &amp; Council chamber: large table, mapboard, records &amp; Solarium: transparent aluminum ceiling, plants</t>
  </si>
  <si>
    <t>Balcony: flowers, climbing vines &amp; Prison cell: mold, vermin, peeling paint &amp; Dormitory: bunks, dividers, common baths</t>
  </si>
  <si>
    <t>Gender (Female) ; Ethnicity (Arabic) ; Forename (Alimah) ; Surname (Mazin) ; From (Harmah) ; Age (Old) ; Height (Very Short) ; ProfessionType (Warrior) ; ProfessionLevel (Expert) ; Profession (Space Marine) ; Problems (Drug or behavioral addict) ; Job-Motivation (Religious obligation or vow) ; Quirks (Always snuffling)</t>
  </si>
  <si>
    <t>Name (Colonial Pact) ; Business (Ideology) ; Reputation&amp;Rumours (Have a dark secret about their board of directors)</t>
  </si>
  <si>
    <t>Name (Federal Consensus)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(The membership’s important industries)</t>
  </si>
  <si>
    <t>Police State &amp; Pretech Cultists</t>
  </si>
  <si>
    <t>A Friend (Imprisoned victim) is bitten by a poisonous local animal while in a remote Place (Public procession showing a prized artifact). The only antidote is back at civilization, yet a Complication (The cultists mistake the party's belongings for pretech) threatens to delay the group until it is too late.</t>
  </si>
  <si>
    <t>FactionSize (Minor) ; FactionPrimaryAttribute (Cunning) ; FactionSecondaryAttribute1 (Force) ; FactionSecondaryAttribute2 (Wealth) ; FactionTags (Pirates) ; FactionGoals (Peaceable Kingdom) ; FactionPrimaryAssets (Party Machine) ; FactionSecondaryAssets (Zealots)</t>
  </si>
  <si>
    <t>Evolution (Quietism) ; Description (The faith shuns the outside world and involvement with the affairs of nonbelievers. They prefer to keep to their own kind and avoid positions of wealth and power.) ; Origin (Zoroastrianism) ; leadership (Patriarch/Matriarch. A single leader determines doctrine for the entire religion, possibly in consultation with other clerics.)</t>
  </si>
  <si>
    <t>Founder (Academic: founded by a professor or theologian on intellectual grounds) ; Heresy (Separatism: the sect believes members should shun involvement with the secular world) ; Attutude-towards-Orthodoxy (Filial: the sect honors and respects the orthodox faith, but feels it is substantially in error) ; Quirk (Favors certain professions for their membership)</t>
  </si>
  <si>
    <t>Adorned pillars &amp; Elevated walkways &amp; Oriental arches &amp; Moldings on walls &amp; Sloped foundations</t>
  </si>
  <si>
    <t>Storeroom: crates, bales, cabinets, chests &amp; Armory: locked gun cabinets, armor racks</t>
  </si>
  <si>
    <t>Prayer room: icons, kneelers, washbasins &amp; Council chamber: large table, mapboard, records</t>
  </si>
  <si>
    <t>Gender (Male) ; Ethnicity (Nigerian) ; Forename (Chiwetei) ; Surname (Akpan) ; From (Bama) ; Age (Old) ; Height (Tall) ; ProfessionType (Warrior) ; ProfessionLevel (Trainee) ; Profession (Templar) ; Problems (Drug or behavioral addict) ; Job-Motivation (Sense of social duty) ; Quirks (Bald)</t>
  </si>
  <si>
    <t>Name (Highbeam Corporation) ; Business (Snacks) ; Reputation&amp;Rumours (Stole a lot of R&amp;D from a rival corporation)</t>
  </si>
  <si>
    <t>Name (Popular Front)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(The membership’s important industries)</t>
  </si>
  <si>
    <t>Psionics Fear &amp; Psionics Worship</t>
  </si>
  <si>
    <t>An Enemy (Suspicious zealot) has been driven insane by exotic recreational drugs or excessive psionic torching. He fixes on a PC as being his mortal nemesis, and plots elaborate deaths, attempting to conceal his involvement amid Complications.</t>
  </si>
  <si>
    <t>FactionSize (Major) ; FactionPrimaryAttribute (Force) ; FactionSecondaryAttribute1 (Cunning) ; FactionSecondaryAttribute2 (Wealth) ; FactionTags (Perimeter Agency) ; FactionGoals (Planetary Seizure) ; FactionPrimaryAssets (Guerilla Populace &amp; Security Personnel) ; FactionSecondaryAssets (Seductress &amp; Informers)</t>
  </si>
  <si>
    <t>Founder (Accidental; the founder never meant their works to be taken that way.) ; Heresy (Primitivism: the sect tries to recreate what they imagine was the original community of faith) ; Attutude-towards-Orthodoxy (Filial: the sect honors and respects the orthodox faith, but feels it is substantially in error) ; Quirk (Mystical, seeking union with God through meditation)</t>
  </si>
  <si>
    <t>Scroll buttresses &amp; Entrenched foundations &amp; Scroll buttresses &amp; Oval foundations</t>
  </si>
  <si>
    <t>Unfinished room: bare wiring, stacked paneling &amp; Vestibule: coat racks, shoe rests, matting &amp; Vestibule: coat racks, shoe rests, matting</t>
  </si>
  <si>
    <t>Barracks: footlockers, stacked bunks &amp; Bath chamber: large bathing pool, steam rooms &amp; Greenhouse: vegetables, irrigation systems, insects &amp; Lecture hall: podium, seats, holoboard</t>
  </si>
  <si>
    <t>Wellhouse: water filters, tanks, heaters &amp; Lavatory: sonic showers, nonhuman facilities</t>
  </si>
  <si>
    <t>Wellhouse: water filters, tanks, heaters &amp; Great hall: large hearth, tables, raised dais &amp; Bedroom: locked cabinets, personal mementos &amp; Quarantine room: cot, bedpan, handwritten will</t>
  </si>
  <si>
    <t>Gender (Male) ; Ethnicity (Arabic) ; Forename (Jibril) ; Surname (Khalil) ; From (Tabuk) ; Age (Middle-Aged) ; Height (Tall) ; ProfessionType (Expert) ; ProfessionLevel (Legendary) ; Profession (Xenoarchaeologist) ; Problems (Blackmailed by enemy) ; Job-Motivation (Greed, because nothing else they can do pays better) ; Quirks (Fastidiously neat)</t>
  </si>
  <si>
    <t>Name (Ad Astra Alliance) ; Business (Agriculture &amp; Cybernetics) ; Reputation&amp;Rumours (Lost much money to an embezzler who evaded arrest &amp; Secretly run by hostile aliens &amp; Possibly teetering on the edge of bankruptcy)</t>
  </si>
  <si>
    <t>Name (Wolf Consensus)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(Wealth redistribution)</t>
  </si>
  <si>
    <t>Flying Cities &amp; Badlands World</t>
  </si>
  <si>
    <t>A Friend (Native desperately wishing to escape the world) who is a skilled precognitive has just received a flash of an impending atrocity to be committed by an Enemy (Mutated badlands fauna). He or she needs the party to help them steal the Thing (Pretech grav engine plans) that will prove the Enemy (Mutated badlands fauna)'s plans while dodging the assassins sent to eliminate the precog.</t>
  </si>
  <si>
    <t>FactionSize (Minor) ; FactionPrimaryAttribute (Force) ; FactionSecondaryAttribute1 (Cunning) ; FactionSecondaryAttribute2 (Wealth) ; FactionTags (Warlike) ; FactionGoals (Wealth of Worlds) ; FactionPrimaryAssets (Zealots) ; FactionSecondaryAssets (Franchise)</t>
  </si>
  <si>
    <t>Evolution (Syncretism) ; Description (The faith has merged many of its beliefs with another religion. Roll again on the origin tradition table; this faith has reconciled the major elements of both beliefs into its tradition.) ; Origin (Ideology &amp; Hinduism) ; leadership (Democracy. Every member has an equal voice in matters of faith, with doctrine usually decided at regular church-wide councils.)</t>
  </si>
  <si>
    <t>Founder (Academic: founded by a professor or theologian on intellectual grounds)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(Will not eat with people outside the sect)</t>
  </si>
  <si>
    <t>Triangular foundations &amp; Corbelled arches &amp; Circular foundations</t>
  </si>
  <si>
    <t>Icon room: religious paintings, statues, kneelers &amp; Solarium: transparent aluminum ceiling, plants &amp; Sparring room: floor mats, practice weapons</t>
  </si>
  <si>
    <t>Wardrobe: out-of-date clothing, mirrors, shoes &amp; Dining room: long tables, epergnes, portraits &amp; Library: scrolls, dataslabs, codices, massive folios &amp; Maintenance closet: mops, cleaning solvents, sinks &amp; Bedroom: locked cabinets, personal mementos &amp; Theater: costumes, stage, secret machinery</t>
  </si>
  <si>
    <t>Armory: locked gun cabinets, armor racks &amp; Engineering workshop: parts, electricity, scrap &amp; Cellar: mold, dampness, spiderwebs on shelves &amp; Medical clinic: empty sprayhypos, antiseptic smell</t>
  </si>
  <si>
    <t>Greenhouse: vegetables, irrigation systems, insects &amp; Museum: display cases, plaques, audio explanations</t>
  </si>
  <si>
    <t>Storeroom: crates, bales, cabinets, chests &amp; Barracks: footlockers, stacked bunks &amp; Wellhouse: water filters, tanks, heaters</t>
  </si>
  <si>
    <t>Gender (Male) ; Ethnicity (Spanish) ; Forename (Cesar) ; Surname (Quesada) ; From (Velez) ; Age (Middle-Aged) ; Height (Short) ; ProfessionType (Psychic) ; ProfessionLevel (Trainee) ; Profession (Adventuring Psychic) ; Problems (Blackmailed by enemy) ; Job-Motivation (Family tradition) ; Quirks (Powerful build)</t>
  </si>
  <si>
    <t>Name (Daybreak Faction) ; Business (Journalism) ; Reputation&amp;Rumours (REPUTATION AND RUMORS)</t>
  </si>
  <si>
    <t>Name (Conservative Guild)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(Foreign relations)</t>
  </si>
  <si>
    <t>Radioactive World &amp; Psionics Academy</t>
  </si>
  <si>
    <t>An oppressed segment of society starts a sudden revolt in the Place (School library) the party is occupying. An Enemy (Desperate would-be escapee) simply lumps the party in with the rebels and tries to put the revolt down with force. A Friend (Biogenetic variety seeker) offers them a way to either help the rebels or clear their names.</t>
  </si>
  <si>
    <t>FactionSize (Minor) ; FactionPrimaryAttribute (Wealth) ; FactionSecondaryAttribute1 (Force) ; FactionSecondaryAttribute2 (Cunning) ; FactionTags (Pirates) ; FactionGoals (Wealth of Worlds) ; FactionPrimaryAssets (Blockade Runners) ; FactionSecondaryAssets (Blockade Fleet)</t>
  </si>
  <si>
    <t>Founder (High prelate: founded by an important and powerful cleric to convey his or her beliefs) ; Heresy (Stringency: the sect believes that even minor sins should be punished, and major sins should be capital crimes) ; Attutude-towards-Orthodoxy (Contemptuous: the orthodox are spiritually lost and ignoble) ; Quirk (Must donate labor or tithe money to the sect)</t>
  </si>
  <si>
    <t>Flying buttresses &amp; Smooth pillars &amp; Oval foundations</t>
  </si>
  <si>
    <t>Wardrobe: out-of-date clothing, mirrors, shoes &amp; Broadcasting stage: holocams, props &amp; Monitoring center: banks of screens, darkness &amp; Broadcasting stage: holocams, props &amp; Cold storage: haunches of alien meat &amp; Pantry: dusty cannisters, sacks of grain</t>
  </si>
  <si>
    <t>Kitchen: boiling pots, ovens, numerous knives &amp; Museum: display cases, plaques, audio explanations</t>
  </si>
  <si>
    <t>Dormitory: bunks, dividers, common baths &amp; Cellar: mold, dampness, spiderwebs on shelves &amp; Theater: costumes, stage, secret machinery &amp; Balcony: flowers, climbing vines</t>
  </si>
  <si>
    <t>Gender (Female) ; Ethnicity (Spanish) ; Forename (Paloma) ; Surname (Illan) ; From (Gafarillos) ; Age (Old) ; Height (Very Short) ; ProfessionType (Warrior) ; ProfessionLevel (Legendary) ; Profession (Ground Forces) ; Problems (Owes loan sharks) ; Job-Motivation (Greed, because nothing else they can do pays better) ; Quirks (Talks about tabloid articles)</t>
  </si>
  <si>
    <t>Name (Overwatch Alliance) ; Business (Grav Vehicles &amp; Energy Weapons) ; Reputation&amp;Rumours (Have a dark secret about their board of directors)</t>
  </si>
  <si>
    <t>Name (Royal Party)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(Military preparedness)</t>
  </si>
  <si>
    <t>Outpost World &amp; Warlords</t>
  </si>
  <si>
    <t>A Complication (The warlords favor specific religions or races over others) suddenly hits the party while they're out doing some innocuous activity.</t>
  </si>
  <si>
    <t>FactionSize (Sector Hegemon) ; FactionPrimaryAttribute (Force) ; FactionSecondaryAttribute1 (Cunning) ; FactionSecondaryAttribute2 (Wealth) ; FactionTags (Savage) ; FactionGoals (Planetary Seizure) ; FactionPrimaryAssets (Militia Unit &amp; Security Personnel &amp; Extended Theater &amp; Counterintel Unit) ; FactionSecondaryAssets (Boltholes &amp; Treachery &amp; Scavenger Fleet &amp; Blackmail)</t>
  </si>
  <si>
    <t>Evolution (Sacrifices) ; Description (The faith finds it necessary to make substantial sacrifices to please God. Some faiths may go so far as to offer human sacrifices, while others insist on huge tithes off ered to the building of religious edifices.) ; Origin (Judaism) ; leadership (Council. A group of the oldest and most revered clergy determine the course of the faith.)</t>
  </si>
  <si>
    <t>Founder (Renegade prophet: founded by a revered holy figure who broke with the faith) ; Heresy (Primitivism: the sect tries to recreate what they imagine was the original community of faith) ; Attutude-towards-Orthodoxy (Anathematic: the orthodox are spiritually worse than infidels, and their ways must be avoided at all costs) ; Quirk (Favors certain professions for their membership)</t>
  </si>
  <si>
    <t>Entrenched foundations &amp; Pier buttresses &amp; Oval foundations &amp; Bas-reliefs on walls</t>
  </si>
  <si>
    <t>Operating theater: overhead lights, tables, scalpels &amp; Great hall: large hearth, tables, raised dais &amp; Bedroom: locked cabinets, personal mementos</t>
  </si>
  <si>
    <t>Trophy room: xenolife body parts, plaques, chairs &amp; Great hall: large hearth, tables, raised dais &amp; Prison cell: mold, vermin, peeling paint</t>
  </si>
  <si>
    <t>Garden: benches, fountains, exotic foliage &amp; Solarium: transparent aluminum ceiling, plants</t>
  </si>
  <si>
    <t>Gender (Female) ; Ethnicity (Japanese) ; Forename (Yoriko) ; Surname (Komatsu) ; From (Ina) ; Age (Young) ; Height (Very Tall) ; ProfessionType (Warrior) ; ProfessionLevel (Legendary) ; Profession (Commando) ; Problems (Threatened with loss of spouse, sibling, or child) ; Job-Motivation (Seeks to please another) ; Quirks (Speaks as little as possible)</t>
  </si>
  <si>
    <t>Name (Omnitech Group) ; Business (Aeronautics) ; Reputation&amp;Rumours (The company’s owner is dangerously insane)</t>
  </si>
  <si>
    <t>Name (Progressive Party)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</si>
  <si>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Colonized Population &amp; Freak Geology</t>
  </si>
  <si>
    <t>The planet has a sealed alien ruin, and an Enemy (Crank xenogeologist)-led cult who worships the vanished builders. They're convinced that they have the secret to opening and controlling the power inside the ruins, but they're only half-right. A Friend (Artist)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</si>
  <si>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(Sector Hegemon) ; FactionPrimaryAttribute (Cunning) ; FactionSecondaryAttribute1 (Force) ; FactionSecondaryAttribute2 (Wealth) ; FactionTags (Plutocratic) ; FactionGoals (Inside Enemy Territory) ; FactionPrimaryAssets (Demagogue &amp; False Front &amp; Tripwire Cells &amp; Transport Lockdown) ; FactionSecondaryAssets (Guerilla Populace &amp; Commodities Broker &amp; Space Marines &amp; Elite Skirmishers)</t>
  </si>
  <si>
    <t>Evolution (New holy book) ; Description (Someone in the faith’s past penned or discovered a text that is now taken to be holy writ and the expressed will of the divine.) ; Origin (Buddhism) ; leadership (Patriarch/Matriarch. A single leader determines doctrine for the entire religion, possibly in consultation with other clerics.)</t>
  </si>
  <si>
    <t>Founder (Frustrated layman: founded by a layman frustrated with the faith’s decadence, rigidity, or lack of authenticity) ; Heresy (Supercessionism: the sect believes the founder or some other source supercedes former scripture or tradition) ; Attutude-towards-Orthodoxy (Purificationist: the sect’s austerities, sufferings, and asceticisms are necessary to purify the orthodox) ; Quirk (Favors specific colors or symbols)</t>
  </si>
  <si>
    <t>Square foundations &amp; Lancet arches &amp; Smooth pillars</t>
  </si>
  <si>
    <t>Pantry: dusty cannisters, sacks of grain &amp; Greenhouse: vegetables, irrigation systems, insects &amp; Solarium: transparent aluminum ceiling, plants</t>
  </si>
  <si>
    <t>Vestibule: coat racks, shoe rests, matting &amp; Lavatory: sonic showers, nonhuman facilities &amp; Trophy room: xenolife body parts, plaques, chairs &amp; Cold storage: haunches of alien meat &amp; Crypt: sarcophagi, bones, grave goods</t>
  </si>
  <si>
    <t>Garden: benches, fountains, exotic foliage &amp; Ballroom: musical instruments, decorations</t>
  </si>
  <si>
    <t>Cellar: mold, dampness, spiderwebs on shelves &amp; Solarium: transparent aluminum ceiling, plants</t>
  </si>
  <si>
    <t>Vestibule: coat racks, shoe rests, matting &amp; Quarantine room: cot, bedpan, handwritten will &amp; Garden: benches, fountains, exotic foliage</t>
  </si>
  <si>
    <t>Gender (Female) ; Ethnicity (Indian) ; Forename (Gita) ; Surname (Mehra) ; From (Jharonda) ; Age (Middle-Aged) ; Height (Tall) ; ProfessionType (Psychic) ; ProfessionLevel (Master) ; Profession (Rogue Psychic) ; Problems (Has a secret kept from their family.) ; Job-Motivation (Seeks to please another) ; Quirks (Long hair 8 Bearded, if male. Ankle-length hair if female.)</t>
  </si>
  <si>
    <t>Name (West Wind Ring) ; Business (Grav Vehicles &amp; Energy Weapons) ; Reputation&amp;Rumours (The company’s owner is dangerously insane)</t>
  </si>
  <si>
    <t>Name (National Group)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</si>
  <si>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Minimal Contact &amp; Hostile Biosphere</t>
  </si>
  <si>
    <t>A Friend (Anthropological researcher) is a follower of a zealous ideologue who plans to make a violent demonstration of the righteousness of his cause, causing a social Complication (The locals have something desperately needed but won't bring it into the treaty port). The Friend (Anthropological researcher) will surely be killed in the aftermath if not rescued or protected by the party.</t>
  </si>
  <si>
    <t>FactionSize (Major) ; FactionPrimaryAttribute (Force) ; FactionSecondaryAttribute1 (Cunning) ; FactionSecondaryAttribute2 (Wealth) ; FactionTags (Scavengers) ; FactionGoals (Military Conquest) ; FactionPrimaryAssets (Gravtank Formation &amp; Psychic Assassins) ; FactionSecondaryAssets (Panopticon Matrix &amp; Pretech Researchers)</t>
  </si>
  <si>
    <t>Founder (Defrocked clergy: founded by a cleric outcast from the faith.) ; Heresy (Conversion by the sword: unbelievers must be brought to obedience to the sect or be granted death) ; Attutude-towards-Orthodoxy (Contemptuous: the orthodox are spiritually lost and ignoble) ; Quirk (Always armed &amp; Has unique purification rituals)</t>
  </si>
  <si>
    <t>Squared support piers</t>
  </si>
  <si>
    <t>Ballroom: musical instruments, decorations &amp; Biotech lab: unfi nished experiments, toxins &amp; Operating theater: overhead lights, tables, scalpels &amp; Kennel: stink, fur, bones, feeding bowls</t>
  </si>
  <si>
    <t>Vault: Cameras, thick doors, timed locks &amp; Greenhouse: vegetables, irrigation systems, insects</t>
  </si>
  <si>
    <t>Solarium: transparent aluminum ceiling, plants &amp; Council chamber: large table, mapboard, records</t>
  </si>
  <si>
    <t>Torture chamber: straps, chemicals, recording gear &amp; Medical clinic: empty sprayhypos, antiseptic smell &amp; Torture chamber: straps, chemicals, recording gear &amp; Torture chamber: straps, chemicals, recording gear</t>
  </si>
  <si>
    <t>Bedroom: locked cabinets, personal mementos &amp; Kitchen: boiling pots, ovens, numerous knives &amp; Broadcasting stage: holocams, props &amp; Engineering workshop: parts, electricity, scrap</t>
  </si>
  <si>
    <t>Gender (Female) ; Ethnicity (Spanish) ; Forename (Zenaida) ; Surname (Arellano) ; From (Cabezudos) ; Age (Old) ; Height (Very Short) ; ProfessionType (Expert) ; ProfessionLevel (Professional) ; Profession (Pilot) ; Problems (Has enemies at work) ; Job-Motivation (Nothing better to do, and they need the money) ; Quirks (Vocal dislike of off worlders)</t>
  </si>
  <si>
    <t>Name (Panstellar Zaibatsu) ; Business (Energy Weapons) ; Reputation&amp;Rumours (Lost much money to an embezzler who evaded arrest)</t>
  </si>
  <si>
    <t>Name (Liberal Fellowship)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(Poverty among the group’s membership)</t>
  </si>
  <si>
    <t>Hostile Biosphere &amp; Feral World</t>
  </si>
  <si>
    <t>A Friend (Native wanting to avoid traditional flensing) belongs to a persecuted faith, ethnicity, or social class, and appeals for the PCs to help a cell of rebels get off world before the Enemy (Cannibal chief) law enforcement finds them.</t>
  </si>
  <si>
    <t>FactionSize (Minor) ; FactionPrimaryAttribute (Wealth) ; FactionSecondaryAttribute1 (Force) ; FactionSecondaryAttribute2 (Cunning) ; FactionTags (Deep Rooted) ; FactionGoals (Planetary Seizure) ; FactionPrimaryAssets (Lawyers) ; FactionSecondaryAssets (Extended Theater)</t>
  </si>
  <si>
    <t>Evolution (Syncretism) ; Description (The faith has merged many of its beliefs with another religion. Roll again on the origin tradition table; this faith has reconciled the major elements of both beliefs into its tradition.) ; Origin (Taoism &amp; Ideology) ; leadership (Council. A group of the oldest and most revered clergy determine the course of the faith.)</t>
  </si>
  <si>
    <t>Founder (Outsider: founded by a member of another faith deeply influenced by the parent religion) ; Heresy (Primitivism: the sect tries to recreate what they imagine was the original community of faith) ; Attutude-towards-Orthodoxy (Anathematic: the orthodox are spiritually worse than infidels, and their ways must be avoided at all costs) ; Quirk (Anti-intellectual, deploring secular learning)</t>
  </si>
  <si>
    <t>Pyramidal support piers &amp; Flying buttresses</t>
  </si>
  <si>
    <t>Sparring room: floor mats, practice weapons</t>
  </si>
  <si>
    <t>Game room: Table games, nets, flashing baubles &amp; Storeroom: crates, bales, cabinets, chests</t>
  </si>
  <si>
    <t>Medical clinic: empty sprayhypos, antiseptic smell &amp; Wellhouse: water filters, tanks, heaters &amp; Lecture hall: podium, seats, holoboard &amp; Engineering workshop: parts, electricity, scrap &amp; Cold storage: haunches of alien meat</t>
  </si>
  <si>
    <t>Gender (Male) ; Ethnicity (Japanese) ; Forename (Hiro) ; Surname (Ito) ; From (Kiyose) ; Age (Middle-Aged) ; Height (Average Height) ; ProfessionType (Expert) ; ProfessionLevel (Trainee) ; Profession (Explorer) ; Problems (Chronic illness) ; Job-Motivation (Force of habit takes them through the day) ; Quirks (Powerful build)</t>
  </si>
  <si>
    <t>Name (Sunbeam Zaibatsu) ; Business (Astrotech &amp; Maltech) ; Reputation&amp;Rumours (Possibly teetering on the edge of bankruptcy)</t>
  </si>
  <si>
    <t>Name (Federal Combine)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</si>
  <si>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Minimal Contact &amp; Heavy Mining</t>
  </si>
  <si>
    <t>A reclusive psychiatrist is offering treatment for violent mentally ill patients at a remote Place (Tailing piles).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</si>
  <si>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(Force) ; FactionSecondaryAttribute1 (Cunning) ; FactionSecondaryAttribute2 (Wealth) ; FactionTags (Secretive) ; FactionGoals (Military Conquest) ; FactionPrimaryAssets (Guerilla Populace) ; FactionSecondaryAssets (Blockade Runners)</t>
  </si>
  <si>
    <t>Founder (High prelate: founded by an important and powerful cleric to convey his or her beliefs) ; Heresy (Ethnocentrism: the sect believes that only a particular ethnicity or nationality can truly belong to the faith) ; Attutude-towards-Orthodoxy (Evangelical: the sect feels compelled to teach the orthodox the better truth of their ways) ; Quirk (Forbids marriage or romance outside the sect &amp; Dietary prohibitions)</t>
  </si>
  <si>
    <t>Multiple towers that merge into one &amp; Tiling on surfaces</t>
  </si>
  <si>
    <t>Mortuary: embalming tools, canopic jars &amp; Torture chamber: straps, chemicals, recording gear &amp; Sparring room: floor mats, practice weapons</t>
  </si>
  <si>
    <t>Maintenance closet: mops, cleaning solvents, sinks &amp; Greenhouse: vegetables, irrigation systems, insects &amp; Great hall: large hearth, tables, raised dais</t>
  </si>
  <si>
    <t>Crypt: sarcophagi, bones, grave goods &amp; Vault: Cameras, thick doors, timed locks &amp; Dormitory: bunks, dividers, common baths &amp; Computer room: flickering servers, vent fans &amp; Nursery: toys, brightly-painted walls, cribs</t>
  </si>
  <si>
    <t>Gender (Male) ; Ethnicity (English) ; Forename (Basil) ; Surname (Davies) ; From (Holt) ; Age (Old) ; Height (Average Height) ; ProfessionType (Psychic) ; ProfessionLevel (Trainee) ; Profession (Military Psychic) ; Problems (Threatened with loss of spouse, sibling, or child) ; Job-Motivation (Sense of social duty) ; Quirks (Long hair 8 Bearded, if male. Ankle-length hair if female.)</t>
  </si>
  <si>
    <t>Name (Magnus Megacorp) ; Business (Planetary Mining) ; Reputation&amp;Rumours (Rumored cover-up of a massive industrial accident &amp; Rumored ties to a eugenics cult &amp; Reliable and trustworthy goods)</t>
  </si>
  <si>
    <t>Name (Democratic Front)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(Gender roles and sexual mores)</t>
  </si>
  <si>
    <t>Heavy Mining &amp; Outpost World</t>
  </si>
  <si>
    <t>A new religion is being preached by a Friend (Hermit prospector) on this planet. Existing faiths are not amused, and an Enemy (Subterranean predators) among the hierarchy is provoking the people to persecute the new believers, hoping for things to get out of hand.</t>
  </si>
  <si>
    <t>FactionSize (Major) ; FactionPrimaryAttribute (Force) ; FactionSecondaryAttribute1 (Cunning) ; FactionSecondaryAttribute2 (Wealth) ; FactionTags (Imperialists) ; FactionGoals (Invincible Valor) ; FactionPrimaryAssets (Strike Fleet &amp; Gravtank Formation) ; FactionSecondaryAssets (Blockade Runners &amp; Informers)</t>
  </si>
  <si>
    <t>Founder (Renegade prophet: founded by a revered holy figure who broke with the faith) ; Heresy (Manichaeanism: the sect believes in harsh austerities and rejection of matter as something profane and evil) ; Attutude-towards-Orthodoxy (Hatred: the sect wishes the death or conversion of the orthodox) ; Quirk (Forbids marriage or romance outside the sect)</t>
  </si>
  <si>
    <t>Walled or enclosed courtyards &amp; Keyhole arches &amp; Walled or enclosed courtyards &amp; Carvings on walls</t>
  </si>
  <si>
    <t>Prayer room: icons, kneelers, washbasins &amp; Solarium: transparent aluminum ceiling, plants</t>
  </si>
  <si>
    <t>Icon room: religious paintings, statues, kneelers &amp; Kennel: stink, fur, bones, feeding bowls &amp; Icon room: religious paintings, statues, kneelers &amp; Crypt: sarcophagi, bones, grave goods &amp; Prayer room: icons, kneelers, washbasins</t>
  </si>
  <si>
    <t>Cellar: mold, dampness, spiderwebs on shelves &amp; Great hall: large hearth, tables, raised dais &amp; Unfinished room: bare wiring, stacked paneling &amp; Great hall: large hearth, tables, raised dais &amp; Ballroom: musical instruments, decorations &amp; Crypt: sarcophagi, bones, grave goods</t>
  </si>
  <si>
    <t>Cellar: mold, dampness, spiderwebs on shelves &amp; Wellhouse: water filters, tanks, heaters</t>
  </si>
  <si>
    <t>Cold storage: haunches of alien meat &amp; Medical clinic: empty sprayhypos, antiseptic smell &amp; Trophy room: xenolife body parts, plaques, chairs &amp; Game room: Table games, nets, flashing baubles</t>
  </si>
  <si>
    <t>Gender (Male) ; Ethnicity (Nigerian) ; Forename (Tombari) ; Surname (Fasola) ; From (Ikom) ; Age (Young) ; Height (Average Height) ; ProfessionType (Warrior) ; ProfessionLevel (Expert) ; Profession (Assassin) ; Problems (Threatened with loss of spouse, sibling, or child) ; Job-Motivation (They’re quitting at the first good opportunity) ; Quirks (Very thin)</t>
  </si>
  <si>
    <t>Name (Overwatch Organization) ; Business (Fishing) ; Reputation&amp;Rumours (Stole a lot of R&amp;D from a rival corporation)</t>
  </si>
  <si>
    <t>Name (Liberal Banner)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</si>
  <si>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Xenophobes &amp; Seismic Instability</t>
  </si>
  <si>
    <t>A natural disaster or similar Complication (The natives are exceptionally vulnerable to off world diseases) strikes a Place (Public ritual not open to outsiders) while the party is present, causing great loss of life and property unless the party is able to immediately respond to the injured and trapped.</t>
  </si>
  <si>
    <t>FactionSize (Minor) ; FactionPrimaryAttribute (Force) ; FactionSecondaryAttribute1 (Cunning) ; FactionSecondaryAttribute2 (Wealth) ; FactionTags (Pirates) ; FactionGoals (Wealth of Worlds) ; FactionPrimaryAssets (Extended Theater) ; FactionSecondaryAssets (Demagogue)</t>
  </si>
  <si>
    <t>Founder (High prelate: founded by an important and powerful cleric to convey his or her beliefs) ; Heresy (Syncretism: the sect has added elements of another native faith to their beliefs) ; Attutude-towards-Orthodoxy (Legitimist: the sect views itself as the true orthodox faith and the present orthodox hierarchy as pretenders to their office) ; Quirk (Public prayer at set times or places)</t>
  </si>
  <si>
    <t>Keyhole arches &amp; Geometric designs on surfaces &amp; Circular foundations &amp; False, decorative buttresses</t>
  </si>
  <si>
    <t>Art studio: half-finished pieces, tools &amp; Garden: benches, fountains, exotic foliage &amp; Bedroom: locked cabinets, personal mementos</t>
  </si>
  <si>
    <t>Trophy room: xenolife body parts, plaques, chairs &amp; Storeroom: crates, bales, cabinets, chests &amp; Monitoring center: banks of screens, darkness</t>
  </si>
  <si>
    <t>Bedroom: locked cabinets, personal mementos &amp; Maintenance closet: mops, cleaning solvents, sinks &amp; Biotech lab: unfi nished experiments, toxins &amp; Cellar: mold, dampness, spiderwebs on shelves &amp; Engineering workshop: parts, electricity, scrap</t>
  </si>
  <si>
    <t>Medical clinic: empty sprayhypos, antiseptic smell &amp; Icon room: religious paintings, statues, kneelers &amp; Library: scrolls, dataslabs, codices, massive folios</t>
  </si>
  <si>
    <t>Cold storage: haunches of alien meat &amp; Armory: locked gun cabinets, armor racks &amp; Pantry: dusty cannisters, sacks of grain</t>
  </si>
  <si>
    <t>Gender (Male) ; Ethnicity (English) ; Forename (Arthur) ; Surname (Gray) ; From (Newton) ; Age (Old) ; Height (Very Tall) ; ProfessionType (Expert) ; ProfessionLevel (Professional) ; Profession (Pilot) ; Problems (Has a secret kept from their family.) ; Job-Motivation (Feels inadequate as anything else) ; Quirks (Terrible taste in clothing)</t>
  </si>
  <si>
    <t>Name (Panstellar Unity) ; Business (Ideology) ; Reputation&amp;Rumours (Possibly teetering on the edge of bankruptcy &amp; They have high-level political connections &amp; Rumored ties to a eugenics cult)</t>
  </si>
  <si>
    <t>Name (Republican Commune)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(The membership’s important industries)</t>
  </si>
  <si>
    <t>Local Specialty &amp; Secret Masters</t>
  </si>
  <si>
    <t>A Friend (Artisan seeking protection) has spent a substantial portion of their wealth on an ultra-modern new domicile, and invites the party to enjoy a weekend there. An Enemy (Monopolist) has hacked the house's computer system to trap the inhabitants inside and use the automated fittings to kill them.</t>
  </si>
  <si>
    <t>FactionSize (Minor) ; FactionPrimaryAttribute (Cunning) ; FactionSecondaryAttribute1 (Force) ; FactionSecondaryAttribute2 (Wealth) ; FactionTags (Secretive) ; FactionGoals (Destroy the Foe) ; FactionPrimaryAssets (Panopticon Matrix) ; FactionSecondaryAssets (Planetary Defenses)</t>
  </si>
  <si>
    <t>Evolution (New prophet) ; Description (This faith reveres the words and example of a relatively recent prophet, esteeming him or her as the final word on the will of God. The prophet may or may not still be living.) ; Origin (Zoroastrianism) ; leadership (No universal leadership. Roll again to determine how each region governs itself. If another 6 is rolled, this faith has no hierarchy.)</t>
  </si>
  <si>
    <t>Founder (Renegade prophet: founded by a revered holy figure who broke with the faith)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(Forbidden to do something commonly done)</t>
  </si>
  <si>
    <t>Skeletal towers &amp; Flying buttresses &amp; Walled or enclosed courtyards</t>
  </si>
  <si>
    <t>Greenhouse: vegetables, irrigation systems, insects &amp; Vault: Cameras, thick doors, timed locks</t>
  </si>
  <si>
    <t>Mortuary: embalming tools, canopic jars &amp; Theater: costumes, stage, secret machinery</t>
  </si>
  <si>
    <t>Solarium: transparent aluminum ceiling, plants &amp; Wellhouse: water filters, tanks, heaters &amp; Broadcasting stage: holocams, props &amp; Monitoring center: banks of screens, darkness</t>
  </si>
  <si>
    <t>Computer room: flickering servers, vent fans &amp; Kennel: stink, fur, bones, feeding bowls &amp; Medical clinic: empty sprayhypos, antiseptic smell &amp; Unfinished room: bare wiring, stacked paneling &amp; Nursery: toys, brightly-painted walls, cribs</t>
  </si>
  <si>
    <t>Gender (Female) ; Ethnicity (Japanese) ; Forename (Natsu) ; Surname (Watanabe) ; From (Chikusei) ; Age (Middle-Aged) ; Height (Average Height) ; ProfessionType (Warrior) ; ProfessionLevel (Master) ; Profession (Assassin) ; Problems (Has enemies at work) ; Job-Motivation (Religious obligation or vow) ; Quirks (Booming voice)</t>
  </si>
  <si>
    <t>Name (West Wind Multistellar) ; Business (Security) ; Reputation&amp;Rumours (Said to have a cache of pretech equipment)</t>
  </si>
  <si>
    <t>Name (Conservative Party)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(Secession)</t>
  </si>
  <si>
    <t>Freak Geology &amp; Seagoing Cities</t>
  </si>
  <si>
    <t>Psychics are vanishing, including a Friend (Prospector). They're being kidnapped by an ostensibly-rogue government researcher who is using them to research the lost psychic disciplines that helped enable pretech manufacturing, and being held at a remote Place (Atop a bizarre geological formation). The snatcher is a small-time local Enemy (Pirate city lord) with unnaturally ample resources.</t>
  </si>
  <si>
    <t>FactionSize (Sector Hegemon) ; FactionPrimaryAttribute (Force) ; FactionSecondaryAttribute1 (Cunning) ; FactionSecondaryAttribute2 (Wealth) ; FactionTags (Psychic Academy) ; FactionGoals (Planetary Seizure) ; FactionPrimaryAssets (Deep Strike Landers &amp; Integral Protocols &amp; Postech Infantry &amp; Postech Infantry) ; FactionSecondaryAssets (Laboratory &amp; Freighter Contract &amp; Freighter Contract &amp; Laboratory)</t>
  </si>
  <si>
    <t>Evolution (New holy book) ; Description (Someone in the faith’s past penned or discovered a text that is now taken to be holy writ and the expressed will of the divine.) ; Origin (Roman Catholicism) ; leadership (Council. A group of the oldest and most revered clergy determine the course of the faith.)</t>
  </si>
  <si>
    <t>Founder (Defrocked clergy: founded by a cleric outcast from the faith.) ; Heresy (Stringency: the sect believes that even minor sins should be punished, and major sins should be capital crimes) ; Attutude-towards-Orthodoxy (Purificationist: the sect’s austerities, sufferings, and asceticisms are necessary to purify the orthodox) ; Quirk (Forbidden the use of certain technology)</t>
  </si>
  <si>
    <t>False, decorative buttresses</t>
  </si>
  <si>
    <t>Greenhouse: vegetables, irrigation systems, insects &amp; Art studio: half-finished pieces, tools &amp; Torture chamber: straps, chemicals, recording gear</t>
  </si>
  <si>
    <t>Balcony: flowers, climbing vines &amp; Vestibule: coat racks, shoe rests, matting &amp; Vault: Cameras, thick doors, timed locks</t>
  </si>
  <si>
    <t>Storeroom: crates, bales, cabinets, chests &amp; Monitoring center: banks of screens, darkness &amp; Council chamber: large table, mapboard, records &amp; Computer room: flickering servers, vent fans</t>
  </si>
  <si>
    <t>Great hall: large hearth, tables, raised dais &amp; Art studio: half-finished pieces, tools &amp; Crypt: sarcophagi, bones, grave goods &amp; Game room: Table games, nets, flashing baubles</t>
  </si>
  <si>
    <t>Wellhouse: water filters, tanks, heaters &amp; Lumber room: spare furniture, dropcloths, dust &amp; Torture chamber: straps, chemicals, recording gear &amp; Barracks: footlockers, stacked bunks</t>
  </si>
  <si>
    <t>Gender (Female) ; Ethnicity (Spanish) ; Forename (Lucia) ; Surname (Roma) ; From (Matagorda) ; Age (Old) ; Height (Tall) ; ProfessionType (Expert) ; ProfessionLevel (Trainee) ; Profession (Adventuring Expert) ; Problems (Has enemies at work) ; Job-Motivation (Greed, because nothing else they can do pays better) ; Quirks (Talks about tabloid articles)</t>
  </si>
  <si>
    <t>Name (Frontier Outfit) ; Business (Shipyards) ; Reputation&amp;Rumours (Possibly teetering on the edge of bankruptcy)</t>
  </si>
  <si>
    <t>Name (Freedom Union)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(Foreign relations)</t>
  </si>
  <si>
    <t>Trade Hub &amp; Preceptor Archive</t>
  </si>
  <si>
    <t>An Enemy (Corrupted First Speaker who wants to keep a monopoly on learning) wields tyrannical power over a Friend (Rich tourist), relying on the bribery of corrupt local officials to escape consequences.</t>
  </si>
  <si>
    <t>FactionSize (Sector Hegemon) ; FactionPrimaryAttribute (Cunning) ; FactionSecondaryAttribute1 (Force) ; FactionSecondaryAttribute2 (Wealth) ; FactionTags (Scavengers) ; FactionGoals (Wealth of Worlds) ; FactionPrimaryAssets (Cracked Comms &amp; Lobbyists &amp; Transport Lockdown &amp; Informers) ; FactionSecondaryAssets (Medical Center &amp; Base of Influence &amp; Heavy Drop Assets &amp; Franchise)</t>
  </si>
  <si>
    <t>Evolution (Syncretism) ; Description (The faith has merged many of its beliefs with another religion. Roll again on the origin tradition table; this faith has reconciled the major elements of both beliefs into its tradition.) ; Origin (Hinduism &amp; Ideology) ; leadership (Council. A group of the oldest and most revered clergy determine the course of the faith.)</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</si>
  <si>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(Forbids marriage or romance outside the sect)</t>
  </si>
  <si>
    <t>False, decorative buttresses &amp; Square, hexagonal, or oval towers &amp; Sharply pointed towers</t>
  </si>
  <si>
    <t>Unfinished room: bare wiring, stacked paneling &amp; Wardrobe: out-of-date clothing, mirrors, shoes &amp; Museum: display cases, plaques, audio explanations &amp; Lavatory: sonic showers, nonhuman facilities &amp; Lavatory: sonic showers, nonhuman facilities &amp; Museum: display cases, plaques, audio explanations</t>
  </si>
  <si>
    <t>Ballroom: musical instruments, decorations &amp; Bedroom: locked cabinets, personal mementos &amp; Computer room: flickering servers, vent fans &amp; Dormitory: bunks, dividers, common baths &amp; Garden: benches, fountains, exotic foliage</t>
  </si>
  <si>
    <t>Library: scrolls, dataslabs, codices, massive folios &amp; Cold storage: haunches of alien meat &amp; Art studio: half-finished pieces, tools</t>
  </si>
  <si>
    <t>Gender (Female) ; Ethnicity (Nigerian) ; Forename (Sominabo) ; Surname (Okonkwo) ; From (Askira) ; Age (Old) ; Height (Very Short) ; ProfessionType (Psychic) ; ProfessionLevel (Master) ; Profession (Criminal Mind) ; Problems (Enmity of a local psychic) ; Job-Motivation (It’s a stepping stone to better things) ; Quirks (Powerful build)</t>
  </si>
  <si>
    <t>Name (Outertech Megacorp) ; Business (Biotech &amp; Astrotech) ; Reputation&amp;Rumours (Have a dark secret about their board of directors)</t>
  </si>
  <si>
    <t>Name (Liberty Council)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</si>
  <si>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Feral World &amp; Abandoned Colony</t>
  </si>
  <si>
    <t>FactionSize (Minor) ; FactionPrimaryAttribute (Wealth) ; FactionSecondaryAttribute1 (Force) ; FactionSecondaryAttribute2 (Cunning) ; FactionTags (Imperialists) ; FactionGoals (Peaceable Kingdom) ; FactionPrimaryAssets (Franchise) ; FactionSecondaryAssets (Cracked Comms)</t>
  </si>
  <si>
    <t>Founder (Renegade prophet: founded by a revered holy figure who broke with the faith) ; Heresy (Manichaeanism: the sect believes in harsh austerities and rejection of matter as something profane and evil) ; Attutude-towards-Orthodoxy (Indifference: the sect has no particular animus or love for the orthodox) ; Quirk (Anti-intellectual, deploring secular learning)</t>
  </si>
  <si>
    <t>Raised foundations &amp; Squat towers</t>
  </si>
  <si>
    <t>Engineering workshop: parts, electricity, scrap &amp; Broadcasting stage: holocams, props &amp; Dining room: long tables, epergnes, portraits</t>
  </si>
  <si>
    <t>Wardrobe: out-of-date clothing, mirrors, shoes &amp; Solarium: transparent aluminum ceiling, plants &amp; Museum: display cases, plaques, audio explanations &amp; Nursery: toys, brightly-painted walls, cribs</t>
  </si>
  <si>
    <t>Biotech lab: unfi nished experiments, toxins &amp; Bath chamber: large bathing pool, steam rooms &amp; Prayer room: icons, kneelers, washbasins</t>
  </si>
  <si>
    <t>Unfinished room: bare wiring, stacked paneling &amp; Ballroom: musical instruments, decorations</t>
  </si>
  <si>
    <t>Quarantine room: cot, bedpan, handwritten will &amp; Great hall: large hearth, tables, raised dais &amp; Torture chamber: straps, chemicals, recording gear &amp; Museum: display cases, plaques, audio explanations &amp; Crypt: sarcophagi, bones, grave goods</t>
  </si>
  <si>
    <t>Gender (Male) ; Ethnicity (Spanish) ; Forename (Salvador) ; Surname (Guerra) ; From (Zahora) ; Age (Middle-Aged) ; Height (Tall) ; ProfessionType (Psychic) ; ProfessionLevel (Trainee) ; Profession (Rogue Psychic) ; Problems (Threatened with loss of spouse, sibling, or child) ; Job-Motivation (Sense of social duty) ; Quirks (Talks about tabloid articles)</t>
  </si>
  <si>
    <t>Name (Daybreak Combine) ; Business (Heavy Weapons) ; Reputation&amp;Rumours (Rumored ties to a eugenics cult &amp; Secretly run by hostile aliens &amp; The company’s owner is dangerously insane)</t>
  </si>
  <si>
    <t>Name (Dragon Group)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</si>
  <si>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Gold Rush &amp; Misandry/Misogyny</t>
  </si>
  <si>
    <t>A party member is identified as a prophesied saviour for an oppressed faith or ethnicity. The believers obstinately refuse to believe any protestations to the contrary, and a cynical Enemy (Cultural missionary to outworlders) in government decides the PC must die simply to prevent the risk of uprising. An equally cynical Friend (Native alien) is determined to push the PC forward as a savior, because that's what's needed.</t>
  </si>
  <si>
    <t>FactionSize (Major) ; FactionPrimaryAttribute (Force) ; FactionSecondaryAttribute1 (Cunning) ; FactionSecondaryAttribute2 (Wealth) ; FactionTags (Machiavellian) ; FactionGoals (Planetary Seizure) ; FactionPrimaryAssets (Militia Unit &amp; Cunning Trap) ; FactionSecondaryAssets (Union Toughs &amp; Stealth)</t>
  </si>
  <si>
    <t>Evolution (Quietism) ; Description (The faith shuns the outside world and involvement with the affairs of nonbelievers. They prefer to keep to their own kind and avoid positions of wealth and power.) ; Origin (Protestant Christianity) ; leadership (No universal leadership. Roll again to determine how each region governs itself. If another 6 is rolled, this faith has no hierarchy.)</t>
  </si>
  <si>
    <t>Founder (Accidental; the founder never meant their works to be taken that way.) ; Heresy (Supercessionism: the sect believes the founder or some other source supercedes former scripture or tradition) ; Attutude-towards-Orthodoxy (Legitimist: the sect views itself as the true orthodox faith and the present orthodox hierarchy as pretenders to their office) ; Quirk (Greatly respects learning and education)</t>
  </si>
  <si>
    <t>Elevated walkways &amp; Bulbous towers</t>
  </si>
  <si>
    <t>Game room: Table games, nets, flashing baubles &amp; Game room: Table games, nets, flashing baubles &amp; Armory: locked gun cabinets, armor racks &amp; Cold storage: haunches of alien meat</t>
  </si>
  <si>
    <t>Kitchen: boiling pots, ovens, numerous knives &amp; Crypt: sarcophagi, bones, grave goods &amp; Sparring room: floor mats, practice weapons</t>
  </si>
  <si>
    <t>Art studio: half-finished pieces, tools &amp; Sparring room: floor mats, practice weapons &amp; Ballroom: musical instruments, decorations</t>
  </si>
  <si>
    <t>Kitchen: boiling pots, ovens, numerous knives &amp; Bath chamber: large bathing pool, steam rooms &amp; Prison cell: mold, vermin, peeling paint &amp; Torture chamber: straps, chemicals, recording gear</t>
  </si>
  <si>
    <t>Gender (Female) ; Ethnicity (Chinese) ; Forename (Huidai) ; Surname (Huang) ; From (Jinxi) ; Age (Middle-Aged) ; Height (Very Short) ; ProfessionType (Psychic) ; ProfessionLevel (Master) ; Profession (Rogue Psychic) ; Problems (Has a secret kept from their family.) ; Job-Motivation (Spite against an enemy discomfited by the work) ; Quirks (Carries work tools constantly)</t>
  </si>
  <si>
    <t>Name (Overwatch Group) ; Business (Aeronautics &amp; Fishing &amp; Aeronautics) ; Reputation&amp;Rumours (Secretly run by an unbraked AI &amp; They have high-level political connections)</t>
  </si>
  <si>
    <t>Name (Progressive Brotherhood)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(Secession)</t>
  </si>
  <si>
    <t>Zombies &amp; Feral World</t>
  </si>
  <si>
    <t>FactionSize (Major) ; FactionPrimaryAttribute (Force) ; FactionSecondaryAttribute1 (Cunning) ; FactionSecondaryAttribute2 (Wealth) ; FactionTags (Preceptor Archive) ; FactionGoals (Blood the Enemy) ; FactionPrimaryAssets (Pretech Infantry &amp; Extended Theater) ; FactionSecondaryAssets (Demagogue &amp; Covert Shipping)</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</si>
  <si>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(Buddhism) ; leadership (Council. A group of the oldest and most revered clergy determine the course of the faith.)</t>
  </si>
  <si>
    <t>Founder (Accidental; the founder never meant their works to be taken that way.) ; Heresy (Primitivism: the sect tries to recreate what they imagine was the original community of faith) ; Attutude-towards-Orthodoxy (Aversion: the sect wishes to shun and avoid the orthodox) ; Quirk (Favors certain professions for their membership)</t>
  </si>
  <si>
    <t>Inflexed arches &amp; Multi-branching towers</t>
  </si>
  <si>
    <t>Garden: benches, fountains, exotic foliage &amp; Unfinished room: bare wiring, stacked paneling &amp; Pantry: dusty cannisters, sacks of grain &amp; Prison cell: mold, vermin, peeling paint &amp; Unfinished room: bare wiring, stacked paneling</t>
  </si>
  <si>
    <t>Kennel: stink, fur, bones, feeding bowls &amp; Armory: locked gun cabinets, armor racks &amp; Dining room: long tables, epergnes, portraits &amp; Sparring room: floor mats, practice weapons &amp; Dining room: long tables, epergnes, portraits &amp; Biotech lab: unfi nished experiments, toxins</t>
  </si>
  <si>
    <t>Nursery: toys, brightly-painted walls, cribs &amp; Biotech lab: unfi nished experiments, toxins</t>
  </si>
  <si>
    <t>Gender (Male) ; Ethnicity (Chinese) ; Forename (Ru) ; Surname (Song) ; From (Fuliang) ; Age (Young) ; Height (Very Short) ; ProfessionType (Warrior) ; ProfessionLevel (Expert) ; Profession (Templar) ; Problems (Owes loan sharks) ; Job-Motivation (Family tradition) ; Quirks (Bad eyesight, wears spectacles)</t>
  </si>
  <si>
    <t>Name (Overwatch Circle) ; Business (Ideology &amp; Metallurgy &amp; Pharmaceuticals) ; Reputation&amp;Rumours (Front for a planetary government’s espionage arm &amp; Secretly run by a psychic cabal)</t>
  </si>
  <si>
    <t>Name (National Pact)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(Immigration and immigrants)</t>
  </si>
  <si>
    <t>Feral World &amp; Seismic Instability</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</si>
  <si>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(Decadent noble) seeks to escape aboard the last lifeboat and to Hell with everyone else, meanwhile, a Friend (Aspiring reformer) is trying to save his engineer daughter from the radioactive, grav-unstable engine rooms.</t>
  </si>
  <si>
    <t>FactionSize (Sector Hegemon) ; FactionPrimaryAttribute (Wealth) ; FactionSecondaryAttribute1 (Force) ; FactionSecondaryAttribute2 (Cunning) ; FactionTags (Preceptor Archive) ; FactionGoals (Blood the Enemy) ; FactionPrimaryAssets (Surveyors &amp; Surveyors &amp; Hostile Takeover &amp; Freighter Contract) ; FactionSecondaryAssets (Covert Shipping &amp; Informers &amp; Pretech Infantry &amp; Lobbyists)</t>
  </si>
  <si>
    <t>Founder (Academic: founded by a professor or theologian on intellectual grounds) ; Heresy (Conversion by the sword: unbelievers must be brought to obedience to the sect or be granted death) ; Attutude-towards-Orthodoxy (Filial: the sect honors and respects the orthodox faith, but feels it is substantially in error) ; Quirk (Dietary prohibitions &amp; Always armed)</t>
  </si>
  <si>
    <t>False, decorative buttresses &amp; Bulbous towers &amp; Multi-branching towers &amp; Bas-reliefs on walls</t>
  </si>
  <si>
    <t>Dormitory: bunks, dividers, common baths &amp; Nursery: toys, brightly-painted walls, cribs &amp; Council chamber: large table, mapboard, records &amp; Museum: display cases, plaques, audio explanations</t>
  </si>
  <si>
    <t>Ballroom: musical instruments, decorations &amp; Trophy room: xenolife body parts, plaques, chairs &amp; Balcony: flowers, climbing vines &amp; Wardrobe: out-of-date clothing, mirrors, shoes</t>
  </si>
  <si>
    <t>Garden: benches, fountains, exotic foliage &amp; Broadcasting stage: holocams, props</t>
  </si>
  <si>
    <t>Gender (Male) ; Ethnicity (English) ; Forename (Arthur) ; Surname (Thomas) ; From (Bramford) ; Age (Middle-Aged) ; Height (Tall) ; ProfessionType (Expert) ; ProfessionLevel (Trainee) ; Profession (Bounty Hunter) ; Problems (Threatened with loss of spouse, sibling, or child) ; Job-Motivation (Family tradition) ; Quirks (Vocal dislike of off worlders)</t>
  </si>
  <si>
    <t>Name (Spiker Company) ; Business (Pretech &amp; Maltech) ; Reputation&amp;Rumours (Deeply entangled with the planetary underworld)</t>
  </si>
  <si>
    <t>Name (Silver Alliance)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</si>
  <si>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Seismic Instability &amp; Sealed Menace</t>
  </si>
  <si>
    <t>A courier mistakes the party for the wrong set of off worlders, and wordlessly deposits a Thing (A key to unlock the menace) with them that implies something awful- med-frozen, child-sized human organs, for example, or a private catalog of gengineered human slaves. The courier's boss shortly realizes the error, and this Enemy (Hermit seismologist) tries to silence the PCs while preserving the Place (Mud slide) where his evil is enacted.</t>
  </si>
  <si>
    <t>FactionSize (Minor) ; FactionPrimaryAttribute (Cunning) ; FactionSecondaryAttribute1 (Force) ; FactionSecondaryAttribute2 (Wealth) ; FactionTags (Plutocratic) ; FactionGoals (Wealth of Worlds) ; FactionPrimaryAssets (Saboteurs) ; FactionSecondaryAssets (Hardened Personnel)</t>
  </si>
  <si>
    <t>Evolution (Quietism) ; Description (The faith shuns the outside world and involvement with the affairs of nonbelievers. They prefer to keep to their own kind and avoid positions of wealth and power.) ; Origin (Buddhism) ; leadership (Council. A group of the oldest and most revered clergy determine the course of the faith.)</t>
  </si>
  <si>
    <t>Founder (Renegade prophet: founded by a revered holy figure who broke with the faith) ; Heresy (Primitivism: the sect tries to recreate what they imagine was the original community of faith) ; Attutude-towards-Orthodoxy (Contemptuous: the orthodox are spiritually lost and ignoble) ; Quirk (Always armed &amp; Mystical, seeking union with God through meditation)</t>
  </si>
  <si>
    <t>Corbelled arches &amp; Squared support piers</t>
  </si>
  <si>
    <t>Quarantine room: cot, bedpan, handwritten will &amp; Prayer room: icons, kneelers, washbasins</t>
  </si>
  <si>
    <t>Monitoring center: banks of screens, darkness &amp; Wardrobe: out-of-date clothing, mirrors, shoes &amp; Engineering workshop: parts, electricity, scrap</t>
  </si>
  <si>
    <t>Dormitory: bunks, dividers, common baths &amp; Monitoring center: banks of screens, darkness &amp; Armory: locked gun cabinets, armor racks &amp; Maintenance closet: mops, cleaning solvents, sinks &amp; Kennel: stink, fur, bones, feeding bowls &amp; Greenhouse: vegetables, irrigation systems, insects</t>
  </si>
  <si>
    <t>Armory: locked gun cabinets, armor racks &amp; Maintenance closet: mops, cleaning solvents, sinks &amp; Wardrobe: out-of-date clothing, mirrors, shoes &amp; Wellhouse: water filters, tanks, heaters</t>
  </si>
  <si>
    <t>Gender (Male) ; Ethnicity (Chinese) ; Forename (Niu) ; Surname (Cao) ; From (Taiyuan) ; Age (Old) ; Height (Average Height) ; ProfessionType (Expert) ; ProfessionLevel (Professional) ; Profession (Explorer) ; Problems (Enmity of a local psychic) ; Job-Motivation (Feels inadequate as anything else) ; Quirks (Booming voice)</t>
  </si>
  <si>
    <t>Name (New Dawn Faction) ; Business (Assassination) ; Reputation&amp;Rumours (The company’s owner is dangerously insane)</t>
  </si>
  <si>
    <t>Name (Liberal Sodality)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(Military preparedness)</t>
  </si>
  <si>
    <t>Restrictive Laws &amp; Hatred</t>
  </si>
  <si>
    <t>A Friend (Intelligence agent needing catspaws)'s sibling is an untrained psychic, and has been secretly using his or her powers to protect the Friend (Intelligence agent needing catspaws) from an Enemy (Paid snitch). The neural damage has finally overwhelmed their sanity, and they've now kidnapped the Friend (Intelligence agent needing catspaws) to keep them safe. The Enemy (Paid snitch) is taking this opportunity to make sure the Friend (Intelligence agent needing catspaws) dies at the hands of their maddened sibling.</t>
  </si>
  <si>
    <t>BodyType (Humanlike) ; Lens (Domination &amp; Domination) ; SocStructure (Multipolar) ; TechLevel (Tech level 2. Nineteenth-century technology.) ; Politics (Alien Political Status) ; Motivation (Alien Motivation)</t>
  </si>
  <si>
    <t>FactionSize (Major) ; FactionPrimaryAttribute (Cunning) ; FactionSecondaryAttribute1 (Force) ; FactionSecondaryAttribute2 (Wealth) ; FactionTags (Exchange Consulate) ; FactionGoals (Inside Enemy Territory) ; FactionPrimaryAssets (Saboteurs &amp; Vanguard Cadres) ; FactionSecondaryAssets (Postech Industry &amp; Strike Fleet)</t>
  </si>
  <si>
    <t>Evolution (Syncretism) ; Description (The faith has merged many of its beliefs with another religion. Roll again on the origin tradition table; this faith has reconciled the major elements of both beliefs into its tradition.) ; Origin (Alien) ; leadership (Democracy. Every member has an equal voice in matters of faith, with doctrine usually decided at regular church-wide councils.)</t>
  </si>
  <si>
    <t>Founder (Academic: founded by a professor or theologian on intellectual grounds) ; Heresy (Conversion by the sword: unbelievers must be brought to obedience to the sect or be granted death) ; Attutude-towards-Orthodoxy (Evangelical: the sect feels compelled to teach the orthodox the better truth of their ways) ; Quirk (Anti-intellectual, deploring secular learning &amp; Will not eat with people outside the sect)</t>
  </si>
  <si>
    <t>Flying buttresses &amp; Square, hexagonal, or oval towers &amp; Pyramidal support piers &amp; Raised foundations</t>
  </si>
  <si>
    <t>Monitoring center: banks of screens, darkness &amp; Mortuary: embalming tools, canopic jars</t>
  </si>
  <si>
    <t>Ballroom: musical instruments, decorations &amp; Broadcasting stage: holocams, props &amp; Ballroom: musical instruments, decorations &amp; Barracks: footlockers, stacked bunks</t>
  </si>
  <si>
    <t>Greenhouse: vegetables, irrigation systems, insects &amp; Cold storage: haunches of alien meat &amp; Operating theater: overhead lights, tables, scalpels &amp; Art studio: half-finished pieces, tools</t>
  </si>
  <si>
    <t>Type (Hybrid) ; Trait (Eyes or eyespots on body &amp; Hums or buzzes in intricate patterns) ; Role (Stalker)</t>
  </si>
  <si>
    <t>Type (Insectile) ; Trait (Emits powerful pheromones &amp; No mouth; adult form lives only to reproduce &amp; Chewing mouthparts) ; Role (Lone Predator)</t>
  </si>
  <si>
    <t>Type (Reptilian) ; Trait (1d4 pairs of eyes) ; Role (Multi-limbed Horror)</t>
  </si>
  <si>
    <t>Type (Reptilian) ; Trait (Springs on prey from elevated places &amp; Glowing body parts &amp; Spits venom) ; Role (Party-Butchering Hell Beast)</t>
  </si>
  <si>
    <t>Type (Avian) ; Trait (Long prehensile tail &amp; Fights prey on the ground &amp; Always appears in groups) ; Role (Stalker)</t>
  </si>
  <si>
    <t>Gender (Female) ; Ethnicity (Arabic) ; Forename (Alimah) ; Surname (Najeeb) ; From (Ahsa) ; Age (Middle-Aged) ; Height (Very Tall) ; ProfessionType (Warrior) ; ProfessionLevel (Expert) ; Profession (Templar) ; Problems (Close relative in trouble with the law) ; Job-Motivation (Feels inadequate as anything else) ; Quirks (Talks about tabloid articles)</t>
  </si>
  <si>
    <t>Name (Highbeam Association) ; Business (Mercenary Work) ; Reputation&amp;Rumours (Secretly run by an unbraked AI)</t>
  </si>
  <si>
    <t>Name (Homeland Fellowship)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(Governmental reform)</t>
  </si>
  <si>
    <t>Hostile Biosphere &amp; Hostile Biosphere</t>
  </si>
  <si>
    <t>An Enemy (Nature cultist) and the group are suddenly trapped in a Place (Steaming polychrome jungle) during an accident or Complication (Parasitic alien infestation). They must work together to escape before it's too late.</t>
  </si>
  <si>
    <t>FactionSize (Minor) ; FactionPrimaryAttribute (Wealth) ; FactionSecondaryAttribute1 (Force) ; FactionSecondaryAttribute2 (Cunning) ; FactionTags (Pirates) ; FactionGoals (Planetary Seizure) ; FactionPrimaryAssets (Scavenger Fleet) ; FactionSecondaryAssets (Postech Infantry)</t>
  </si>
  <si>
    <t>Evolution (Sacrifices) ; Description (The faith finds it necessary to make substantial sacrifices to please God. Some faiths may go so far as to offer human sacrifices, while others insist on huge tithes off ered to the building of religious edifices.) ; Origin (Judaism) ; leadership (Democracy. Every member has an equal voice in matters of faith, with doctrine usually decided at regular church-wide councils.)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</si>
  <si>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(Public prayer at set times or places)</t>
  </si>
  <si>
    <t>Armory: locked gun cabinets, armor racks &amp; Barracks: footlockers, stacked bunks</t>
  </si>
  <si>
    <t>Trophy room: xenolife body parts, plaques, chairs &amp; Theater: costumes, stage, secret machinery &amp; Trophy room: xenolife body parts, plaques, chairs</t>
  </si>
  <si>
    <t>Crypt: sarcophagi, bones, grave goods &amp; Ballroom: musical instruments, decorations</t>
  </si>
  <si>
    <t>Gender (Female) ; Ethnicity (Japanese) ; Forename (Namiko) ; Surname (Ito) ; From (Kamisu) ; Age (Young) ; Height (Very Short) ; ProfessionType (Psychic) ; ProfessionLevel (Professional) ; Profession (Psychic Researcher) ; Problems (Close relative in trouble with the law) ; Job-Motivation (Family tradition) ; Quirks (Always snuffling)</t>
  </si>
  <si>
    <t>Name (Guo Yin Zaibatsu) ; Business (Telcoms &amp; Gemstones) ; Reputation&amp;Rumours (REPUTATION AND RUMORS)</t>
  </si>
  <si>
    <t>Name (People’s Combine)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</si>
  <si>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Altered Humanity &amp; Radioactive World</t>
  </si>
  <si>
    <t>A Friend (Anthropological researcher) among the locals is unreasonably convinced that off worlder tech can repair anything, and has blithely promised a powerful local Enemy (Mentally unstable mutant) that the party can easily fix a damaged pretech Thing (Pretech anti-radioactivity drugs). The Enemy (Mentally unstable mutant) has invested in many expensive spare parts, but the truly necessary pieces are kept in a still-dangerous pretech installation in a remote Place (Abandoned eugenics laboratory).</t>
  </si>
  <si>
    <t>FactionSize (Major) ; FactionPrimaryAttribute (Cunning) ; FactionSecondaryAttribute1 (Force) ; FactionSecondaryAttribute2 (Wealth) ; FactionTags (Colonists) ; FactionGoals (Blood the Enemy) ; FactionPrimaryAssets (Vanguard Cadres &amp; Tripwire Cells) ; FactionSecondaryAssets (Union Toughs &amp; Marketers)</t>
  </si>
  <si>
    <t>Evolution (Sacrifices) ; Description (The faith finds it necessary to make substantial sacrifices to please God. Some faiths may go so far as to offer human sacrifices, while others insist on huge tithes off ered to the building of religious edifices.) ; Origin (Paganism) ; leadership (Patriarch/Matriarch. A single leader determines doctrine for the entire religion, possibly in consultation with other clerics.)</t>
  </si>
  <si>
    <t>Founder (Defrocked clergy: founded by a cleric outcast from the faith.) ; Heresy (Supercessionism: the sect believes the founder or some other source supercedes former scripture or tradition) ; Attutude-towards-Orthodoxy (Contemptuous: the orthodox are spiritually lost and ignoble) ; Quirk (Mystical, seeking union with God through meditation &amp; Forbidden to do something commonly done)</t>
  </si>
  <si>
    <t>Adorned pillars &amp; Corbelled arches &amp; Bulbous towers</t>
  </si>
  <si>
    <t>Monitoring center: banks of screens, darkness &amp; Greenhouse: vegetables, irrigation systems, insects &amp; Operating theater: overhead lights, tables, scalpels &amp; Torture chamber: straps, chemicals, recording gear &amp; Medical clinic: empty sprayhypos, antiseptic smell &amp; Council chamber: large table, mapboard, records</t>
  </si>
  <si>
    <t>Nursery: toys, brightly-painted walls, cribs &amp; Barracks: footlockers, stacked bunks &amp; Pantry: dusty cannisters, sacks of grain &amp; Cellar: mold, dampness, spiderwebs on shelves</t>
  </si>
  <si>
    <t>Monitoring center: banks of screens, darkness &amp; Icon room: religious paintings, statues, kneelers</t>
  </si>
  <si>
    <t>Unfinished room: bare wiring, stacked paneling &amp; Balcony: flowers, climbing vines</t>
  </si>
  <si>
    <t>Great hall: large hearth, tables, raised dais &amp; Bedroom: locked cabinets, personal mementos &amp; Game room: Table games, nets, flashing baubles</t>
  </si>
  <si>
    <t>Gender (Male) ; Ethnicity (Nigerian) ; Forename (Adesegun) ; Surname (Akpan) ; From (Kalabalge) ; Age (Old) ; Height (Short) ; ProfessionType (Psychic) ; ProfessionLevel (Professional) ; Profession (Military Psychic) ; Problems (Drug or behavioral addict) ; Job-Motivation (Idealistic about the job) ; Quirks (Booming voice)</t>
  </si>
  <si>
    <t>Name (Guo Yin Alliance) ; Business (Prisons) ; Reputation&amp;Rumours (Stole a lot of R&amp;D from a rival corporation &amp; Secretly run by an unbraked AI)</t>
  </si>
  <si>
    <t>Name (West Alliance)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</si>
  <si>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Rigid Culture &amp; Heavy Industry</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</si>
  <si>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(Frustrated merchant) is trapped somewhere in the control tower wreckage.</t>
  </si>
  <si>
    <t>FactionSize (Minor) ; FactionPrimaryAttribute (Force) ; FactionSecondaryAttribute1 (Cunning) ; FactionSecondaryAttribute2 (Wealth) ; FactionTags (Machiavellian) ; FactionGoals (Wealth of Worlds) ; FactionPrimaryAssets (Strike Fleet) ; FactionSecondaryAssets (Seductress)</t>
  </si>
  <si>
    <t>Founder (Academic: founded by a professor or theologian on intellectual grounds) ; Heresy (Stringency: the sect believes that even minor sins should be punished, and major sins should be capital crimes) ; Attutude-towards-Orthodoxy (Aversion: the sect wishes to shun and avoid the orthodox) ; Quirk (Favors certain professions for their membership)</t>
  </si>
  <si>
    <t>Adorned pillars</t>
  </si>
  <si>
    <t>Engineering workshop: parts, electricity, scrap &amp; Balcony: flowers, climbing vines &amp; Pantry: dusty cannisters, sacks of grain &amp; Garden: benches, fountains, exotic foliage &amp; Unfinished room: bare wiring, stacked paneling</t>
  </si>
  <si>
    <t>Kitchen: boiling pots, ovens, numerous knives &amp; Maintenance closet: mops, cleaning solvents, sinks &amp; Cold storage: haunches of alien meat</t>
  </si>
  <si>
    <t>Dormitory: bunks, dividers, common baths &amp; Vestibule: coat racks, shoe rests, matting &amp; Medical clinic: empty sprayhypos, antiseptic smell &amp; Vault: Cameras, thick doors, timed locks &amp; Solarium: transparent aluminum ceiling, plants</t>
  </si>
  <si>
    <t>Broadcasting stage: holocams, props &amp; Engineering workshop: parts, electricity, scrap</t>
  </si>
  <si>
    <t>Gender (Female) ; Ethnicity (Russian) ; Forename (Sofia) ; Surname (Iltchenko) ; From (Tomsk) ; Age (Old) ; Height (Average Height) ; ProfessionType (Psychic) ; ProfessionLevel (Legendary) ; Profession (Rogue Psychic) ; Problems (Drug or behavioral addict) ; Job-Motivation (Seeks to please another) ; Quirks (Powerful build)</t>
  </si>
  <si>
    <t>Name (Terra Prime Combine) ; Business (Exploration) ; Reputation&amp;Rumours (Reliable and trustworthy goods)</t>
  </si>
  <si>
    <t>Name (Social Element)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</si>
  <si>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Secret Masters &amp; Psionics Academy</t>
  </si>
  <si>
    <t>A Friend (Wealthy tourist) in a loveless marriage to an Enemy (Government official who wants no questions asked) seeks escape to be with their beloved, and contacts the party to snatch them from their spouse's guards at a prearranged Place (Training grounds).</t>
  </si>
  <si>
    <t>FactionSize (Minor) ; FactionPrimaryAttribute (Wealth) ; FactionSecondaryAttribute1 (Force) ; FactionSecondaryAttribute2 (Cunning) ; FactionTags (Technical Expertise) ; FactionGoals (Military Conquest) ; FactionPrimaryAssets (Freighter Contract) ; FactionSecondaryAssets (Planetary Defenses)</t>
  </si>
  <si>
    <t>Evolution (Neofundamentalism) ; Description (The faith is fiercely resistant to perceived innovations and deviations from their beliefs. Even extremely onerous traditions and restrictions will be observed to the letter.) ; Origin (Protestant Christianity) ; leadership (No universal leadership. Roll again to determine how each region governs itself. If another 6 is rolled, this faith has no hierarchy.)</t>
  </si>
  <si>
    <t>Founder (High prelate: founded by an important and powerful cleric to convey his or her beliefs) ; Heresy (Primitivism: the sect tries to recreate what they imagine was the original community of faith) ; Attutude-towards-Orthodoxy (Filial: the sect honors and respects the orthodox faith, but feels it is substantially in error) ; Quirk (Will not eat with people outside the sect)</t>
  </si>
  <si>
    <t>Inverted towers, stretching underground &amp; Oriental arches &amp; Skeletal towers &amp; Geometric designs on surfaces</t>
  </si>
  <si>
    <t>Torture chamber: straps, chemicals, recording gear &amp; Lavatory: sonic showers, nonhuman facilities</t>
  </si>
  <si>
    <t>Dining room: long tables, epergnes, portraits &amp; Bedroom: locked cabinets, personal mementos &amp; Operating theater: overhead lights, tables, scalpels &amp; Armory: locked gun cabinets, armor racks</t>
  </si>
  <si>
    <t>Library: scrolls, dataslabs, codices, massive folios &amp; Garden: benches, fountains, exotic foliage &amp; Quarantine room: cot, bedpan, handwritten will &amp; Greenhouse: vegetables, irrigation systems, insects</t>
  </si>
  <si>
    <t>Cold storage: haunches of alien meat &amp; Trophy room: xenolife body parts, plaques, chairs &amp; Ballroom: musical instruments, decorations</t>
  </si>
  <si>
    <t>Gender (Male) ; Ethnicity (Russian) ; Forename (Yegor) ; Surname (Zaitsev) ; From (Lipetsk) ; Age (Young) ; Height (Tall) ; ProfessionType (Warrior) ; ProfessionLevel (Legendary) ; Profession (Exchange Enforcer) ; Problems (Drug or behavioral addict) ; Job-Motivation (Family tradition) ; Quirks (Very thin)</t>
  </si>
  <si>
    <t>Name (New Dawn Ring) ; Business (Exploration &amp; Journalism) ; Reputation&amp;Rumours (Stole a lot of R&amp;D from a rival corporation)</t>
  </si>
  <si>
    <t>Name (Republican Brotherhood) ; Leadership (Urban: city-dwellers compose the leadership of the group.) ; Economic-Policy (Laissez-faire: minimal or no government intervention in the market.) ; Relationship-Outsiders (Xenophilia: the more immigrants the better, as they provide valuable labor and skills) ; Important-Issues (Poverty among the group’s membership)</t>
  </si>
  <si>
    <t>Tomb World &amp; Oceanic World</t>
  </si>
  <si>
    <t>By coincidence, one of the party members is wearing clothing indicative of membership in a violent political group, and thus the party is treated in friendly fashion by a local Enemy (Violent salvager gang) for no obvious reason. The Enemy (Violent salvager gang) assumes that the party will go along with some vicious crime without complaint, and the group isn't informed of what's in the offing until they're in deep.</t>
  </si>
  <si>
    <t>FactionSize (Minor) ; FactionPrimaryAttribute (Wealth) ; FactionSecondaryAttribute1 (Force) ; FactionSecondaryAttribute2 (Cunning) ; FactionTags (Savage) ; FactionGoals (Intelligence Coup) ; FactionPrimaryAssets (Pretech Manufactory) ; FactionSecondaryAssets (Integral Protocols)</t>
  </si>
  <si>
    <t>Evolution (New holy book) ; Description (Someone in the faith’s past penned or discovered a text that is now taken to be holy writ and the expressed will of the divine.) ; Origin (Hinduism) ; leadership (Patriarch/Matriarch. A single leader determines doctrine for the entire religion, possibly in consultation with other clerics.)</t>
  </si>
  <si>
    <t>Founder (Defrocked clergy: founded by a cleric outcast from the faith.) ; Heresy (Separatism: the sect believes members should shun involvement with the secular world) ; Attutude-towards-Orthodoxy (Evangelical: the sect feels compelled to teach the orthodox the better truth of their ways) ; Quirk (Dietary prohibitions &amp; Must donate labor or tithe money to the sect)</t>
  </si>
  <si>
    <t>Triangular foundations &amp; Painting on walls &amp; Absence or profusion of windows</t>
  </si>
  <si>
    <t>Barracks: footlockers, stacked bunks &amp; Trophy room: xenolife body parts, plaques, chairs</t>
  </si>
  <si>
    <t>Crypt: sarcophagi, bones, grave goods &amp; Garden: benches, fountains, exotic foliage &amp; Wardrobe: out-of-date clothing, mirrors, shoes &amp; Prayer room: icons, kneelers, washbasins &amp; Dormitory: bunks, dividers, common baths &amp; Dining room: long tables, epergnes, portraits</t>
  </si>
  <si>
    <t>Quarantine room: cot, bedpan, handwritten will &amp; Art studio: half-finished pieces, tools</t>
  </si>
  <si>
    <t>Gender (Female) ; Ethnicity (Nigerian) ; Forename (Suliat) ; Surname (Adegboye) ; From (Hawul) ; Age (Middle-Aged) ; Height (Short) ; ProfessionType (Psychic) ; ProfessionLevel (Legendary) ; Profession (Academy Graduate) ; Problems (Enmity of a local psychic) ; Job-Motivation (Religious obligation or vow) ; Quirks (Missing teeth)</t>
  </si>
  <si>
    <t>Name (Sunbeam Company) ; Business (Gengineering) ; Reputation&amp;Rumours (Lost much money to an embezzler who evaded arrest)</t>
  </si>
  <si>
    <t>Name (National Banner)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</si>
  <si>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Pilgrimage Site &amp; Warlords</t>
  </si>
  <si>
    <t>A Thing (Precious offering from a pilgrim) is the token of rulership on this world, and it's gone missing. If it's not found rapidly, the existing ruler will be deposed. Evidence left at a Place (Imposing holy structure) suggests that an Enemy (Saboteur devoted to a rival belief) has it, but extralegal means are necessary to investigate fully.</t>
  </si>
  <si>
    <t>FactionSize (Minor) ; FactionPrimaryAttribute (Force) ; FactionSecondaryAttribute1 (Cunning) ; FactionSecondaryAttribute2 (Wealth) ; FactionTags (Scavengers) ; FactionGoals (Invincible Valor) ; FactionPrimaryAssets (Psychic Assassins) ; FactionSecondaryAssets (Postech Industry)</t>
  </si>
  <si>
    <t>Evolution (Sacrifices) ; Description (The faith finds it necessary to make substantial sacrifices to please God. Some faiths may go so far as to offer human sacrifices, while others insist on huge tithes off ered to the building of religious edifices.) ; Origin (Taoism) ; leadership (Democracy. Every member has an equal voice in matters of faith, with doctrine usually decided at regular church-wide councils.)</t>
  </si>
  <si>
    <t>Founder (Defrocked clergy: founded by a cleric outcast from the faith.) ; Heresy (Ethnocentrism: the sect believes that only a particular ethnicity or nationality can truly belong to the faith) ; Attutude-towards-Orthodoxy (Aversion: the sect wishes to shun and avoid the orthodox) ; Quirk (Dietary prohibitions)</t>
  </si>
  <si>
    <t>Icon room: religious paintings, statues, kneelers &amp; Prayer room: icons, kneelers, washbasins &amp; Lecture hall: podium, seats, holoboard &amp; Unfinished room: bare wiring, stacked paneling &amp; Monitoring center: banks of screens, darkness &amp; Maintenance closet: mops, cleaning solvents, sinks</t>
  </si>
  <si>
    <t>Armory: locked gun cabinets, armor racks &amp; Nursery: toys, brightly-painted walls, cribs &amp; Kitchen: boiling pots, ovens, numerous knives &amp; Lumber room: spare furniture, dropcloths, dust &amp; Lecture hall: podium, seats, holoboard &amp; Garden: benches, fountains, exotic foliage</t>
  </si>
  <si>
    <t>Garden: benches, fountains, exotic foliage &amp; Game room: Table games, nets, flashing baubles &amp; Biotech lab: unfi nished experiments, toxins</t>
  </si>
  <si>
    <t>Unfinished room: bare wiring, stacked paneling &amp; Broadcasting stage: holocams, props</t>
  </si>
  <si>
    <t>Lavatory: sonic showers, nonhuman facilities &amp; Maintenance closet: mops, cleaning solvents, sinks &amp; Kitchen: boiling pots, ovens, numerous knives</t>
  </si>
  <si>
    <t>Gender (Male) ; Ethnicity (Arabic) ; Forename (Nazir) ; Surname (al-Basiti) ; From (Hartum) ; Age (Young) ; Height (Very Tall) ; ProfessionType (Warrior) ; ProfessionLevel (Professional) ; Profession (Ground Forces) ; Problems (Blackmailed by enemy) ; Job-Motivation (Religious obligation or vow) ; Quirks (Bald)</t>
  </si>
  <si>
    <t>Name (Outertech Megacorp) ; Business (Heavy Weapons) ; Reputation&amp;Rumours (Said to have a cache of pretech equipment)</t>
  </si>
  <si>
    <t>Name (National Consensus)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</si>
  <si>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Rigid Culture &amp; Tomb World</t>
  </si>
  <si>
    <t>A librarian Friend (Revolutionary agitator) has discovered an antique databank with the coordinates of a long-lost pretech cache hidden in a Place (Cannibal tribe's lair) sacred to a long-vanished religion. The librarian is totally unsuited for danger, but necessary to decipher the obscure religious iconography needed to unlock the cache. The cache is not the anticipated Thing (Ancient historical documents), but something more dangerous to the finder.</t>
  </si>
  <si>
    <t>FactionSize (Minor) ; FactionPrimaryAttribute (Cunning) ; FactionSecondaryAttribute1 (Force) ; FactionSecondaryAttribute2 (Wealth) ; FactionTags (Savage) ; FactionGoals (Invincible Valor) ; FactionPrimaryAssets (Demagogue) ; FactionSecondaryAssets (Franchise)</t>
  </si>
  <si>
    <t>Evolution (Quietism) ; Description (The faith shuns the outside world and involvement with the affairs of nonbelievers. They prefer to keep to their own kind and avoid positions of wealth and power.) ; Origin (Taoism) ; leadership (Patriarch/Matriarch. A single leader determines doctrine for the entire religion, possibly in consultation with other clerics.)</t>
  </si>
  <si>
    <t>Monoliths or standing stones &amp; Featureless surfaces</t>
  </si>
  <si>
    <t>Prayer room: icons, kneelers, washbasins &amp; Lavatory: sonic showers, nonhuman facilities &amp; Prayer room: icons, kneelers, washbasins</t>
  </si>
  <si>
    <t>Wellhouse: water filters, tanks, heaters &amp; Quarantine room: cot, bedpan, handwritten will &amp; Garden: benches, fountains, exotic foliage</t>
  </si>
  <si>
    <t>Kitchen: boiling pots, ovens, numerous knives &amp; Theater: costumes, stage, secret machinery</t>
  </si>
  <si>
    <t>Gender (Male) ; Ethnicity (Japanese) ; Forename (Fukashi) ; Surname (Koga) ; From (Takahagi) ; Age (Old) ; Height (Tall) ; ProfessionType (Expert) ; ProfessionLevel (Professional) ; Profession (Xenoarchaeologist) ; Problems (Enmity of a local psychic) ; Job-Motivation (Spite against an enemy discomfited by the work) ; Quirks (Fastidiously neat)</t>
  </si>
  <si>
    <t>Name (Outertech Band) ; Business (Projectile Guns &amp; Telcoms) ; Reputation&amp;Rumours (Secretly run by a psychic cabal &amp; Lost much money to an embezzler who evaded arrest &amp; Rumored ties to a eugenics cult)</t>
  </si>
  <si>
    <t>Name (Iron Society)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</si>
  <si>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Out of Contact &amp; Tomb World</t>
  </si>
  <si>
    <t>A Friend (Salvaging historian) is bitten by a poisonous local animal while in a remote Place (Cannibal tribe's lair). The only antidote is back at civilization, yet a Complication (The ruins are full of booby-traps left by the final inhabitants) threatens to delay the group until it is too late.</t>
  </si>
  <si>
    <t>FactionSize (Minor) ; FactionPrimaryAttribute (Force) ; FactionSecondaryAttribute1 (Cunning) ; FactionSecondaryAttribute2 (Wealth) ; FactionTags (Mercenary Group) ; FactionGoals (Military Conquest) ; FactionPrimaryAssets (Militia Unit) ; FactionSecondaryAssets (Demagogue)</t>
  </si>
  <si>
    <t>Founder (Academic: founded by a professor or theologian on intellectual grounds) ; Heresy (Antinomianism: the sect believes that their holy persons are above any earthly law and may do as they will) ; Attutude-towards-Orthodoxy (Indifference: the sect has no particular animus or love for the orthodox) ; Quirk (Clergy of only one gender)</t>
  </si>
  <si>
    <t>Twisted towers</t>
  </si>
  <si>
    <t>Mortuary: embalming tools, canopic jars &amp; Mortuary: embalming tools, canopic jars</t>
  </si>
  <si>
    <t>Gender (Male) ; Ethnicity (English) ; Forename (Philip) ; Surname (Cook) ; From (Carden) ; Age (Middle-Aged) ; Height (Short) ; ProfessionType (Warrior) ; ProfessionLevel (Trainee) ; Profession (Space Marine) ; Problems (Enmity of a local psychic) ; Job-Motivation (Greed, because nothing else they can do pays better) ; Quirks (Missing digits or an ear)</t>
  </si>
  <si>
    <t>Name (Shogun Ring) ; Business (Computer Hardware &amp; Projectile Guns) ; Reputation&amp;Rumours (Have a dark secret about their board of directors)</t>
  </si>
  <si>
    <t>Name (Unified Federation)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(Religion in public life)</t>
  </si>
  <si>
    <t>Theocracy &amp; Unbraked AI</t>
  </si>
  <si>
    <t>An alien ambassador Friend (Off world theologian) is targeted by xenophobe Enemy (AI Cultist) assassins. Relations are so fragile that if the ambassador even realizes that humans are making a serious eff ort to kill him, the result may be war.</t>
  </si>
  <si>
    <t>FactionSize (Minor) ; FactionPrimaryAttribute (Force) ; FactionSecondaryAttribute1 (Cunning) ; FactionSecondaryAttribute2 (Wealth) ; FactionTags (Savage) ; FactionGoals (Peaceable Kingdom) ; FactionPrimaryAssets (Integral Protocols) ; FactionSecondaryAssets (Blockade Runners)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</si>
  <si>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(Buddhism) ; leadership (Patriarch/Matriarch. A single leader determines doctrine for the entire religion, possibly in consultation with other clerics.)</t>
  </si>
  <si>
    <t>Founder (Outsider: founded by a member of another faith deeply influenced by the parent religion) ; Heresy (Donatism: the sect believes that clergy must be personally pure and holy in order to be legitimate) ; Attutude-towards-Orthodoxy (Evangelical: the sect feels compelled to teach the orthodox the better truth of their ways) ; Quirk (Always armed)</t>
  </si>
  <si>
    <t>Square foundations</t>
  </si>
  <si>
    <t>Ballroom: musical instruments, decorations &amp; Art studio: half-finished pieces, tools &amp; Icon room: religious paintings, statues, kneelers &amp; Art studio: half-finished pieces, tools &amp; Art studio: half-finished pieces, tools &amp; Biotech lab: unfi nished experiments, toxins</t>
  </si>
  <si>
    <t>Wardrobe: out-of-date clothing, mirrors, shoes &amp; Maintenance closet: mops, cleaning solvents, sinks &amp; Sparring room: floor mats, practice weapons &amp; Prayer room: icons, kneelers, washbasins &amp; Pantry: dusty cannisters, sacks of grain</t>
  </si>
  <si>
    <t>Barracks: footlockers, stacked bunks &amp; Lavatory: sonic showers, nonhuman facilities</t>
  </si>
  <si>
    <t>Game room: Table games, nets, flashing baubles &amp; Engineering workshop: parts, electricity, scrap &amp; Museum: display cases, plaques, audio explanations &amp; Art studio: half-finished pieces, tools</t>
  </si>
  <si>
    <t>Bedroom: locked cabinets, personal mementos</t>
  </si>
  <si>
    <t>Gender (Male) ; Ethnicity (Nigerian) ; Forename (Olatunde) ; Surname (Agbaje) ; From (Biase) ; Age (Old) ; Height (Very Short) ; ProfessionType (Psychic) ; ProfessionLevel (Expert) ; Profession (Military Psychic) ; Problems (Drug or behavioral addict) ; Job-Motivation (It’s a stepping stone to better things) ; Quirks (Carries work tools constantly)</t>
  </si>
  <si>
    <t>Name (Compass Group) ; Business (Projectile Guns) ; Reputation&amp;Rumours (Notoriously xenophobic towards aliens)</t>
  </si>
  <si>
    <t>Name (Freedom Society)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</si>
  <si>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Cold War &amp; Friendly Foe</t>
  </si>
  <si>
    <t>A seemingly useless trinket purchased by a PC turns out to be the security key to a lost pretech facility. It was sold by accident by a bungling and now-dead minion of a local Enemy (Femme fatale), who is hot after the party to reclaim his property... preferably after the party defeats whatever automatic defenses and bots the facility might still support.</t>
  </si>
  <si>
    <t>FactionSize (Minor) ; FactionPrimaryAttribute (Cunning) ; FactionSecondaryAttribute1 (Force) ; FactionSecondaryAttribute2 (Wealth) ; FactionTags (Fanatical) ; FactionGoals (Inside Enemy Territory) ; FactionPrimaryAssets (Cracked Comms) ; FactionSecondaryAssets (R&amp;D Department)</t>
  </si>
  <si>
    <t>Evolution (New holy book) ; Description (Someone in the faith’s past penned or discovered a text that is now taken to be holy writ and the expressed will of the divine.) ; Origin (Ideology) ; leadership (No universal leadership. Roll again to determine how each region governs itself. If another 6 is rolled, this faith has no hierarchy.)</t>
  </si>
  <si>
    <t>Founder (Frustrated layman: founded by a layman frustrated with the faith’s decadence, rigidity, or lack of authenticity) ; Heresy (Ethnocentrism: the sect believes that only a particular ethnicity or nationality can truly belong to the faith) ; Attutude-towards-Orthodoxy (Obedience: the sect feels obligated to obey the orthodox hierarchy in all matters not related to their specific faith) ; Quirk (Anti-intellectual, deploring secular learning)</t>
  </si>
  <si>
    <t>Oriental arches</t>
  </si>
  <si>
    <t>Quarantine room: cot, bedpan, handwritten will &amp; Wellhouse: water filters, tanks, heaters</t>
  </si>
  <si>
    <t>Balcony: flowers, climbing vines &amp; Broadcasting stage: holocams, props</t>
  </si>
  <si>
    <t>Dormitory: bunks, dividers, common baths &amp; Quarantine room: cot, bedpan, handwritten will</t>
  </si>
  <si>
    <t>Vault: Cameras, thick doors, timed locks &amp; Medical clinic: empty sprayhypos, antiseptic smell</t>
  </si>
  <si>
    <t>Gender (Female) ; Ethnicity (Chinese) ; Forename (Ying) ; Surname (Guo) ; From (Xiamen) ; Age (Young) ; Height (Average Height) ; ProfessionType (Psychic) ; ProfessionLevel (Expert) ; Profession (Rogue Psychic) ; Problems (Threatened with loss of spouse, sibling, or child) ; Job-Motivation (Greed, because nothing else they can do pays better) ; Quirks (Fastidiously neat)</t>
  </si>
  <si>
    <t>Name (Outertech Corporation) ; Business (Journalism &amp; Maltech) ; Reputation&amp;Rumours (Possibly teetering on the edge of bankruptcy &amp; Deeply entangled with the planetary underworld)</t>
  </si>
  <si>
    <t>Name (National Party)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(Wealth redistribution)</t>
  </si>
  <si>
    <t>Trade Hub &amp; Unbraked AI</t>
  </si>
  <si>
    <t>A natural disaster or similar Complication (The AI has fixated on the group's ship's computer) strikes a Place (Foggy street lined with warehouses) while the party is present, causing great loss of life and property unless the party is able to immediately respond to the injured and trapped.</t>
  </si>
  <si>
    <t>FactionSize (Minor) ; FactionPrimaryAttribute (Wealth) ; FactionSecondaryAttribute1 (Force) ; FactionSecondaryAttribute2 (Cunning) ; FactionTags (Theocratic) ; FactionGoals (Wealth of Worlds) ; FactionPrimaryAssets (Scavenger Fleet) ; FactionSecondaryAssets (Pretech Logistics)</t>
  </si>
  <si>
    <t>Evolution (Syncretism) ; Description (The faith has merged many of its beliefs with another religion. Roll again on the origin tradition table; this faith has reconciled the major elements of both beliefs into its tradition.) ; Origin (Zoroastrianism &amp; Paganism) ; leadership (No universal leadership. Roll again to determine how each region governs itself. If another 6 is rolled, this faith has no hierarchy.)</t>
  </si>
  <si>
    <t>Founder (Dissatisfied minor clergy: founded by a minor cleric frustrated with the faith’s current condition) ; Heresy (Manichaeanism: the sect believes in harsh austerities and rejection of matter as something profane and evil) ; Attutude-towards-Orthodoxy (Evangelical: the sect feels compelled to teach the orthodox the better truth of their ways) ; Quirk (Characteristic item of clothing or jewelry)</t>
  </si>
  <si>
    <t>Smooth pillars &amp; Squared support piers</t>
  </si>
  <si>
    <t>Barracks: footlockers, stacked bunks &amp; Library: scrolls, dataslabs, codices, massive folios &amp; Medical clinic: empty sprayhypos, antiseptic smell</t>
  </si>
  <si>
    <t>Maintenance closet: mops, cleaning solvents, sinks &amp; Great hall: large hearth, tables, raised dais &amp; Biotech lab: unfi nished experiments, toxins &amp; Cellar: mold, dampness, spiderwebs on shelves &amp; Balcony: flowers, climbing vines &amp; Dining room: long tables, epergnes, portraits</t>
  </si>
  <si>
    <t>Lavatory: sonic showers, nonhuman facilities &amp; Dining room: long tables, epergnes, portraits</t>
  </si>
  <si>
    <t>Sparring room: floor mats, practice weapons &amp; Icon room: religious paintings, statues, kneelers &amp; Lavatory: sonic showers, nonhuman facilities</t>
  </si>
  <si>
    <t>Gender (Male) ; Ethnicity (English) ; Forename (Philip) ; Surname (Jones) ; From (Leigh) ; Age (Middle-Aged) ; Height (Tall) ; ProfessionType (Warrior) ; ProfessionLevel (Professional) ; Profession (Exchange Enforcer) ; Problems (Enmity of a local psychic) ; Job-Motivation (They’re quitting at the first good opportunity) ; Quirks (Long hair 8 Bearded, if male. Ankle-length hair if female.)</t>
  </si>
  <si>
    <t>Name (Frontier Syndicate) ; Business (Ideology &amp; Art) ; Reputation&amp;Rumours (Rumored cover-up of a massive industrial accident &amp; Have a dark secret about their board of directors)</t>
  </si>
  <si>
    <t>Name (Silver Guild) ; Leadership (Urban: city-dwellers compose the leadership of the group.) ; Economic-Policy (Laissez-faire: minimal or no government intervention in the market.) ; Relationship-Outsiders (Xenophobic: immigration is to be restricted to protect native jobs and culture) ; Important-Issues (Secession)</t>
  </si>
  <si>
    <t>Forbidden Tech &amp; Hostile Biosphere</t>
  </si>
  <si>
    <t>An unanticipated solar storm blocks communications and grounds the poorly-shielded grav vehicle that brought the group to this remote Place (Deceptively peaceful glade). Then people start turning up dead; the storm has awoken a dangerous Enemy (Maltech buyer from off world) beast.</t>
  </si>
  <si>
    <t>FactionSize (Major) ; FactionPrimaryAttribute (Wealth) ; FactionSecondaryAttribute1 (Force) ; FactionSecondaryAttribute2 (Cunning) ; FactionTags (Perimeter Agency) ; FactionGoals (Blood the Enemy) ; FactionPrimaryAssets (Hostile Takeover &amp; Mercenaries) ; FactionSecondaryAssets (Base of Influence &amp; Planetary Defenses)</t>
  </si>
  <si>
    <t>Evolution (Sacrifices) ; Description (The faith finds it necessary to make substantial sacrifices to please God. Some faiths may go so far as to offer human sacrifices, while others insist on huge tithes off ered to the building of religious edifices.) ; Origin (Hinduism) ; leadership (No universal leadership. Roll again to determine how each region governs itself. If another 6 is rolled, this faith has no hierarchy.)</t>
  </si>
  <si>
    <t>Founder (Frustrated layman: founded by a layman frustrated with the faith’s decadence, rigidity, or lack of authenticity) ; Heresy (Primitivism: the sect tries to recreate what they imagine was the original community of faith) ; Attutude-towards-Orthodoxy (Legitimist: the sect views itself as the true orthodox faith and the present orthodox hierarchy as pretenders to their office) ; Quirk (Lives in visibly distinct houses or districts)</t>
  </si>
  <si>
    <t>Keyhole arches &amp; Canals and pools &amp; Elongated rectangular foundations &amp; Keyhole arches</t>
  </si>
  <si>
    <t>Vestibule: coat racks, shoe rests, matting &amp; Wellhouse: water filters, tanks, heaters</t>
  </si>
  <si>
    <t>Library: scrolls, dataslabs, codices, massive folios &amp; Vestibule: coat racks, shoe rests, matting</t>
  </si>
  <si>
    <t>Lecture hall: podium, seats, holoboard &amp; Ballroom: musical instruments, decorations</t>
  </si>
  <si>
    <t>Broadcasting stage: holocams, props &amp; Torture chamber: straps, chemicals, recording gear &amp; Wellhouse: water filters, tanks, heaters</t>
  </si>
  <si>
    <t>Bath chamber: large bathing pool, steam rooms &amp; Solarium: transparent aluminum ceiling, plants</t>
  </si>
  <si>
    <t>Gender (Female) ; Ethnicity (Arabic) ; Forename (Shalha) ; Surname (al-Salalahi) ; From (Ganin) ; Age (Old) ; Height (Short) ; ProfessionType (Psychic) ; ProfessionLevel (Master) ; Profession (Military Psychic) ; Problems (Chronic illness) ; Job-Motivation (They’re quitting at the first good opportunity) ; Quirks (Fastidiously neat)</t>
  </si>
  <si>
    <t>Name (Colonial Corporation) ; Business (Espionage) ; Reputation&amp;Rumours (They have high-level political connections &amp; They’ve turned over a new leaf with the new CEO)</t>
  </si>
  <si>
    <t>Name (Liberty Brotherhood)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</si>
  <si>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Preceptor Archive &amp; Local Specialty</t>
  </si>
  <si>
    <t>A former Enemy (Off worlder seeking prohibition of the specialty) has been given reason to repent his treatment of a Friend (Reluctant student), and secretly commissions them to help the Friend (Reluctant student) overcome a Complication (The crafters don't want to make the specialty any more). A different Enemy (Off worlder seeking prohibition of the specialty) discovers the connection, and tries to paint the PCs as double agents.</t>
  </si>
  <si>
    <t>FactionSize (Minor) ; FactionPrimaryAttribute (Cunning) ; FactionSecondaryAttribute1 (Force) ; FactionSecondaryAttribute2 (Wealth) ; FactionTags (Colonists) ; FactionGoals (Military Conquest) ; FactionPrimaryAssets (Panopticon Matrix) ; FactionSecondaryAssets (Strike Fleet)</t>
  </si>
  <si>
    <t>Evolution (New holy book) ; Description (Someone in the faith’s past penned or discovered a text that is now taken to be holy writ and the expressed will of the divine.) ; Origin (Islam) ; leadership (Patriarch/Matriarch. A single leader determines doctrine for the entire religion, possibly in consultation with other clerics.)</t>
  </si>
  <si>
    <t>Founder (Renegade prophet: founded by a revered holy figure who broke with the faith) ; Heresy (Manichaeanism: the sect believes in harsh austerities and rejection of matter as something profane and evil) ; Attutude-towards-Orthodoxy (Hatred: the sect wishes the death or conversion of the orthodox) ; Quirk (Must donate labor or tithe money to the sect)</t>
  </si>
  <si>
    <t>Torture chamber: straps, chemicals, recording gear &amp; Greenhouse: vegetables, irrigation systems, insects &amp; Monitoring center: banks of screens, darkness</t>
  </si>
  <si>
    <t>Lecture hall: podium, seats, holoboard &amp; Balcony: flowers, climbing vines</t>
  </si>
  <si>
    <t>Vault: Cameras, thick doors, timed locks &amp; Sparring room: floor mats, practice weapons &amp; Kitchen: boiling pots, ovens, numerous knives &amp; Computer room: flickering servers, vent fans &amp; Cellar: mold, dampness, spiderwebs on shelves &amp; Council chamber: large table, mapboard, records</t>
  </si>
  <si>
    <t>Prison cell: mold, vermin, peeling paint &amp; Wellhouse: water filters, tanks, heaters</t>
  </si>
  <si>
    <t>Museum: display cases, plaques, audio explanations &amp; Unfinished room: bare wiring, stacked paneling</t>
  </si>
  <si>
    <t>Gender (Female) ; Ethnicity (Russian) ; Forename (Anja) ; Surname (Peshkova) ; From (Kostroma) ; Age (Middle-Aged) ; Height (Tall) ; ProfessionType (Warrior) ; ProfessionLevel (Professional) ; Profession (Assassin) ; Problems (Blackmailed by enemy) ; Job-Motivation (Idealistic about the job) ; Quirks (Repeats themself constantly)</t>
  </si>
  <si>
    <t>Name (Compass Combine) ; Business (Telcoms &amp; Shipyards) ; Reputation&amp;Rumours (Reliable and trustworthy goods &amp; Have a dark secret about their board of directors)</t>
  </si>
  <si>
    <t>Name (Conservative Element)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</si>
  <si>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Regional Hegemon &amp; Local Specialty</t>
  </si>
  <si>
    <t>A Friend (Spy searching for the source) is bitten by a poisonous local animal while in a remote Place (Artistic competition for best artisan). The only antidote is back at civilization, yet a Complication (The specialty is repugnant in nature) threatens to delay the group until it is too late.</t>
  </si>
  <si>
    <t>FactionSize (Major) ; FactionPrimaryAttribute (Wealth) ; FactionSecondaryAttribute1 (Force) ; FactionSecondaryAttribute2 (Cunning) ; FactionTags (Fanatical) ; FactionGoals (Commercial Expansion) ; FactionPrimaryAssets (Harvesters &amp; Blockade Runners) ; FactionSecondaryAssets (Covert Transit Net &amp; Lobbyists)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</si>
  <si>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(Eastern Orthodox Christianity) ; leadership (Patriarch/Matriarch. A single leader determines doctrine for the entire religion, possibly in consultation with other clerics.)</t>
  </si>
  <si>
    <t>Founder (Dissatisfied minor clergy: founded by a minor cleric frustrated with the faith’s current condition) ; Heresy (Antinomianism: the sect believes that their holy persons are above any earthly law and may do as they will) ; Attutude-towards-Orthodoxy (Aversion: the sect wishes to shun and avoid the orthodox) ; Quirk (Special friendliness toward another faith or ethnicity)</t>
  </si>
  <si>
    <t>Elongated rectangular foundations &amp; Inflexed arches</t>
  </si>
  <si>
    <t>Trophy room: xenolife body parts, plaques, chairs &amp; Sparring room: floor mats, practice weapons</t>
  </si>
  <si>
    <t>Garden: benches, fountains, exotic foliage &amp; Greenhouse: vegetables, irrigation systems, insects &amp; Vault: Cameras, thick doors, timed locks &amp; Solarium: transparent aluminum ceiling, plants</t>
  </si>
  <si>
    <t>Operating theater: overhead lights, tables, scalpels &amp; Trophy room: xenolife body parts, plaques, chairs &amp; Sparring room: floor mats, practice weapons &amp; Great hall: large hearth, tables, raised dais</t>
  </si>
  <si>
    <t>Lavatory: sonic showers, nonhuman facilities &amp; Torture chamber: straps, chemicals, recording gear &amp; Museum: display cases, plaques, audio explanations &amp; Solarium: transparent aluminum ceiling, plants &amp; Art studio: half-finished pieces, tools</t>
  </si>
  <si>
    <t>Cold storage: haunches of alien meat &amp; Balcony: flowers, climbing vines</t>
  </si>
  <si>
    <t>Gender (Male) ; Ethnicity (English) ; Forename (Adam) ; Surname (Butler) ; From (Stoke) ; Age (Young) ; Height (Tall) ; ProfessionType (Expert) ; ProfessionLevel (Legendary) ; Profession (Explorer) ; Problems (Chronic illness) ; Job-Motivation (They’re quitting at the first good opportunity) ; Quirks (Vocal dislike of off worlders)</t>
  </si>
  <si>
    <t>Name (New Dawn Society) ; Business (Fuel Refining &amp; Projectile Guns &amp; Aeronautics) ; Reputation&amp;Rumours (Notoriously xenophobic towards aliens)</t>
  </si>
  <si>
    <t>Name (Freedom Alliance)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</si>
  <si>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Desert World &amp; Hostile Biosphere</t>
  </si>
  <si>
    <t>An Enemy (Strange desert beast) has sold the party an expensive but worthlessly flawed piece of equipment before lighting out for the back country. He and his plunder are holed up at a remote Place (The Empty Quarter of the desert).</t>
  </si>
  <si>
    <t>FactionSize (Minor) ; FactionPrimaryAttribute (Force) ; FactionSecondaryAttribute1 (Cunning) ; FactionSecondaryAttribute2 (Wealth) ; FactionTags (Warlike) ; FactionGoals (Inside Enemy Territory) ; FactionPrimaryAssets (Strike Fleet) ; FactionSecondaryAssets (Pretech Manufactory)</t>
  </si>
  <si>
    <t>Founder (Outsider: founded by a member of another faith deeply influenced by the parent religion) ; Heresy (Stringency: the sect believes that even minor sins should be punished, and major sins should be capital crimes) ; Attutude-towards-Orthodoxy (Legitimist: the sect views itself as the true orthodox faith and the present orthodox hierarchy as pretenders to their office) ; Quirk (Forbidden to do something commonly done)</t>
  </si>
  <si>
    <t>Monumental arches</t>
  </si>
  <si>
    <t>Greenhouse: vegetables, irrigation systems, insects &amp; Lavatory: sonic showers, nonhuman facilities &amp; Armory: locked gun cabinets, armor racks &amp; Quarantine room: cot, bedpan, handwritten will</t>
  </si>
  <si>
    <t>Theater: costumes, stage, secret machinery &amp; Maintenance closet: mops, cleaning solvents, sinks &amp; Balcony: flowers, climbing vines</t>
  </si>
  <si>
    <t>Kitchen: boiling pots, ovens, numerous knives &amp; Wellhouse: water filters, tanks, heaters</t>
  </si>
  <si>
    <t>Museum: display cases, plaques, audio explanations &amp; Garden: benches, fountains, exotic foliage &amp; Lecture hall: podium, seats, holoboard &amp; Greenhouse: vegetables, irrigation systems, insects &amp; Lavatory: sonic showers, nonhuman facilities</t>
  </si>
  <si>
    <t>Gender (Female) ; Ethnicity (Spanish) ; Forename (Nina) ; Surname (Jurado) ; From (Pelado) ; Age (Middle-Aged) ; Height (Short) ; ProfessionType (Psychic) ; ProfessionLevel (Master) ; Profession (Healer) ; Problems (Close relative in trouble with the law) ; Job-Motivation (Seeks to please another) ; Quirks (Repeats themself constantly)</t>
  </si>
  <si>
    <t>Name (Outertech Group) ; Business (Gambling) ; Reputation&amp;Rumours (Possibly teetering on the edge of bankruptcy &amp; Reckless with the lives of their employees)</t>
  </si>
  <si>
    <t>Name (Upward Group)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(The membership’s important industries)</t>
  </si>
  <si>
    <t>Major Spaceyard &amp; Tyranny</t>
  </si>
  <si>
    <t>A concert of off world music is being held in town, and a Friend (Conspiring rebel) is slated to be the star performer. Reactionary elements led by an Enemy (Occupying army officer) plot to ruin the corrupting noise with sabotage that risks getting performers killed. Meanwhile, a crowd of ignorant off worlder fans have landed and are infuriating the locals.</t>
  </si>
  <si>
    <t>FactionSize (Minor) ; FactionPrimaryAttribute (Cunning) ; FactionSecondaryAttribute1 (Force) ; FactionSecondaryAttribute2 (Wealth) ; FactionTags (Deep Rooted) ; FactionGoals (Intelligence Coup) ; FactionPrimaryAssets (Popular Movement) ; FactionSecondaryAssets (Monopoly)</t>
  </si>
  <si>
    <t>Evolution (New prophet) ; Description (This faith reveres the words and example of a relatively recent prophet, esteeming him or her as the final word on the will of God. The prophet may or may not still be living.) ; Origin (Buddhism) ; leadership (Patriarch/Matriarch. A single leader determines doctrine for the entire religion, possibly in consultation with other clerics.)</t>
  </si>
  <si>
    <t>Founder (Accidental; the founder never meant their works to be taken that way.) ; Heresy (Syncretism: the sect has added elements of another native faith to their beliefs) ; Attutude-towards-Orthodoxy (Legitimist: the sect views itself as the true orthodox faith and the present orthodox hierarchy as pretenders to their office) ; Quirk (Mystical, seeking union with God through meditation &amp; Anti-intellectual, deploring secular learning)</t>
  </si>
  <si>
    <t>Mosaics on walls or floors &amp; Scroll buttresses &amp; Meandering pathways &amp; Horseshoe arches</t>
  </si>
  <si>
    <t>Art studio: half-finished pieces, tools &amp; Torture chamber: straps, chemicals, recording gear &amp; Biotech lab: unfi nished experiments, toxins &amp; Mortuary: embalming tools, canopic jars</t>
  </si>
  <si>
    <t>Sparring room: floor mats, practice weapons &amp; Maintenance closet: mops, cleaning solvents, sinks &amp; Broadcasting stage: holocams, props &amp; Unfinished room: bare wiring, stacked paneling</t>
  </si>
  <si>
    <t>Cellar: mold, dampness, spiderwebs on shelves &amp; Lavatory: sonic showers, nonhuman facilities &amp; Garden: benches, fountains, exotic foliage</t>
  </si>
  <si>
    <t>Computer room: flickering servers, vent fans &amp; Pantry: dusty cannisters, sacks of grain &amp; Kitchen: boiling pots, ovens, numerous knives &amp; Game room: Table games, nets, flashing baubles &amp; Theater: costumes, stage, secret machinery &amp; Armory: locked gun cabinets, armor racks</t>
  </si>
  <si>
    <t>Gender (Female) ; Ethnicity (Japanese) ; Forename (Shihoko) ; Surname (Nakamura) ; From (Ogi) ; Age (Old) ; Height (Short) ; ProfessionType (Warrior) ; ProfessionLevel (Professional) ; Profession (Commando) ; Problems (Has a secret kept from their family.) ; Job-Motivation (Spite against an enemy discomfited by the work) ; Quirks (Speaks as little as possible)</t>
  </si>
  <si>
    <t>Name (Sunbeam Company) ; Business (Programming) ; Reputation&amp;Rumours (Secretly run by an unbraked AI &amp; Reliable and trustworthy goods)</t>
  </si>
  <si>
    <t>Name (Homeland Sodality)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(Secession)</t>
  </si>
  <si>
    <t>Zombies &amp; Xenophobes</t>
  </si>
  <si>
    <t>Space pirates have cut a deal with an isolated backwoods settlement, offloading their plunder to merchants who meet them there. A Friend (Doctor searching for a cure) goes home to family after a long absence, but is kidnapped or killed before they can bring back word of the dealings. Meanwhile, the party is entrusted with a valuable Thing (Esoteric local technology) that must be brought to the Friend (Doctor searching for a cure) quickly.</t>
  </si>
  <si>
    <t>FactionSize (Minor) ; FactionPrimaryAttribute (Force) ; FactionSecondaryAttribute1 (Cunning) ; FactionSecondaryAttribute2 (Wealth) ; FactionTags (Fanatical) ; FactionGoals (Wealth of Worlds) ; FactionPrimaryAssets (Hitmen) ; FactionSecondaryAssets (Boltholes)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</si>
  <si>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(Islam) ; leadership (Democracy. Every member has an equal voice in matters of faith, with doctrine usually decided at regular church-wide councils.)</t>
  </si>
  <si>
    <t>Founder (Defrocked clergy: founded by a cleric outcast from the faith.) ; Heresy (Donatism: the sect believes that clergy must be personally pure and holy in order to be legitimate) ; Attutude-towards-Orthodoxy (Filial: the sect honors and respects the orthodox faith, but feels it is substantially in error) ; Quirk (Greatly respects learning and education &amp; Must donate labor or tithe money to the sect)</t>
  </si>
  <si>
    <t>Pillared foundations &amp; Mosaics on walls or floors &amp; Multiple towers that merge into one &amp; Round arches &amp; Inverted towers, stretching underground &amp; Elongated rectangular foundations</t>
  </si>
  <si>
    <t>Broadcasting stage: holocams, props &amp; Prison cell: mold, vermin, peeling paint &amp; Medical clinic: empty sprayhypos, antiseptic smell &amp; Bath chamber: large bathing pool, steam rooms</t>
  </si>
  <si>
    <t>Biotech lab: unfi nished experiments, toxins &amp; Unfinished room: bare wiring, stacked paneling &amp; Cellar: mold, dampness, spiderwebs on shelves &amp; Prayer room: icons, kneelers, washbasins &amp; Great hall: large hearth, tables, raised dais &amp; Unfinished room: bare wiring, stacked paneling</t>
  </si>
  <si>
    <t>Operating theater: overhead lights, tables, scalpels &amp; Trophy room: xenolife body parts, plaques, chairs &amp; Nursery: toys, brightly-painted walls, cribs</t>
  </si>
  <si>
    <t>Theater: costumes, stage, secret machinery &amp; Kitchen: boiling pots, ovens, numerous knives</t>
  </si>
  <si>
    <t>Medical clinic: empty sprayhypos, antiseptic smell &amp; Vestibule: coat racks, shoe rests, matting &amp; Solarium: transparent aluminum ceiling, plants &amp; Library: scrolls, dataslabs, codices, massive folios &amp; Lumber room: spare furniture, dropcloths, dust</t>
  </si>
  <si>
    <t>Gender (Female) ; Ethnicity (Spanish) ; Forename (Carmela) ; Surname (Enciso) ; From (Jandilla) ; Age (Young) ; Height (Tall) ; ProfessionType (Expert) ; ProfessionLevel (Professional) ; Profession (Xenoarchaeologist) ; Problems (Chronic illness) ; Job-Motivation (Nothing better to do, and they need the money) ; Quirks (Always snuffling)</t>
  </si>
  <si>
    <t>Name (West Wind Sodality) ; Business (Gemstones &amp; Piracy &amp; Security) ; Reputation&amp;Rumours (Stodgy and very conservative in their business plans &amp; Have a dark secret about their board of directors &amp; Lost much money to an embezzler who evaded arrest)</t>
  </si>
  <si>
    <t>Name (Conservative Consensus)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(Governmental reform)</t>
  </si>
  <si>
    <t>Sectarians &amp; Cold War</t>
  </si>
  <si>
    <t>A vulnerable Friend (Unjustly accused innocent) has been targeted for abduction, and has need of guards. A sudden Complication (The conflict has more than two sides) makes guarding them from the Enemy (Native convinced the party is working for the other side) seeking their kidnapping much more difficult. If the Friend (Unjustly accused innocent) is snatched, they must rescue them from a Place (Political rally).</t>
  </si>
  <si>
    <t>FactionSize (Minor) ; FactionPrimaryAttribute (Force) ; FactionSecondaryAttribute1 (Cunning) ; FactionSecondaryAttribute2 (Wealth) ; FactionTags (Warlike) ; FactionGoals (Commercial Expansion) ; FactionPrimaryAssets (Counterintel Unit) ; FactionSecondaryAssets (Lobbyists)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</si>
  <si>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(Roman Catholicism) ; leadership (Council. A group of the oldest and most revered clergy determine the course of the faith.)</t>
  </si>
  <si>
    <t>Founder (Defrocked clergy: founded by a cleric outcast from the faith.) ; Heresy (Syncretism: the sect has added elements of another native faith to their beliefs) ; Attutude-towards-Orthodoxy (Indifference: the sect has no particular animus or love for the orthodox) ; Quirk (Public prayer at set times or places)</t>
  </si>
  <si>
    <t>Elongated rectangular foundations &amp; Seeming lack of supports or buttresses</t>
  </si>
  <si>
    <t>Art studio: half-finished pieces, tools &amp; Maintenance closet: mops, cleaning solvents, sinks</t>
  </si>
  <si>
    <t>Balcony: flowers, climbing vines &amp; Game room: Table games, nets, flashing baubles &amp; Lavatory: sonic showers, nonhuman facilities &amp; Game room: Table games, nets, flashing baubles</t>
  </si>
  <si>
    <t>Sparring room: floor mats, practice weapons &amp; Broadcasting stage: holocams, props &amp; Unfinished room: bare wiring, stacked paneling &amp; Prayer room: icons, kneelers, washbasins &amp; Great hall: large hearth, tables, raised dais</t>
  </si>
  <si>
    <t>Balcony: flowers, climbing vines &amp; Lavatory: sonic showers, nonhuman facilities &amp; Broadcasting stage: holocams, props &amp; Barracks: footlockers, stacked bunks</t>
  </si>
  <si>
    <t>Gender (Male) ; Ethnicity (Nigerian) ; Forename (Arikawe) ; Surname (Fabiola) ; From (Yala) ; Age (Old) ; Height (Short) ; ProfessionType (Expert) ; ProfessionLevel (Professional) ; Profession (Pilot) ; Problems (Chronic illness) ; Job-Motivation (They’re quitting at the first good opportunity) ; Quirks (Missing digits or an ear)</t>
  </si>
  <si>
    <t>Name (Guo Yin Pact) ; Business (Gemstones &amp; Cybernetics &amp; Art) ; Reputation&amp;Rumours (Rumored ties to a eugenics cult &amp; Said to have a cache of pretech equipment)</t>
  </si>
  <si>
    <t>Name (Progressive Society)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</si>
  <si>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Pretech Cultists &amp; Feral World</t>
  </si>
  <si>
    <t>An Enemy (Decadent noble) and the group are suddenly trapped in a Place (Atrocity amphitheater) during an accident or Complication (Horrific local celebration). They must work together to escape before it's too late.</t>
  </si>
  <si>
    <t>FactionSize (Minor) ; FactionPrimaryAttribute (Force) ; FactionSecondaryAttribute1 (Cunning) ; FactionSecondaryAttribute2 (Wealth) ; FactionTags (Machiavellian) ; FactionGoals (Inside Enemy Territory) ; FactionPrimaryAssets (Security Personnel) ; FactionSecondaryAssets (Lawyers)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</si>
  <si>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(Judaism) ; leadership (Council. A group of the oldest and most revered clergy determine the course of the faith.)</t>
  </si>
  <si>
    <t>Founder (Dissatisfied minor clergy: founded by a minor cleric frustrated with the faith’s current condition) ; Heresy (Syncretism: the sect has added elements of another native faith to their beliefs) ; Attutude-towards-Orthodoxy (Legitimist: the sect views itself as the true orthodox faith and the present orthodox hierarchy as pretenders to their office) ; Quirk (Public prayer at set times or places &amp; Favors certain professions for their membership)</t>
  </si>
  <si>
    <t>Painting on walls &amp; Oval foundations</t>
  </si>
  <si>
    <t>Broadcasting stage: holocams, props &amp; Great hall: large hearth, tables, raised dais &amp; Sparring room: floor mats, practice weapons</t>
  </si>
  <si>
    <t>Cellar: mold, dampness, spiderwebs on shelves &amp; Council chamber: large table, mapboard, records &amp; Engineering workshop: parts, electricity, scrap &amp; Pantry: dusty cannisters, sacks of grain &amp; Museum: display cases, plaques, audio explanations</t>
  </si>
  <si>
    <t>Bedroom: locked cabinets, personal mementos &amp; Crypt: sarcophagi, bones, grave goods</t>
  </si>
  <si>
    <t>Gender (Male) ; Ethnicity (Japanese) ; Forename (Yasuharu) ; Surname (Kikuchi) ; From (Inashiki) ; Age (Middle-Aged) ; Height (Tall) ; ProfessionType (Warrior) ; ProfessionLevel (Legendary) ; Profession (Assassin) ; Problems (Threatened with loss of spouse, sibling, or child) ; Job-Motivation (Religious obligation or vow) ; Quirks (Smells like their work)</t>
  </si>
  <si>
    <t>Name (Ad Astra Cooperative) ; Business (Metallurgy &amp; Security) ; Reputation&amp;Rumours (The company’s owner is dangerously insane &amp; Possibly teetering on the edge of bankruptcy &amp; They have high-level political connections)</t>
  </si>
  <si>
    <t>Name (Upward Sodality) ; Leadership (Pious: clergy and devout laymen of a religion form the leadership.)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</si>
  <si>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(Native desperately wishing to escape the world) is trapped somewhere in the control tower wreckage.</t>
  </si>
  <si>
    <t>FactionSize (Minor) ; FactionPrimaryAttribute (Force) ; FactionSecondaryAttribute1 (Cunning) ; FactionSecondaryAttribute2 (Wealth) ; FactionTags (Pirates) ; FactionGoals (Destroy the Foe) ; FactionPrimaryAssets (Extended Theater) ; FactionSecondaryAssets (Pretech Manufactory)</t>
  </si>
  <si>
    <t>Founder (Academic: founded by a professor or theologian on intellectual grounds) ; Heresy (Conversion by the sword: unbelievers must be brought to obedience to the sect or be granted death) ; Attutude-towards-Orthodoxy (Anathematic: the orthodox are spiritually worse than infidels, and their ways must be avoided at all costs) ; Quirk (Always armed &amp; Anti-intellectual, deploring secular learning)</t>
  </si>
  <si>
    <t>Squat towers</t>
  </si>
  <si>
    <t>Icon room: religious paintings, statues, kneelers &amp; Theater: costumes, stage, secret machinery</t>
  </si>
  <si>
    <t>Quarantine room: cot, bedpan, handwritten will &amp; Icon room: religious paintings, statues, kneelers &amp; Crypt: sarcophagi, bones, grave goods &amp; Dining room: long tables, epergnes, portraits &amp; Lumber room: spare furniture, dropcloths, dust &amp; Operating theater: overhead lights, tables, scalpels</t>
  </si>
  <si>
    <t>Monitoring center: banks of screens, darkness &amp; Sparring room: floor mats, practice weapons</t>
  </si>
  <si>
    <t>Cellar: mold, dampness, spiderwebs on shelves &amp; Library: scrolls, dataslabs, codices, massive folios &amp; Pantry: dusty cannisters, sacks of grain &amp; Wellhouse: water filters, tanks, heaters &amp; Nursery: toys, brightly-painted walls, cribs &amp; Computer room: flickering servers, vent fans</t>
  </si>
  <si>
    <t>Gender (Male) ; Ethnicity (Russian) ; Forename (Leonid) ; Surname (Gurov) ; From (Kaliningrad) ; Age (Middle-Aged) ; Height (Tall) ; ProfessionType (Warrior) ; ProfessionLevel (Trainee) ; Profession (Assassin) ; Problems (Threatened with loss of spouse, sibling, or child) ; Job-Motivation (Greed, because nothing else they can do pays better) ; Quirks (Long hair 8 Bearded, if male. Ankle-length hair if female.)</t>
  </si>
  <si>
    <t>Name (Meteor Union) ; Business (Biotech) ; Reputation&amp;Rumours (Secretly run by an unbraked AI)</t>
  </si>
  <si>
    <t>Name (Lion Faction)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</si>
  <si>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Psionics Worship &amp; Altered Humanity</t>
  </si>
  <si>
    <t>An Enemy (Local experimenter) seeks to rob a Friend (Native rebel) of some precious Thing (Valuable biological byproduct from the mutants) that he has desired for some time.</t>
  </si>
  <si>
    <t>FactionSize (Major) ; FactionPrimaryAttribute (Cunning) ; FactionSecondaryAttribute1 (Force) ; FactionSecondaryAttribute2 (Wealth) ; FactionTags (Deep Rooted) ; FactionGoals (Blood the Enemy) ; FactionPrimaryAssets (Saboteurs &amp; False Front) ; FactionSecondaryAssets (Medical Center &amp; Heavy Drop Assets)</t>
  </si>
  <si>
    <t>Evolution (New prophet) ; Description (This faith reveres the words and example of a relatively recent prophet, esteeming him or her as the final word on the will of God. The prophet may or may not still be living.) ; Origin (Taoism) ; leadership (Patriarch/Matriarch. A single leader determines doctrine for the entire religion, possibly in consultation with other clerics.)</t>
  </si>
  <si>
    <t>Founder (Accidental; the founder never meant their works to be taken that way.) ; Heresy (Conversion by the sword: unbelievers must be brought to obedience to the sect or be granted death) ; Attutude-towards-Orthodoxy (Indifference: the sect has no particular animus or love for the orthodox) ; Quirk (Anti-intellectual, deploring secular learning &amp; Favors specific colors or symbols)</t>
  </si>
  <si>
    <t>Tiling on surfaces</t>
  </si>
  <si>
    <t>Dormitory: bunks, dividers, common baths &amp; Prison cell: mold, vermin, peeling paint &amp; Game room: Table games, nets, flashing baubles &amp; Computer room: flickering servers, vent fans</t>
  </si>
  <si>
    <t>Wellhouse: water filters, tanks, heaters &amp; Prayer room: icons, kneelers, washbasins &amp; Dining room: long tables, epergnes, portraits &amp; Cellar: mold, dampness, spiderwebs on shelves &amp; Computer room: flickering servers, vent fans</t>
  </si>
  <si>
    <t>Cellar: mold, dampness, spiderwebs on shelves &amp; Barracks: footlockers, stacked bunks &amp; Computer room: flickering servers, vent fans &amp; Monitoring center: banks of screens, darkness</t>
  </si>
  <si>
    <t>Lumber room: spare furniture, dropcloths, dust &amp; Barracks: footlockers, stacked bunks</t>
  </si>
  <si>
    <t>Barracks: footlockers, stacked bunks &amp; Vault: Cameras, thick doors, timed locks &amp; Dormitory: bunks, dividers, common baths &amp; Solarium: transparent aluminum ceiling, plants &amp; Vault: Cameras, thick doors, timed locks &amp; Crypt: sarcophagi, bones, grave goods</t>
  </si>
  <si>
    <t>Gender (Male) ; Ethnicity (Spanish) ; Forename (Diego) ; Surname (Carranzo) ; From (Santopitar) ; Age (Old) ; Height (Short) ; ProfessionType (Expert) ; ProfessionLevel (Trainee) ; Profession (Scientist) ; Problems (Grudge against local authorities.) ; Job-Motivation (Idealistic about the job) ; Quirks (Talks about tabloid articles)</t>
  </si>
  <si>
    <t>Name (Terra Prime Combine) ; Business (Ideology &amp; Maltech &amp; Prostitution) ; Reputation&amp;Rumours (Secretly run by hostile aliens)</t>
  </si>
  <si>
    <t>Name (Democratic Alliance)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(Wealth redistribution)</t>
  </si>
  <si>
    <t>Heavy Industry &amp; Heavy Mining</t>
  </si>
  <si>
    <t>An oppressed segment of society starts a sudden revolt in the Place (R&amp;D complex) the party is occupying. An Enemy (Tunnel saboteur) simply lumps the party in with the rebels and tries to put the revolt down with force. A Friend (Aspiring entrepreneur) offers them a way to either help the rebels or clear their names.</t>
  </si>
  <si>
    <t>FactionSize (Major) ; FactionPrimaryAttribute (Cunning) ; FactionSecondaryAttribute1 (Force) ; FactionSecondaryAttribute2 (Wealth) ; FactionTags (Machiavellian) ; FactionGoals (Blood the Enemy) ; FactionPrimaryAssets (False Front &amp; Cracked Comms) ; FactionSecondaryAssets (Blockade Runners &amp; R&amp;D Department)</t>
  </si>
  <si>
    <t>Evolution (Neofundamentalism) ; Description (The faith is fiercely resistant to perceived innovations and deviations from their beliefs. Even extremely onerous traditions and restrictions will be observed to the letter.) ; Origin (Zoroastrianism) ; leadership (Democracy. Every member has an equal voice in matters of faith, with doctrine usually decided at regular church-wide councils.)</t>
  </si>
  <si>
    <t>Founder (Accidental; the founder never meant their works to be taken that way.) ; Heresy (Conversion by the sword: unbelievers must be brought to obedience to the sect or be granted death) ; Attutude-towards-Orthodoxy (Legitimist: the sect views itself as the true orthodox faith and the present orthodox hierarchy as pretenders to their office) ; Quirk (Always armed)</t>
  </si>
  <si>
    <t>Monoliths or standing stones</t>
  </si>
  <si>
    <t>Great hall: large hearth, tables, raised dais &amp; Barracks: footlockers, stacked bunks &amp; Dining room: long tables, epergnes, portraits &amp; Monitoring center: banks of screens, darkness</t>
  </si>
  <si>
    <t>Pantry: dusty cannisters, sacks of grain &amp; Vestibule: coat racks, shoe rests, matting &amp; Wardrobe: out-of-date clothing, mirrors, shoes</t>
  </si>
  <si>
    <t>Council chamber: large table, mapboard, records &amp; Sparring room: floor mats, practice weapons &amp; Council chamber: large table, mapboard, records &amp; Great hall: large hearth, tables, raised dais</t>
  </si>
  <si>
    <t>Game room: Table games, nets, flashing baubles &amp; Kennel: stink, fur, bones, feeding bowls &amp; Engineering workshop: parts, electricity, scrap &amp; Lavatory: sonic showers, nonhuman facilities</t>
  </si>
  <si>
    <t>Wellhouse: water filters, tanks, heaters &amp; Crypt: sarcophagi, bones, grave goods &amp; Library: scrolls, dataslabs, codices, massive folios &amp; Pantry: dusty cannisters, sacks of grain &amp; Kitchen: boiling pots, ovens, numerous knives &amp; Crypt: sarcophagi, bones, grave goods</t>
  </si>
  <si>
    <t>Gender (Male) ; Ethnicity (Japanese) ; Forename (Yasuharu) ; Surname (Abe) ; From (Chikuma) ; Age (Young) ; Height (Average Height) ; ProfessionType (Psychic) ; ProfessionLevel (Expert) ; Profession (Criminal Mind) ; Problems (Has enemies at work) ; Job-Motivation (Seeks to please another) ; Quirks (Talks about tabloid articles)</t>
  </si>
  <si>
    <t>Name (Frontier Band) ; Business (Robotics &amp; Programming) ; Reputation&amp;Rumours (The company’s owner is dangerously insane)</t>
  </si>
  <si>
    <t>Name (Homeland Banner)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(Gender roles and sexual mores)</t>
  </si>
  <si>
    <t>Pilgrimage Site &amp; Psionics Fear</t>
  </si>
  <si>
    <t>A Friend (Naive off worlder pilgrim) who is an exotic dancer is sought by an Enemy (Witch-finder) who won't take no for an answer. The dancer is secretly a Perimeter agent attempting to infiltrate a Place (Imposing holy structure) to destroy maltech research, and plots to use the party to help get him or her into the facility under the pretext of striking at the Enemy (Witch-finder).</t>
  </si>
  <si>
    <t>FactionSize (Major) ; FactionPrimaryAttribute (Force) ; FactionSecondaryAttribute1 (Cunning) ; FactionSecondaryAttribute2 (Wealth) ; FactionTags (Deep Rooted) ; FactionGoals (Military Conquest) ; FactionPrimaryAssets (Base of Influence &amp; Pretech Infantry) ; FactionSecondaryAssets (Panopticon Matrix &amp; Hostile Takeover)</t>
  </si>
  <si>
    <t>Evolution (New prophet) ; Description (This faith reveres the words and example of a relatively recent prophet, esteeming him or her as the final word on the will of God. The prophet may or may not still be living.) ; Origin (Protestant Christianity) ; leadership (No universal leadership. Roll again to determine how each region governs itself. If another 6 is rolled, this faith has no hierarchy.)</t>
  </si>
  <si>
    <t>Founder (Academic: founded by a professor or theologian on intellectual grounds) ; Heresy (Syncretism: the sect has added elements of another native faith to their beliefs) ; Attutude-towards-Orthodoxy (Anathematic: the orthodox are spiritually worse than infidels, and their ways must be avoided at all costs) ; Quirk (Must donate labor or tithe money to the sect)</t>
  </si>
  <si>
    <t>Round arches &amp; Multifoil arches</t>
  </si>
  <si>
    <t>Kennel: stink, fur, bones, feeding bowls &amp; Quarantine room: cot, bedpan, handwritten will &amp; Wellhouse: water filters, tanks, heaters &amp; Computer room: flickering servers, vent fans</t>
  </si>
  <si>
    <t>Great hall: large hearth, tables, raised dais &amp; Cellar: mold, dampness, spiderwebs on shelves &amp; Dining room: long tables, epergnes, portraits &amp; Operating theater: overhead lights, tables, scalpels &amp; Great hall: large hearth, tables, raised dais &amp; Operating theater: overhead lights, tables, scalpels</t>
  </si>
  <si>
    <t>Council chamber: large table, mapboard, records &amp; Operating theater: overhead lights, tables, scalpels &amp; Operating theater: overhead lights, tables, scalpels</t>
  </si>
  <si>
    <t>Theater: costumes, stage, secret machinery &amp; Prison cell: mold, vermin, peeling paint</t>
  </si>
  <si>
    <t>Gender (Female) ; Ethnicity (English) ; Forename (Claire) ; Surname (White) ; From (Markshall) ; Age (Old) ; Height (Short) ; ProfessionType (Warrior) ; ProfessionLevel (Legendary) ; Profession (Commando) ; Problems (Grudge against local authorities.) ; Job-Motivation (Greed, because nothing else they can do pays better) ; Quirks (Booming voice)</t>
  </si>
  <si>
    <t>Name (Wayfarer Circle) ; Business (Livestock) ; Reputation&amp;Rumours (They’ve turned over a new leaf with the new CEO)</t>
  </si>
  <si>
    <t>Name (Violet Group)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</si>
  <si>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Tyranny &amp; Gold Rush</t>
  </si>
  <si>
    <t>A crop smut threatens the planet's agriculture, promising large-scale famine. A Friend (Desperate peasant)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</si>
  <si>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(Wealth) ; FactionSecondaryAttribute1 (Force) ; FactionSecondaryAttribute2 (Cunning) ; FactionTags (Pirates) ; FactionGoals (Peaceable Kingdom) ; FactionPrimaryAssets (Franchise) ; FactionSecondaryAssets (Pretech Logistics)</t>
  </si>
  <si>
    <t>Founder (Academic: founded by a professor or theologian on intellectual grounds) ; Heresy (Supercessionism: the sect believes the founder or some other source supercedes former scripture or tradition) ; Attutude-towards-Orthodoxy (Purificationist: the sect’s austerities, sufferings, and asceticisms are necessary to purify the orthodox) ; Quirk (Clergy of only one gender)</t>
  </si>
  <si>
    <t>Tiling on surfaces &amp; Inverted towers, stretching underground &amp; Geometric designs on surfaces &amp; Inflexed arches &amp; Moldings on walls</t>
  </si>
  <si>
    <t>Maintenance closet: mops, cleaning solvents, sinks &amp; Solarium: transparent aluminum ceiling, plants &amp; Kitchen: boiling pots, ovens, numerous knives</t>
  </si>
  <si>
    <t>Prison cell: mold, vermin, peeling paint &amp; Game room: Table games, nets, flashing baubles &amp; Kennel: stink, fur, bones, feeding bowls</t>
  </si>
  <si>
    <t>Gender (Female) ; Ethnicity (Arabic) ; Forename (Yasmin) ; Surname (al-Dahilahi) ; From (Tarrakunah) ; Age (Old) ; Height (Very Short) ; ProfessionType (Psychic) ; ProfessionLevel (Master) ; Profession (Psychic Researcher) ; Problems (Threatened with loss of spouse, sibling, or child) ; Job-Motivation (Sense of social duty) ; Quirks (Scars all over hands)</t>
  </si>
  <si>
    <t>Name (Imani Corporation) ; Business (Construction) ; Reputation&amp;Rumours (Secretly run by hostile aliens)</t>
  </si>
  <si>
    <t>Name (Royal Front)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</si>
  <si>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Quarantined World &amp; Altered Humanity</t>
  </si>
  <si>
    <t>An Enemy (Local experimenter) is convinced that one of the party has committed adultery with their flirtatious spouse. He means to lure them to a Place (Bridge of a blockading ship), trap them, and have them killed by the dangers there.</t>
  </si>
  <si>
    <t>FactionSize (Major) ; FactionPrimaryAttribute (Force) ; FactionSecondaryAttribute1 (Cunning) ; FactionSecondaryAttribute2 (Wealth) ; FactionTags (Psychic Academy) ; FactionGoals (Inside Enemy Territory) ; FactionPrimaryAssets (Gravtank Formation &amp; Planetary Defenses) ; FactionSecondaryAssets (Vanguard Cadres &amp; Blockade Runners)</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</si>
  <si>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(Favors specific colors or symbols)</t>
  </si>
  <si>
    <t>Lancet arches &amp; Monoliths or standing stones &amp; Featureless surfaces</t>
  </si>
  <si>
    <t>Medical clinic: empty sprayhypos, antiseptic smell &amp; Library: scrolls, dataslabs, codices, massive folios &amp; Mortuary: embalming tools, canopic jars &amp; Operating theater: overhead lights, tables, scalpels</t>
  </si>
  <si>
    <t>Greenhouse: vegetables, irrigation systems, insects &amp; Ballroom: musical instruments, decorations &amp; Vestibule: coat racks, shoe rests, matting &amp; Monitoring center: banks of screens, darkness</t>
  </si>
  <si>
    <t>Lecture hall: podium, seats, holoboard &amp; Kennel: stink, fur, bones, feeding bowls &amp; Sparring room: floor mats, practice weapons &amp; Torture chamber: straps, chemicals, recording gear &amp; Bedroom: locked cabinets, personal mementos &amp; Lecture hall: podium, seats, holoboard</t>
  </si>
  <si>
    <t>Gender (Male) ; Ethnicity (Japanese) ; Forename (Hiroya) ; Surname (Endo) ; From (Kashima) ; Age (Young) ; Height (Very Tall) ; ProfessionType (Warrior) ; ProfessionLevel (Trainee) ; Profession (Space Marine) ; Problems (Grudge against local authorities.) ; Job-Motivation (Feels inadequate as anything else) ; Quirks (Powerful build)</t>
  </si>
  <si>
    <t>Name (Colonial Band) ; Business (Bootlegging &amp; Xenotech &amp; Computer Hardware) ; Reputation&amp;Rumours (Possibly teetering on the edge of bankruptcy &amp; Rumored ties to a eugenics cult)</t>
  </si>
  <si>
    <t>Name (Social Foundation)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(Culture of the group membership)</t>
  </si>
  <si>
    <t>Rigid Culture &amp; Theocracy</t>
  </si>
  <si>
    <t>An Enemy (True Believer) seeks the death of his brother, a Friend (Revolutionary agitator), by arranging the failure of his grav flyer or shuttlecraft in dangerous terrain while the party is coincidentally aboard. The party must survive the environment and bring proof of the crime out with them.</t>
  </si>
  <si>
    <t>FactionSize (Major) ; FactionPrimaryAttribute (Force) ; FactionSecondaryAttribute1 (Cunning) ; FactionSecondaryAttribute2 (Wealth) ; FactionTags (Psychic Academy) ; FactionGoals (Intelligence Coup) ; FactionPrimaryAssets (Base of Influence &amp; Capital Fleet) ; FactionSecondaryAssets (Vanguard Cadres &amp; Laboratory)</t>
  </si>
  <si>
    <t>Evolution (New prophet) ; Description (This faith reveres the words and example of a relatively recent prophet, esteeming him or her as the final word on the will of God. The prophet may or may not still be living.) ; Origin (Ideology) ; leadership (Council. A group of the oldest and most revered clergy determine the course of the faith.)</t>
  </si>
  <si>
    <t>Founder (Outsider: founded by a member of another faith deeply influenced by the parent religion) ; Heresy (Manichaeanism: the sect believes in harsh austerities and rejection of matter as something profane and evil) ; Attutude-towards-Orthodoxy (Anathematic: the orthodox are spiritually worse than infidels, and their ways must be avoided at all costs) ; Quirk (Characteristic item of clothing or jewelry &amp; Special friendliness toward another faith or ethnicity)</t>
  </si>
  <si>
    <t>Sharply pointed towers</t>
  </si>
  <si>
    <t>Solarium: transparent aluminum ceiling, plants &amp; Trophy room: xenolife body parts, plaques, chairs &amp; Maintenance closet: mops, cleaning solvents, sinks &amp; Quarantine room: cot, bedpan, handwritten will &amp; Unfinished room: bare wiring, stacked paneling</t>
  </si>
  <si>
    <t>Ballroom: musical instruments, decorations &amp; Art studio: half-finished pieces, tools &amp; Computer room: flickering servers, vent fans &amp; Garden: benches, fountains, exotic foliage</t>
  </si>
  <si>
    <t>Bedroom: locked cabinets, personal mementos &amp; Medical clinic: empty sprayhypos, antiseptic smell &amp; Storeroom: crates, bales, cabinets, chests</t>
  </si>
  <si>
    <t>Gender (Female) ; Ethnicity (Spanish) ; Forename (Paloma) ; Surname (Espejo) ; From (Donablanca) ; Age (Young) ; Height (Average Height) ; ProfessionType (Warrior) ; ProfessionLevel (Trainee) ; Profession (Commando) ; Problems (Chronic illness) ; Job-Motivation (Spite against an enemy discomfited by the work) ; Quirks (Long hair 8 Bearded, if male. Ankle-length hair if female.)</t>
  </si>
  <si>
    <t>Name (Frontier Zaibatsu) ; Business (Fishing &amp; Pharmaceuticals) ; Reputation&amp;Rumours (Reckless with the lives of their employees &amp; Notoriously xenophobic towards aliens)</t>
  </si>
  <si>
    <t>Name (Progressive Pact)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(Military preparedness)</t>
  </si>
  <si>
    <t>Unbraked AI &amp; Pilgrimage Site</t>
  </si>
  <si>
    <t>The party is framed for a crime by an Enemy (Swindler conning the pilgrims), and must reach the sanctuary of a Place (Teeming crowd of pilgrims) before they can regroup and find the Thing (The room-sized AI core itself) that will prove their innocence and their Enemy (Swindler conning the pilgrims)'s perfidy.</t>
  </si>
  <si>
    <t>FactionSize (Major) ; FactionPrimaryAttribute (Wealth) ; FactionSecondaryAttribute1 (Force) ; FactionSecondaryAttribute2 (Cunning) ; FactionTags (Exchange Consulate) ; FactionGoals (Invincible Valor) ; FactionPrimaryAssets (Laboratory &amp; Mercenaries) ; FactionSecondaryAssets (Security Personnel &amp; Postech Infantry)</t>
  </si>
  <si>
    <t>Evolution (Syncretism) ; Description (The faith has merged many of its beliefs with another religion. Roll again on the origin tradition table; this faith has reconciled the major elements of both beliefs into its tradition.) ; Origin (Paganism &amp; Hinduism) ; leadership (Council. A group of the oldest and most revered clergy determine the course of the faith.)</t>
  </si>
  <si>
    <t>Founder (Dissatisfied minor clergy: founded by a minor cleric frustrated with the faith’s current condition) ; Heresy (Conciliarism: the sect believes that the consensus of believers may correct or command even the clerical leadership of the faith) ; Attutude-towards-Orthodoxy (Contemptuous: the orthodox are spiritually lost and ignoble) ; Quirk (Public prayer at set times or places)</t>
  </si>
  <si>
    <t>Featureless surfaces &amp; Balconies and overlooks &amp; Horseshoe arches &amp; Squared support piers</t>
  </si>
  <si>
    <t>Broadcasting stage: holocams, props &amp; Maintenance closet: mops, cleaning solvents, sinks &amp; Pantry: dusty cannisters, sacks of grain &amp; Museum: display cases, plaques, audio explanations &amp; Sparring room: floor mats, practice weapons &amp; Barracks: footlockers, stacked bunks</t>
  </si>
  <si>
    <t>Art studio: half-finished pieces, tools &amp; Torture chamber: straps, chemicals, recording gear</t>
  </si>
  <si>
    <t>Prison cell: mold, vermin, peeling paint &amp; Medical clinic: empty sprayhypos, antiseptic smell</t>
  </si>
  <si>
    <t>Ballroom: musical instruments, decorations &amp; Operating theater: overhead lights, tables, scalpels &amp; Bedroom: locked cabinets, personal mementos &amp; Vault: Cameras, thick doors, timed locks</t>
  </si>
  <si>
    <t>Operating theater: overhead lights, tables, scalpels &amp; Great hall: large hearth, tables, raised dais &amp; Vestibule: coat racks, shoe rests, matting &amp; Great hall: large hearth, tables, raised dais</t>
  </si>
  <si>
    <t>Gender (Female) ; Ethnicity (English) ; Forename (Sarah) ; Surname (White) ; From (Davenham) ; Age (Young) ; Height (Short) ; ProfessionType (Psychic) ; ProfessionLevel (Legendary) ; Profession (Healer) ; Problems (Enmity of a local psychic) ; Job-Motivation (Family tradition) ; Quirks (Carries work tools constantly)</t>
  </si>
  <si>
    <t>Name (Compass Megacorp) ; Business (Entertainment) ; Reputation&amp;Rumours (Notoriously xenophobic towards aliens &amp; Front for a planetary government’s espionage arm)</t>
  </si>
  <si>
    <t>Name (Gold Group)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(Foreign relations)</t>
  </si>
  <si>
    <t>Regional Hegemon &amp; Primitive Aliens</t>
  </si>
  <si>
    <t>A Friend (Foreign spy)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(Alien technology) modifies itself into a pretech combat bot. The salvage from it remains very valuable.</t>
  </si>
  <si>
    <t>FactionSize (Minor) ; FactionPrimaryAttribute (Wealth) ; FactionSecondaryAttribute1 (Force) ; FactionSecondaryAttribute2 (Cunning) ; FactionTags (Perimeter Agency) ; FactionGoals (Peaceable Kingdom) ; FactionPrimaryAssets (Pretech Manufactory) ; FactionSecondaryAssets (Planetary Defenses)</t>
  </si>
  <si>
    <t>Founder (High prelate: founded by an important and powerful cleric to convey his or her beliefs) ; Heresy (Ethnocentrism: the sect believes that only a particular ethnicity or nationality can truly belong to the faith) ; Attutude-towards-Orthodoxy (Evangelical: the sect feels compelled to teach the orthodox the better truth of their ways) ; Quirk (Mystical, seeking union with God through meditation &amp; Has a language specific to the sect)</t>
  </si>
  <si>
    <t>Scroll buttresses &amp; Balconies and overlooks</t>
  </si>
  <si>
    <t>Monitoring center: banks of screens, darkness &amp; Bath chamber: large bathing pool, steam rooms &amp; Armory: locked gun cabinets, armor racks &amp; Great hall: large hearth, tables, raised dais &amp; Kennel: stink, fur, bones, feeding bowls &amp; Prison cell: mold, vermin, peeling paint</t>
  </si>
  <si>
    <t>Crypt: sarcophagi, bones, grave goods &amp; Monitoring center: banks of screens, darkness</t>
  </si>
  <si>
    <t>Trophy room: xenolife body parts, plaques, chairs &amp; Vault: Cameras, thick doors, timed locks &amp; Art studio: half-finished pieces, tools</t>
  </si>
  <si>
    <t>Wardrobe: out-of-date clothing, mirrors, shoes &amp; Museum: display cases, plaques, audio explanations &amp; Unfinished room: bare wiring, stacked paneling &amp; Dormitory: bunks, dividers, common baths</t>
  </si>
  <si>
    <t>Gender (Female) ; Ethnicity (Indian) ; Forename (Trishna) ; Surname (Dutta) ; From (Pathankot) ; Age (Old) ; Height (Average Height) ; ProfessionType (Expert) ; ProfessionLevel (Expert) ; Profession (Preceptor Adept) ; Problems (Owes loan sharks) ; Job-Motivation (It’s a stepping stone to better things) ; Quirks (Very thin)</t>
  </si>
  <si>
    <t>Name (Daybreak Pact) ; Business (Electronics &amp; Illicit Drugs) ; Reputation&amp;Rumours (Secretly run by hostile aliens)</t>
  </si>
  <si>
    <t>Name (Homeland Banner)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</si>
  <si>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A trained psychic is accused of going feral by an Enemy (Crank xenogeologist).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</si>
  <si>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(Force) ; FactionSecondaryAttribute1 (Cunning) ; FactionSecondaryAttribute2 (Wealth) ; FactionTags (Imperialists) ; FactionGoals (Commercial Expansion) ; FactionPrimaryAssets (Beachhead Landers &amp; Base of Influence) ; FactionSecondaryAssets (Surveyors &amp; Party Machine)</t>
  </si>
  <si>
    <t>Evolution (New holy book) ; Description (Someone in the faith’s past penned or discovered a text that is now taken to be holy writ and the expressed will of the divine.) ; Origin (Hinduism) ; leadership (Council. A group of the oldest and most revered clergy determine the course of the faith.)</t>
  </si>
  <si>
    <t>Founder (Dissatisfied minor clergy: founded by a minor cleric frustrated with the faith’s current condition) ; Heresy (Separatism: the sect believes members should shun involvement with the secular world) ; Attutude-towards-Orthodoxy (Aversion: the sect wishes to shun and avoid the orthodox) ; Quirk (Dietary prohibitions)</t>
  </si>
  <si>
    <t>Monoliths or standing stones &amp; Smooth pillars</t>
  </si>
  <si>
    <t>Operating theater: overhead lights, tables, scalpels &amp; Vault: Cameras, thick doors, timed locks &amp; Art studio: half-finished pieces, tools &amp; Pantry: dusty cannisters, sacks of grain &amp; Maintenance closet: mops, cleaning solvents, sinks &amp; Garden: benches, fountains, exotic foliage</t>
  </si>
  <si>
    <t>Theater: costumes, stage, secret machinery &amp; Maintenance closet: mops, cleaning solvents, sinks &amp; Wellhouse: water filters, tanks, heaters &amp; Garden: benches, fountains, exotic foliage</t>
  </si>
  <si>
    <t>Icon room: religious paintings, statues, kneelers &amp; Library: scrolls, dataslabs, codices, massive folios</t>
  </si>
  <si>
    <t>Garden: benches, fountains, exotic foliage &amp; Lecture hall: podium, seats, holoboard &amp; Lavatory: sonic showers, nonhuman facilities &amp; Medical clinic: empty sprayhypos, antiseptic smell</t>
  </si>
  <si>
    <t>Gender (Female) ; Ethnicity (Spanish) ; Forename (Emelina) ; Surname (Arellano) ; From (Higueros) ; Age (Old) ; Height (Very Short) ; ProfessionType (Expert) ; ProfessionLevel (Master) ; Profession (Pilot) ; Problems (Drug or behavioral addict) ; Job-Motivation (Sense of social duty) ; Quirks (Talks about tabloid articles)</t>
  </si>
  <si>
    <t>Name (Colonial Megacorp) ; Business (Robotics) ; Reputation&amp;Rumours (Reckless with the lives of their employees)</t>
  </si>
  <si>
    <t>Name (Democratic Guild)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</si>
  <si>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Out of Contact &amp; Flying Cities</t>
  </si>
  <si>
    <t>A Thing (Ancient pretech equipment) has been discovered on property owned by a Friend (Maintenance tech in need of help), but a Complication (Rival city attacks) risks its destruction.</t>
  </si>
  <si>
    <t>FactionSize (Minor) ; FactionPrimaryAttribute (Force) ; FactionSecondaryAttribute1 (Cunning) ; FactionSecondaryAttribute2 (Wealth) ; FactionTags (Preceptor Archive) ; FactionGoals (Destroy the Foe) ; FactionPrimaryAssets (Pretech Logistics) ; FactionSecondaryAssets (Scavenger Fleet)</t>
  </si>
  <si>
    <t>Evolution (Quietism) ; Description (The faith shuns the outside world and involvement with the affairs of nonbelievers. They prefer to keep to their own kind and avoid positions of wealth and power.) ; Origin (Taoism) ; leadership (No universal leadership. Roll again to determine how each region governs itself. If another 6 is rolled, this faith has no hierarchy.)</t>
  </si>
  <si>
    <t>Founder (Frustrated layman: founded by a layman frustrated with the faith’s decadence, rigidity, or lack of authenticity) ; Heresy (Manichaeanism: the sect believes in harsh austerities and rejection of matter as something profane and evil) ; Attutude-towards-Orthodoxy (Filial: the sect honors and respects the orthodox faith, but feels it is substantially in error) ; Quirk (Public prayer at set times or places)</t>
  </si>
  <si>
    <t>Absence or profusion of windows &amp; Raised foundations</t>
  </si>
  <si>
    <t>Trophy room: xenolife body parts, plaques, chairs &amp; Museum: display cases, plaques, audio explanations</t>
  </si>
  <si>
    <t>Prayer room: icons, kneelers, washbasins &amp; Prison cell: mold, vermin, peeling paint</t>
  </si>
  <si>
    <t>Monitoring center: banks of screens, darkness &amp; Torture chamber: straps, chemicals, recording gear</t>
  </si>
  <si>
    <t>Gender (Female) ; Ethnicity (Japanese) ; Forename (Ayu) ; Surname (Maeda) ; From (Takahagi) ; Age (Young) ; Height (Average Height) ; ProfessionType (Psychic) ; ProfessionLevel (Expert) ; Profession (Academy Graduate) ; Problems (Blackmailed by enemy) ; Job-Motivation (Sense of social duty) ; Quirks (Smells like their work)</t>
  </si>
  <si>
    <t>Name (Omnitech Corporation) ; Business (Entertainment) ; Reputation&amp;Rumours (Secretly run by a psychic cabal)</t>
  </si>
  <si>
    <t>Name (Liberty Group)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</si>
  <si>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Minimal Contact &amp; Freak Geology</t>
  </si>
  <si>
    <t>A crop smut threatens the planet's agriculture, promising large-scale famine. A Friend (Artist)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</si>
  <si>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(Wealth) ; FactionSecondaryAttribute1 (Force) ; FactionSecondaryAttribute2 (Cunning) ; FactionTags (Perimeter Agency) ; FactionGoals (Planetary Seizure) ; FactionPrimaryAssets (Shipping Combine) ; FactionSecondaryAssets (Popular Movement)</t>
  </si>
  <si>
    <t>Evolution (New holy book) ; Description (Someone in the faith’s past penned or discovered a text that is now taken to be holy writ and the expressed will of the divine.) ; Origin (Paganism) ; leadership (No universal leadership. Roll again to determine how each region governs itself. If another 6 is rolled, this faith has no hierarchy.)</t>
  </si>
  <si>
    <t>Founder (Renegade prophet: founded by a revered holy figure who broke with the faith) ; Heresy (Donatism: the sect believes that clergy must be personally pure and holy in order to be legitimate) ; Attutude-towards-Orthodoxy (Evangelical: the sect feels compelled to teach the orthodox the better truth of their ways) ; Quirk (Special friendliness toward another faith or ethnicity &amp; Has unique purification rituals)</t>
  </si>
  <si>
    <t>Moldings on walls &amp; Multiple towers that merge into one &amp; Open plazas &amp; Twisted towers &amp; Paneling on walls &amp; Featureless surfaces</t>
  </si>
  <si>
    <t>Computer room: flickering servers, vent fans &amp; Sparring room: floor mats, practice weapons</t>
  </si>
  <si>
    <t>Garden: benches, fountains, exotic foliage &amp; Bath chamber: large bathing pool, steam rooms &amp; Operating theater: overhead lights, tables, scalpels &amp; Dormitory: bunks, dividers, common baths &amp; Game room: Table games, nets, flashing baubles</t>
  </si>
  <si>
    <t>Cold storage: haunches of alien meat &amp; Prison cell: mold, vermin, peeling paint &amp; Biotech lab: unfi nished experiments, toxins &amp; Council chamber: large table, mapboard, records</t>
  </si>
  <si>
    <t>Gender (Male) ; Ethnicity (Russian) ; Forename (Aleksandr) ; Surname (Mekhdiev) ; From (Sverdlovsk) ; Age (Young) ; Height (Tall) ; ProfessionType (Psychic) ; ProfessionLevel (Expert) ; Profession (Criminal Mind) ; Problems (Owes loan sharks) ; Job-Motivation (Sense of social duty) ; Quirks (Vocal dislike of off worlders)</t>
  </si>
  <si>
    <t>Name (Outertech Pact) ; Business (Mercenary Work) ; Reputation&amp;Rumours (Said to have a cache of pretech equipment &amp; Possibly teetering on the edge of bankruptcy &amp; Have a dark secret about their board of directors)</t>
  </si>
  <si>
    <t>Name (Progressive Fellowship)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(Foreign relations)</t>
  </si>
  <si>
    <t>Heavy Industry &amp; Oceanic World</t>
  </si>
  <si>
    <t>An Enemy (Violent salvager gang) has committed a grave offense against a PC or their family sometime in the past. A Friend (Ambitious inventor) shows the party a weakness in the Enemy (Violent salvager gang)'s defenses.</t>
  </si>
  <si>
    <t>FactionSize (Major) ; FactionPrimaryAttribute (Force) ; FactionSecondaryAttribute1 (Cunning) ; FactionSecondaryAttribute2 (Wealth) ; FactionTags (Perimeter Agency) ; FactionGoals (Intelligence Coup) ; FactionPrimaryAssets (Capital Fleet &amp; Counterintel Unit) ; FactionSecondaryAssets (Commodities Broker &amp; Cyberninjas)</t>
  </si>
  <si>
    <t>Evolution (Neofundamentalism) ; Description (The faith is fiercely resistant to perceived innovations and deviations from their beliefs. Even extremely onerous traditions and restrictions will be observed to the letter.) ; Origin (Hinduism) ; leadership (No universal leadership. Roll again to determine how each region governs itself. If another 6 is rolled, this faith has no hierarchy.)</t>
  </si>
  <si>
    <t>Founder (Academic: founded by a professor or theologian on intellectual grounds) ; Heresy (Syncretism: the sect has added elements of another native faith to their beliefs) ; Attutude-towards-Orthodoxy (Purificationist: the sect’s austerities, sufferings, and asceticisms are necessary to purify the orthodox) ; Quirk (Vigorous charity work among unbelievers)</t>
  </si>
  <si>
    <t>Monoliths or standing stones &amp; Seeming lack of supports or buttresses</t>
  </si>
  <si>
    <t>Nursery: toys, brightly-painted walls, cribs &amp; Computer room: flickering servers, vent fans</t>
  </si>
  <si>
    <t>Armory: locked gun cabinets, armor racks &amp; Art studio: half-finished pieces, tools &amp; Greenhouse: vegetables, irrigation systems, insects &amp; Lecture hall: podium, seats, holoboard &amp; Prison cell: mold, vermin, peeling paint &amp; Theater: costumes, stage, secret machinery</t>
  </si>
  <si>
    <t>Kitchen: boiling pots, ovens, numerous knives &amp; Lumber room: spare furniture, dropcloths, dust</t>
  </si>
  <si>
    <t>Unfinished room: bare wiring, stacked paneling &amp; Cellar: mold, dampness, spiderwebs on shelves &amp; Bath chamber: large bathing pool, steam rooms &amp; Lavatory: sonic showers, nonhuman facilities &amp; Vault: Cameras, thick doors, timed locks</t>
  </si>
  <si>
    <t>Balcony: flowers, climbing vines &amp; Greenhouse: vegetables, irrigation systems, insects &amp; Barracks: footlockers, stacked bunks</t>
  </si>
  <si>
    <t>Gender (Female) ; Ethnicity (Chinese) ; Forename (Ting) ; Surname (Long) ; From (Lushun) ; Age (Old) ; Height (Very Tall) ; ProfessionType (Psychic) ; ProfessionLevel (Trainee) ; Profession (Psychic Researcher) ; Problems (Threatened with loss of spouse, sibling, or child) ; Job-Motivation (Feels inadequate as anything else) ; Quirks (Smells like their work)</t>
  </si>
  <si>
    <t>Name (Sunbeam Organization) ; Business (Biotech &amp; Metallurgy) ; Reputation&amp;Rumours (Possibly teetering on the edge of bankruptcy &amp; Secretly run by hostile aliens)</t>
  </si>
  <si>
    <t>Name (Liberal Front)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</si>
  <si>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Eugenic Cult &amp; Major Spaceyard</t>
  </si>
  <si>
    <t>A Friend (Mad innovator) who is a skilled precognitive has just received a flash of an impending atrocity to be committed by an Enemy (Scheming construction tycoon). He or she needs the party to help them steal the Thing (A purchased but unclaimed spaceship.) that will prove the Enemy (Scheming construction tycoon)'s plans while dodging the assassins sent to eliminate the precog.</t>
  </si>
  <si>
    <t>FactionSize (Minor) ; FactionPrimaryAttribute (Wealth) ; FactionSecondaryAttribute1 (Force) ; FactionSecondaryAttribute2 (Cunning) ; FactionTags (Deep Rooted) ; FactionGoals (Expand Influence) ; FactionPrimaryAssets (Freighter Contract) ; FactionSecondaryAssets (Pretech Logistics)</t>
  </si>
  <si>
    <t>Evolution (Sacrifices) ; Description (The faith finds it necessary to make substantial sacrifices to please God. Some faiths may go so far as to offer human sacrifices, while others insist on huge tithes off ered to the building of religious edifices.) ; Origin (Confucianism) ; leadership (No universal leadership. Roll again to determine how each region governs itself. If another 6 is rolled, this faith has no hierarchy.)</t>
  </si>
  <si>
    <t>Founder (Dissatisfied minor clergy: founded by a minor cleric frustrated with the faith’s current condition) ; Heresy (Manichaeanism: the sect believes in harsh austerities and rejection of matter as something profane and evil) ; Attutude-towards-Orthodoxy (Hatred: the sect wishes the death or conversion of the orthodox) ; Quirk (Characteristic item of clothing or jewelry &amp; Anti-intellectual, deploring secular learning)</t>
  </si>
  <si>
    <t>Inverted towers, stretching underground &amp; Raised embankments</t>
  </si>
  <si>
    <t>Pantry: dusty cannisters, sacks of grain &amp; Mortuary: embalming tools, canopic jars</t>
  </si>
  <si>
    <t>Barracks: footlockers, stacked bunks &amp; Nursery: toys, brightly-painted walls, cribs &amp; Mortuary: embalming tools, canopic jars &amp; Medical clinic: empty sprayhypos, antiseptic smell &amp; Quarantine room: cot, bedpan, handwritten will</t>
  </si>
  <si>
    <t>Barracks: footlockers, stacked bunks &amp; Armory: locked gun cabinets, armor racks &amp; Crypt: sarcophagi, bones, grave goods &amp; Kennel: stink, fur, bones, feeding bowls</t>
  </si>
  <si>
    <t>Garden: benches, fountains, exotic foliage &amp; Great hall: large hearth, tables, raised dais</t>
  </si>
  <si>
    <t>Gender (Male) ; Ethnicity (Russian) ; Forename (Sergei) ; Surname (Ortov) ; From (Vologda) ; Age (Middle-Aged) ; Height (Very Short) ; ProfessionType (Psychic) ; ProfessionLevel (Trainee) ; Profession (Rogue Psychic) ; Problems (Has enemies at work) ; Job-Motivation (Force of habit takes them through the day) ; Quirks (Long hair 8 Bearded, if male. Ankle-length hair if female.)</t>
  </si>
  <si>
    <t>Name (Striker Company) ; Business (Biotech &amp; Agriculture) ; Reputation&amp;Rumours (Rumored cover-up of a massive industrial accident)</t>
  </si>
  <si>
    <t>Name (Unified Combine)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(Religion in public life)</t>
  </si>
  <si>
    <t>Bubble Cities &amp; Oceanic World</t>
  </si>
  <si>
    <t>A Friend (Sapient native life) needs to get to a Place (Warren-like hab block) on time in order to complete a business contract, but an Enemy (Saboteur from another bubble city) means to delay and hinder them until it's too late, inducing Complications to the trip.</t>
  </si>
  <si>
    <t>FactionSize (Sector Hegemon) ; FactionPrimaryAttribute (Force) ; FactionSecondaryAttribute1 (Cunning) ; FactionSecondaryAttribute2 (Wealth) ; FactionTags (Mercenary Group) ; FactionGoals (Planetary Seizure) ; FactionPrimaryAssets (Guerilla Populace &amp; Elite Skirmishers &amp; Capital Fleet &amp; Counterintel Unit) ; FactionSecondaryAssets (Hostile Takeover &amp; Book of Secrets &amp; Popular Movement &amp; False Front)</t>
  </si>
  <si>
    <t>Evolution (Syncretism) ; Description (The faith has merged many of its beliefs with another religion. Roll again on the origin tradition table; this faith has reconciled the major elements of both beliefs into its tradition.) ; Origin (Protestant Christianity &amp; Paganism) ; leadership (Patriarch/Matriarch. A single leader determines doctrine for the entire religion, possibly in consultation with other clerics.)</t>
  </si>
  <si>
    <t>Founder (Academic: founded by a professor or theologian on intellectual grounds) ; Heresy (Antinomianism: the sect believes that their holy persons are above any earthly law and may do as they will) ; Attutude-towards-Orthodoxy (Purificationist: the sect’s austerities, sufferings, and asceticisms are necessary to purify the orthodox) ; Quirk (Mystical, seeking union with God through meditation)</t>
  </si>
  <si>
    <t>Cold storage: haunches of alien meat &amp; Icon room: religious paintings, statues, kneelers &amp; Pantry: dusty cannisters, sacks of grain</t>
  </si>
  <si>
    <t>Lumber room: spare furniture, dropcloths, dust &amp; Solarium: transparent aluminum ceiling, plants</t>
  </si>
  <si>
    <t>Lecture hall: podium, seats, holoboard &amp; Ballroom: musical instruments, decorations &amp; Museum: display cases, plaques, audio explanations &amp; Crypt: sarcophagi, bones, grave goods &amp; Cellar: mold, dampness, spiderwebs on shelves</t>
  </si>
  <si>
    <t>Lecture hall: podium, seats, holoboard &amp; Wellhouse: water filters, tanks, heaters &amp; Torture chamber: straps, chemicals, recording gear</t>
  </si>
  <si>
    <t>Bedroom: locked cabinets, personal mementos &amp; Garden: benches, fountains, exotic foliage</t>
  </si>
  <si>
    <t>Gender (Male) ; Ethnicity (Japanese) ; Forename (Shigeo) ; Surname (Takahashi) ; From (Kasumigaura) ; Age (Old) ; Height (Average Height) ; ProfessionType (Expert) ; ProfessionLevel (Legendary) ; Profession (Bounty Hunter) ; Problems (Grudge against local authorities.) ; Job-Motivation (Greed, because nothing else they can do pays better) ; Quirks (Missing digits or an ear)</t>
  </si>
  <si>
    <t>Name (Silverlight Alliance) ; Business (Mercenary Work &amp; Bootlegging &amp; Agriculture) ; Reputation&amp;Rumours (Said to have a cache of pretech equipment)</t>
  </si>
  <si>
    <t>Name (People’s Faction)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</si>
  <si>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Oceanic World &amp; Heavy Mining</t>
  </si>
  <si>
    <t>A radical political party has started to institute pogroms against groups hostile to the people. A Friend (Daredevil fisherman) is among those groups, and needs to get out of town before an Enemy (Subterranean predators) uses the riot as cover to settle old scores.</t>
  </si>
  <si>
    <t>FactionSize (Major) ; FactionPrimaryAttribute (Force) ; FactionSecondaryAttribute1 (Cunning) ; FactionSecondaryAttribute2 (Wealth) ; FactionTags (Exchange Consulate) ; FactionGoals (Peaceable Kingdom) ; FactionPrimaryAssets (Guerilla Populace &amp; Pretech Infantry) ; FactionSecondaryAssets (Lobbyists &amp; Vanguard Cadres)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</si>
  <si>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(Taoism) ; leadership (Council. A group of the oldest and most revered clergy determine the course of the faith.)</t>
  </si>
  <si>
    <t>Founder (Dissatisfied minor clergy: founded by a minor cleric frustrated with the faith’s current condition) ; Heresy (Supercessionism: the sect believes the founder or some other source supercedes former scripture or tradition) ; Attutude-towards-Orthodoxy (Anathematic: the orthodox are spiritually worse than infidels, and their ways must be avoided at all costs) ; Quirk (Has a language specific to the sect)</t>
  </si>
  <si>
    <t>Meandering pathways &amp; Horseshoe arches &amp; Multiple towers that merge into one &amp; Walled or enclosed courtyards</t>
  </si>
  <si>
    <t>Ballroom: musical instruments, decorations &amp; Medical clinic: empty sprayhypos, antiseptic smell &amp; Biotech lab: unfi nished experiments, toxins</t>
  </si>
  <si>
    <t>Lavatory: sonic showers, nonhuman facilities &amp; Bedroom: locked cabinets, personal mementos</t>
  </si>
  <si>
    <t>Garden: benches, fountains, exotic foliage &amp; Museum: display cases, plaques, audio explanations</t>
  </si>
  <si>
    <t>Game room: Table games, nets, flashing baubles &amp; Lavatory: sonic showers, nonhuman facilities</t>
  </si>
  <si>
    <t>Gender (Male) ; Ethnicity (Chinese) ; Forename (Peng) ; Surname (Guo) ; From (Ganzhou) ; Age (Middle-Aged) ; Height (Tall) ; ProfessionType (Expert) ; ProfessionLevel (Legendary) ; Profession (Pilot) ; Problems (Drug or behavioral addict) ; Job-Motivation (They’re quitting at the first good opportunity) ; Quirks (Smells like their work)</t>
  </si>
  <si>
    <t>Name (Wayfarer Pact) ; Business (Cybernetics &amp; Shipyards &amp; Gengineering) ; Reputation&amp;Rumours (Possibly teetering on the edge of bankruptcy)</t>
  </si>
  <si>
    <t>Name (Progressive Faction)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(Foreign relations)</t>
  </si>
  <si>
    <t>Outpost World &amp; Hatred</t>
  </si>
  <si>
    <t>A Complication (The characters look like the hated others) ensnares the party where they are in an annoying but seemingly ordinary event. In actuality, an Enemy (Space-mad outpost staffer) is using it as cover to strike at a Friend (Intelligence agent needing catspaws) or Thing (Proof of Their evildoing) that happens to be where the PCs are.</t>
  </si>
  <si>
    <t>FactionSize (Minor) ; FactionPrimaryAttribute (Force) ; FactionSecondaryAttribute1 (Cunning) ; FactionSecondaryAttribute2 (Wealth) ; FactionTags (Savage) ; FactionGoals (Expand Influence) ; FactionPrimaryAssets (Postech Infantry) ; FactionSecondaryAssets (Popular Movement)</t>
  </si>
  <si>
    <t>Evolution (Sacrifices) ; Description (The faith finds it necessary to make substantial sacrifices to please God. Some faiths may go so far as to offer human sacrifices, while others insist on huge tithes off ered to the building of religious edifices.) ; Origin (Hinduism) ; leadership (Council. A group of the oldest and most revered clergy determine the course of the faith.)</t>
  </si>
  <si>
    <t>Founder (Outsider: founded by a member of another faith deeply influenced by the parent religion) ; Heresy (Separatism: the sect believes members should shun involvement with the secular world) ; Attutude-towards-Orthodoxy (Purificationist: the sect’s austerities, sufferings, and asceticisms are necessary to purify the orthodox) ; Quirk (Favors specific colors or symbols &amp; Favors certain professions for their membership)</t>
  </si>
  <si>
    <t>Flat arches &amp; Skeletal towers &amp; Flat arches &amp; Circular foundations &amp; Climbing vegetation</t>
  </si>
  <si>
    <t>Monitoring center: banks of screens, darkness &amp; Solarium: transparent aluminum ceiling, plants</t>
  </si>
  <si>
    <t>Lavatory: sonic showers, nonhuman facilities &amp; Computer room: flickering servers, vent fans &amp; Council chamber: large table, mapboard, records</t>
  </si>
  <si>
    <t>Lumber room: spare furniture, dropcloths, dust &amp; Storeroom: crates, bales, cabinets, chests &amp; Icon room: religious paintings, statues, kneelers &amp; Balcony: flowers, climbing vines</t>
  </si>
  <si>
    <t>Gender (Male) ; Ethnicity (Chinese) ; Forename (Jianyu) ; Surname (Li) ; From (Jinxi) ; Age (Old) ; Height (Tall) ; ProfessionType (Psychic) ; ProfessionLevel (Trainee) ; Profession (Psychic Researcher) ; Problems (Drug or behavioral addict) ; Job-Motivation (Idealistic about the job) ; Quirks (Powerful build)</t>
  </si>
  <si>
    <t>Name (Highbeam Band) ; Business (Liquor) ; Reputation&amp;Rumours (They have high-level political connections &amp; Said to have a cache of pretech equipment)</t>
  </si>
  <si>
    <t>Name (Homeland Pact)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(The membership’s important industries)</t>
  </si>
  <si>
    <t>Quarantined World &amp; Tomb World</t>
  </si>
  <si>
    <t>A Friend (Relative of a person trapped on the world) needs to get to a Place (Cannibal tribe's lair) on time in order to complete a business contract, but an Enemy (Crazed asteroid hermit) means to delay and hinder them until it's too late, inducing Complications to the trip.</t>
  </si>
  <si>
    <t>FactionSize (Minor) ; FactionPrimaryAttribute (Wealth) ; FactionSecondaryAttribute1 (Force) ; FactionSecondaryAttribute2 (Cunning) ; FactionTags (Mercenary Group) ; FactionGoals (Planetary Seizure) ; FactionPrimaryAssets (Pretech Researchers) ; FactionSecondaryAssets (Tripwire Cells)</t>
  </si>
  <si>
    <t>Founder (Accidental; the founder never meant their works to be taken that way.) ; Heresy (Syncretism: the sect has added elements of another native faith to their beliefs) ; Attutude-towards-Orthodoxy (Indifference: the sect has no particular animus or love for the orthodox) ; Quirk (Will not eat with people outside the sect)</t>
  </si>
  <si>
    <t>Square, hexagonal, or oval towers</t>
  </si>
  <si>
    <t>Ballroom: musical instruments, decorations &amp; Balcony: flowers, climbing vines &amp; Council chamber: large table, mapboard, records &amp; Biotech lab: unfi nished experiments, toxins</t>
  </si>
  <si>
    <t>Theater: costumes, stage, secret machinery &amp; Medical clinic: empty sprayhypos, antiseptic smell &amp; Crypt: sarcophagi, bones, grave goods</t>
  </si>
  <si>
    <t>Bedroom: locked cabinets, personal mementos &amp; Barracks: footlockers, stacked bunks &amp; Operating theater: overhead lights, tables, scalpels &amp; Solarium: transparent aluminum ceiling, plants &amp; Quarantine room: cot, bedpan, handwritten will &amp; Torture chamber: straps, chemicals, recording gear</t>
  </si>
  <si>
    <t>Gender (Male) ; Ethnicity (Chinese) ; Forename (Shen) ; Surname (Du) ; From (Zigong) ; Age (Young) ; Height (Short) ; ProfessionType (Psychic) ; ProfessionLevel (Expert) ; Profession (Rogue Psychic) ; Problems (Has enemies at work) ; Job-Motivation (Nothing better to do, and they need the money) ; Quirks (Smells like their work)</t>
  </si>
  <si>
    <t>Name (Silverlight Corporation) ; Business (Psitech) ; Reputation&amp;Rumours (Rumored cover-up of a massive industrial accident)</t>
  </si>
  <si>
    <t>Name (Progressive Council)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</si>
  <si>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Psionics Academy &amp; Seagoing Cities</t>
  </si>
  <si>
    <t>An Enemy (Pirate city lord) seeks the death of his brother, a Friend (Wealthy tourist), by arranging the failure of his grav flyer or shuttlecraft in dangerous terrain while the party is coincidentally aboard. The party must survive the environment and bring proof of the crime out with them.</t>
  </si>
  <si>
    <t>FactionSize (Sector Hegemon) ; FactionPrimaryAttribute (Cunning) ; FactionSecondaryAttribute1 (Force) ; FactionSecondaryAttribute2 (Wealth) ; FactionTags (Machiavellian) ; FactionGoals (Peaceable Kingdom) ; FactionPrimaryAssets (Lobbyists &amp; Informers &amp; Seductress &amp; Covert Shipping) ; FactionSecondaryAssets (Pretech Infantry &amp; Medical Center &amp; Pretech Logistics &amp; Deep Strike Landers)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</si>
  <si>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(Ideology) ; leadership (No universal leadership. Roll again to determine how each region governs itself. If another 6 is rolled, this faith has no hierarchy.)</t>
  </si>
  <si>
    <t>Founder (Defrocked clergy: founded by a cleric outcast from the faith.) ; Heresy (Separatism: the sect believes members should shun involvement with the secular world) ; Attutude-towards-Orthodoxy (Contemptuous: the orthodox are spiritually lost and ignoble) ; Quirk (Special friendliness toward another faith or ethnicity)</t>
  </si>
  <si>
    <t>Paneling on walls &amp; Flat-topped towers &amp; Subterranean structures &amp; Square foundations &amp; Horseshoe arches</t>
  </si>
  <si>
    <t>Vestibule: coat racks, shoe rests, matting &amp; Wardrobe: out-of-date clothing, mirrors, shoes</t>
  </si>
  <si>
    <t>Library: scrolls, dataslabs, codices, massive folios &amp; Garden: benches, fountains, exotic foliage</t>
  </si>
  <si>
    <t>Monitoring center: banks of screens, darkness &amp; Museum: display cases, plaques, audio explanations &amp; Monitoring center: banks of screens, darkness &amp; Operating theater: overhead lights, tables, scalpels &amp; Great hall: large hearth, tables, raised dais &amp; Unfinished room: bare wiring, stacked paneling</t>
  </si>
  <si>
    <t>Gender (Male) ; Ethnicity (Indian) ; Forename (Nikhil) ; Surname (Saxena) ; From (Gollaprolu) ; Age (Middle-Aged) ; Height (Very Short) ; ProfessionType (Warrior) ; ProfessionLevel (Expert) ; Profession (Space Marine) ; Problems (Threatened with loss of spouse, sibling, or child) ; Job-Motivation (Feels inadequate as anything else) ; Quirks (Smells like their work)</t>
  </si>
  <si>
    <t>Name (Overwatch Circle) ; Business (Xenotech &amp; Ideology) ; Reputation&amp;Rumours (Stodgy and very conservative in their business plans)</t>
  </si>
  <si>
    <t>Name (Popular Group)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</si>
  <si>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Cold War &amp; Civil War</t>
  </si>
  <si>
    <t>A mud slide, hurricane, earthquake, or other form of disaster strikes a remote settlement. The party is the closest group of responders, and must rescue the locals while dealing with the unearthed, malfunctioning pretech Thing (secret military plans) that threatens to cause an even greater calamity if not safely defused.</t>
  </si>
  <si>
    <t>FactionSize (Major) ; FactionPrimaryAttribute (Wealth) ; FactionSecondaryAttribute1 (Force) ; FactionSecondaryAttribute2 (Cunning) ; FactionTags (Theocratic) ; FactionGoals (Intelligence Coup) ; FactionPrimaryAssets (R&amp;D Department &amp; Local Investments) ; FactionSecondaryAssets (Deep Strike Landers &amp; Transport Lockdown)</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</si>
  <si>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(Will not eat with people outside the sect &amp; Anti-intellectual, deploring secular learning)</t>
  </si>
  <si>
    <t>Monoliths or standing stones &amp; Bulbous towers &amp; Bas-reliefs on walls</t>
  </si>
  <si>
    <t>Sparring room: floor mats, practice weapons &amp; Lecture hall: podium, seats, holoboard &amp; Prison cell: mold, vermin, peeling paint</t>
  </si>
  <si>
    <t>Dining room: long tables, epergnes, portraits &amp; Engineering workshop: parts, electricity, scrap</t>
  </si>
  <si>
    <t>Monitoring center: banks of screens, darkness &amp; Barracks: footlockers, stacked bunks</t>
  </si>
  <si>
    <t>Gender (Female) ; Ethnicity (English) ; Forename (Georgia) ; Surname (Gray) ; From (Dersingham) ; Age (Middle-Aged) ; Height (Average Height) ; ProfessionType (Warrior) ; ProfessionLevel (Expert) ; Profession (Assassin) ; Problems (Close relative in trouble with the law) ; Job-Motivation (It’s a stepping stone to better things) ; Quirks (Fastidiously neat)</t>
  </si>
  <si>
    <t>Name (Panstellar Union) ; Business (Piracy &amp; Gambling) ; Reputation&amp;Rumours (The company’s owner is dangerously insane &amp; Secretly run by hostile aliens &amp; Lost much money to an embezzler who evaded arrest)</t>
  </si>
  <si>
    <t>Name (Victory Pact)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(Military preparedness)</t>
  </si>
  <si>
    <t>Pretech Cultists &amp; Bubble Cities</t>
  </si>
  <si>
    <t>A courier mistakes the party for the wrong set of off worlders, and wordlessly deposits a Thing (Valuable industrial products) with them that implies something awful- med-frozen, child-sized human organs, for example, or a private catalog of gengineered human slaves. The courier's boss shortly realizes the error, and this Enemy (Saboteur from another bubble city) tries to silence the PCs while preserving the Place (Surface of the bubble) where his evil is enacted.</t>
  </si>
  <si>
    <t>FactionSize (Sector Hegemon) ; FactionPrimaryAttribute (Wealth) ; FactionSecondaryAttribute1 (Force) ; FactionSecondaryAttribute2 (Cunning) ; FactionTags (Scavengers) ; FactionGoals (Commercial Expansion) ; FactionPrimaryAssets (Lawyers &amp; Monopoly &amp; Surveyors &amp; Scavenger Fleet) ; FactionSecondaryAssets (Transport Lockdown &amp; Pretech Infantry &amp; Popular Movement &amp; Capital Fleet)</t>
  </si>
  <si>
    <t>Evolution (Syncretism) ; Description (The faith has merged many of its beliefs with another religion. Roll again on the origin tradition table; this faith has reconciled the major elements of both beliefs into its tradition.) ; Origin (Confucianism &amp; Buddhism) ; leadership (Council. A group of the oldest and most revered clergy determine the course of the faith.)</t>
  </si>
  <si>
    <t>Founder (Defrocked clergy: founded by a cleric outcast from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(Forbids marriage or romance outside the sect)</t>
  </si>
  <si>
    <t>Elevated walkways &amp; Round arches &amp; Entrenched foundations &amp; Bas-reliefs on walls</t>
  </si>
  <si>
    <t>Lavatory: sonic showers, nonhuman facilities &amp; Library: scrolls, dataslabs, codices, massive folios</t>
  </si>
  <si>
    <t>Solarium: transparent aluminum ceiling, plants &amp; Lavatory: sonic showers, nonhuman facilities</t>
  </si>
  <si>
    <t>Gender (Male) ; Ethnicity (Japanese) ; Forename (Shuji) ; Surname (Arakaki) ; From (Inashiki) ; Age (Young) ; Height (Short) ; ProfessionType (Warrior) ; ProfessionLevel (Master) ; Profession (Templar) ; Problems (Chronic illness) ; Job-Motivation (Greed, because nothing else they can do pays better) ; Quirks (Missing teeth)</t>
  </si>
  <si>
    <t>Name (Terra Prime Sodality) ; Business (Fishing &amp; Astrotech &amp; Pretech) ; Reputation&amp;Rumours (Stole a lot of R&amp;D from a rival corporation &amp; The company’s owner is dangerously insane &amp; They’ve turned over a new leaf with the new CEO)</t>
  </si>
  <si>
    <t>Name (People’s Federation)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</si>
  <si>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Theocracy &amp; Civil War</t>
  </si>
  <si>
    <t>FactionSize (Minor) ; FactionPrimaryAttribute (Wealth) ; FactionSecondaryAttribute1 (Force) ; FactionSecondaryAttribute2 (Cunning) ; FactionTags (Plutocratic) ; FactionGoals (Intelligence Coup) ; FactionPrimaryAssets (Monopoly) ; FactionSecondaryAssets (Popular Movement)</t>
  </si>
  <si>
    <t>Founder (Defrocked clergy: founded by a cleric outcast from the faith.) ; Heresy (Conciliarism: the sect believes that the consensus of believers may correct or command even the clerical leadership of the faith) ; Attutude-towards-Orthodoxy (Hatred: the sect wishes the death or conversion of the orthodox) ; Quirk (Favors specific colors or symbols)</t>
  </si>
  <si>
    <t>Bedroom: locked cabinets, personal mementos &amp; Maintenance closet: mops, cleaning solvents, sinks</t>
  </si>
  <si>
    <t>Council chamber: large table, mapboard, records &amp; Unfinished room: bare wiring, stacked paneling &amp; Vault: Cameras, thick doors, timed locks &amp; Biotech lab: unfi nished experiments, toxins &amp; Game room: Table games, nets, flashing baubles</t>
  </si>
  <si>
    <t>Maintenance closet: mops, cleaning solvents, sinks &amp; Vestibule: coat racks, shoe rests, matting</t>
  </si>
  <si>
    <t>Lavatory: sonic showers, nonhuman facilities</t>
  </si>
  <si>
    <t>Gender (Female) ; Ethnicity (Chinese) ; Forename (Niu) ; Surname (Xing) ; From (Fushun) ; Age (Young) ; Height (Very Short) ; ProfessionType (Psychic) ; ProfessionLevel (Professional) ; Profession (Adventuring Psychic) ; Problems (Close relative in trouble with the law) ; Job-Motivation (Seeks to please another) ; Quirks (Wears religious emblems)</t>
  </si>
  <si>
    <t>Name (Highbeam Multistellar) ; Business (Electronics &amp; Mercenary Work) ; Reputation&amp;Rumours (They have high-level political connections &amp; Rumored cover-up of a massive industrial accident)</t>
  </si>
  <si>
    <t>Name (Tiger Group)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</si>
  <si>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Local Specialty &amp; Heavy Mining</t>
  </si>
  <si>
    <t>By coincidence, one of the party members is wearing clothing indicative of membership in a violent political group, and thus the party is treated in friendly fashion by a local Enemy (Monopolist) for no obvious reason. The Enemy (Monopolist) assumes that the party will go along with some vicious crime without complaint, and the group isn't informed of what's in the offing until they're in deep.</t>
  </si>
  <si>
    <t>FactionSize (Sector Hegemon) ; FactionPrimaryAttribute (Cunning) ; FactionSecondaryAttribute1 (Force) ; FactionSecondaryAttribute2 (Wealth) ; FactionTags (Secretive) ; FactionGoals (Invincible Valor) ; FactionPrimaryAssets (Stealth &amp; Seductress &amp; False Front &amp; False Front) ; FactionSecondaryAssets (Integral Protocols &amp; Zealots &amp; Extended Theater &amp; R&amp;D Department)</t>
  </si>
  <si>
    <t>Evolution (Syncretism) ; Description (The faith has merged many of its beliefs with another religion. Roll again on the origin tradition table; this faith has reconciled the major elements of both beliefs into its tradition.) ; Origin (Islam &amp; Paganism) ; leadership (Democracy. Every member has an equal voice in matters of faith, with doctrine usually decided at regular church-wide councils.)</t>
  </si>
  <si>
    <t>Founder (Outsider: founded by a member of another faith deeply influenced by the parent religion) ; Heresy (Primitivism: the sect tries to recreate what they imagine was the original community of faith) ; Attutude-towards-Orthodoxy (Obedience: the sect feels obligated to obey the orthodox hierarchy in all matters not related to their specific faith) ; Quirk (Dietary prohibitions)</t>
  </si>
  <si>
    <t>Cold storage: haunches of alien meat &amp; Great hall: large hearth, tables, raised dais &amp; Bedroom: locked cabinets, personal mementos &amp; Mortuary: embalming tools, canopic jars</t>
  </si>
  <si>
    <t>Broadcasting stage: holocams, props &amp; Armory: locked gun cabinets, armor racks &amp; Medical clinic: empty sprayhypos, antiseptic smell &amp; Kennel: stink, fur, bones, feeding bowls &amp; Medical clinic: empty sprayhypos, antiseptic smell</t>
  </si>
  <si>
    <t>Mortuary: embalming tools, canopic jars &amp; Computer room: flickering servers, vent fans</t>
  </si>
  <si>
    <t>Prison cell: mold, vermin, peeling paint &amp; Cold storage: haunches of alien meat</t>
  </si>
  <si>
    <t>Gender (Female) ; Ethnicity (Arabic) ; Forename (Badia) ; Surname (al-Karbali) ; From (Bursaid) ; Age (Middle-Aged) ; Height (Average Height) ; ProfessionType (Warrior) ; ProfessionLevel (Professional) ; Profession (Space Marine) ; Problems (Has enemies at work) ; Job-Motivation (They’re quitting at the first good opportunity) ; Quirks (Missing teeth)</t>
  </si>
  <si>
    <t>Name (Omnitech Outfit) ; Business (Liquor &amp; Prisons) ; Reputation&amp;Rumours (They have high-level political connections)</t>
  </si>
  <si>
    <t>Name (Brown Faction)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</si>
  <si>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Pilgrimage Site &amp; Out of Contact</t>
  </si>
  <si>
    <t>An Enemy (Saboteur devoted to a rival belief) mistakes the party for the kind of off worlders who will murder innocents for pay- assuming they aren't that kind, at least. He's sloppy with the contact and unwittingly identifies himself, letting the players know that a Friend (Scheming native noble) will shortly die unless the Enemy (Saboteur devoted to a rival belief) is stopped.</t>
  </si>
  <si>
    <t>FactionSize (Minor) ; FactionPrimaryAttribute (Cunning) ; FactionSecondaryAttribute1 (Force) ; FactionSecondaryAttribute2 (Wealth) ; FactionTags (Scavengers) ; FactionGoals (Military Conquest) ; FactionPrimaryAssets (Organization Moles) ; FactionSecondaryAssets (Shipping Combine)</t>
  </si>
  <si>
    <t>Evolution (Syncretism) ; Description (The faith has merged many of its beliefs with another religion. Roll again on the origin tradition table; this faith has reconciled the major elements of both beliefs into its tradition.) ; Origin (Protestant Christianity &amp; Roman Catholicism) ; leadership (Council. A group of the oldest and most revered clergy determine the course of the faith.)</t>
  </si>
  <si>
    <t>Founder (Frustrated layman: founded by a layman frustrated with the faith’s decadence, rigidity, or lack of authenticity) ; Heresy (Primitivism: the sect tries to recreate what they imagine was the original community of faith) ; Attutude-towards-Orthodoxy (Obedience: the sect feels obligated to obey the orthodox hierarchy in all matters not related to their specific faith) ; Quirk (Always armed &amp; Always armed)</t>
  </si>
  <si>
    <t>Balconies and overlooks &amp; Smooth pillars</t>
  </si>
  <si>
    <t>Operating theater: overhead lights, tables, scalpels &amp; Library: scrolls, dataslabs, codices, massive folios &amp; Medical clinic: empty sprayhypos, antiseptic smell</t>
  </si>
  <si>
    <t>Storeroom: crates, bales, cabinets, chests &amp; Kennel: stink, fur, bones, feeding bowls &amp; Storeroom: crates, bales, cabinets, chests &amp; Unfinished room: bare wiring, stacked paneling &amp; Engineering workshop: parts, electricity, scrap &amp; Museum: display cases, plaques, audio explanations</t>
  </si>
  <si>
    <t>Gender (Female) ; Ethnicity (Japanese) ; Forename (Tsukiko) ; Surname (Sakamoto) ; From (Settsu) ; Age (Middle-Aged) ; Height (Average Height) ; ProfessionType (Expert) ; ProfessionLevel (Expert) ; Profession (Preceptor Adept) ; Problems (Has a secret kept from their family.) ; Job-Motivation (Seeks to please another) ; Quirks (Bad eyesight, wears spectacles)</t>
  </si>
  <si>
    <t>Name (Daybreak Sodality) ; Business (Prostitution) ; Reputation&amp;Rumours (They have high-level political connections)</t>
  </si>
  <si>
    <t>Name (People’s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</si>
  <si>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Secret Masters &amp; Bubble Cities</t>
  </si>
  <si>
    <t>A locked pretech stasis pod has been discovered by a Friend (Local rebel against the city officials), along with directions to the hidden keycode that will open it. The Place (Shadowy alleyway) where the keycode is hidden is now owned by an Enemy (An agent of the cabal).</t>
  </si>
  <si>
    <t>FactionSize (Minor) ; FactionPrimaryAttribute (Cunning) ; FactionSecondaryAttribute1 (Force) ; FactionSecondaryAttribute2 (Wealth) ; FactionTags (Imperialists) ; FactionGoals (Blood the Enemy) ; FactionPrimaryAssets (Demagogue) ; FactionSecondaryAssets (Surveyors)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</si>
  <si>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(Islam) ; leadership (Democracy. Every member has an equal voice in matters of faith, with doctrine usually decided at regular church-wide councils.)</t>
  </si>
  <si>
    <t>Founder (High prelate: founded by an important and powerful cleric to convey his or her beliefs) ; Heresy (Ethnocentrism: the sect believes that only a particular ethnicity or nationality can truly belong to the faith) ; Attutude-towards-Orthodoxy (Legitimist: the sect views itself as the true orthodox faith and the present orthodox hierarchy as pretenders to their office) ; Quirk (Favors certain professions for their membership)</t>
  </si>
  <si>
    <t>Featureless surfaces &amp; Pillared foundations &amp; Featureless surfaces &amp; Square, hexagonal, or oval towers</t>
  </si>
  <si>
    <t>Solarium: transparent aluminum ceiling, plants &amp; Game room: Table games, nets, flashing baubles &amp; Cold storage: haunches of alien meat</t>
  </si>
  <si>
    <t>Lecture hall: podium, seats, holoboard &amp; Unfinished room: bare wiring, stacked paneling</t>
  </si>
  <si>
    <t>Barracks: footlockers, stacked bunks &amp; Museum: display cases, plaques, audio explanations</t>
  </si>
  <si>
    <t>Solarium: transparent aluminum ceiling, plants &amp; Operating theater: overhead lights, tables, scalpels &amp; Trophy room: xenolife body parts, plaques, chairs</t>
  </si>
  <si>
    <t>Bedroom: locked cabinets, personal mementos &amp; Unfinished room: bare wiring, stacked paneling</t>
  </si>
  <si>
    <t>Gender (Male) ; Ethnicity (Spanish) ; Forename (Juan) ; Surname (Borrego) ; From (Barranquete) ; Age (Young) ; Height (Short) ; ProfessionType (Psychic) ; ProfessionLevel (Expert) ; Profession (Psychic Researcher) ; Problems (Chronic illness) ; Job-Motivation (Religious obligation or vow) ; Quirks (Bald)</t>
  </si>
  <si>
    <t>Name (Shogun Pact) ; Business (Energy Weapons) ; Reputation&amp;Rumours (Stodgy and very conservative in their business plans)</t>
  </si>
  <si>
    <t>Name (Social Federation)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</si>
  <si>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Primitive Aliens &amp; Xenophobes</t>
  </si>
  <si>
    <t>A party member is identified as a prophesied saviour for an oppressed faith or ethnicity. The believers obstinately refuse to believe any protestations to the contrary, and a cynical Enemy (Native convinced some wrong was done to him) in government decides the PC must die simply to prevent the risk of uprising. An equally cynical Friend (Exiled former ruler) is determined to push the PC forward as a savior, because that's what's needed.</t>
  </si>
  <si>
    <t>FactionSize (Major) ; FactionPrimaryAttribute (Cunning) ; FactionSecondaryAttribute1 (Force) ; FactionSecondaryAttribute2 (Wealth) ; FactionTags (Warlike) ; FactionGoals (Destroy the Foe) ; FactionPrimaryAssets (False Front &amp; Tripwire Cells) ; FactionSecondaryAssets (Strike Fleet &amp; Beachhead Landers)</t>
  </si>
  <si>
    <t>Evolution (Syncretism) ; Description (The faith has merged many of its beliefs with another religion. Roll again on the origin tradition table; this faith has reconciled the major elements of both beliefs into its tradition.) ; Origin (Eastern Orthodox Christianity &amp; Protestant Christianity) ; leadership (Patriarch/Matriarch. A single leader determines doctrine for the entire religion, possibly in consultation with other clerics.)</t>
  </si>
  <si>
    <t>Founder (Academic: founded by a professor or theologian on intellectual grounds) ; Heresy (Donatism: the sect believes that clergy must be personally pure and holy in order to be legitimate) ; Attutude-towards-Orthodoxy (Filial: the sect honors and respects the orthodox faith, but feels it is substantially in error) ; Quirk (Has a language specific to the sect &amp; Favors specific colors or symbols)</t>
  </si>
  <si>
    <t>Medical clinic: empty sprayhypos, antiseptic smell &amp; Quarantine room: cot, bedpan, handwritten will &amp; Pantry: dusty cannisters, sacks of grain</t>
  </si>
  <si>
    <t>Kitchen: boiling pots, ovens, numerous knives &amp; Quarantine room: cot, bedpan, handwritten will &amp; Unfinished room: bare wiring, stacked paneling &amp; Armory: locked gun cabinets, armor racks &amp; Biotech lab: unfi nished experiments, toxins</t>
  </si>
  <si>
    <t>Vault: Cameras, thick doors, timed locks &amp; Biotech lab: unfi nished experiments, toxins &amp; Maintenance closet: mops, cleaning solvents, sinks</t>
  </si>
  <si>
    <t>Gender (Male) ; Ethnicity (Nigerian) ; Forename (Idowu) ; Surname (Akpan) ; From (Askira) ; Age (Old) ; Height (Very Short) ; ProfessionType (Warrior) ; ProfessionLevel (Master) ; Profession (Ground Forces) ; Problems (Threatened with loss of spouse, sibling, or child) ; Job-Motivation (Family tradition) ; Quirks (Bad eyesight, wears spectacles)</t>
  </si>
  <si>
    <t>Name (Imani Clan) ; Business (Maltech &amp; Journalism &amp; Piracy) ; Reputation&amp;Rumours (Stole a lot of R&amp;D from a rival corporation &amp; Notoriously xenophobic towards aliens)</t>
  </si>
  <si>
    <t>Name (Victory Group)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</si>
  <si>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 courier mistakes the party for the wrong set of off worlders, and wordlessly deposits a Thing (The room-sized AI core itself) with them that implies something awful- med-frozen, child-sized human organs, for example, or a private catalog of gengineered human slaves. The courier's boss shortly realizes the error, and this Enemy (AI Cultist) tries to silence the PCs while preserving the Place (Ancient hardcopy library) where his evil is enacted.</t>
  </si>
  <si>
    <t>FactionSize (Minor) ; FactionPrimaryAttribute (Cunning) ; FactionSecondaryAttribute1 (Force) ; FactionSecondaryAttribute2 (Wealth) ; FactionTags (Eugenics Cult) ; FactionGoals (Military Conquest) ; FactionPrimaryAssets (Base of Influence) ; FactionSecondaryAssets (Base of Influence)</t>
  </si>
  <si>
    <t>Evolution (Quietism) ; Description (The faith shuns the outside world and involvement with the affairs of nonbelievers. They prefer to keep to their own kind and avoid positions of wealth and power.) ; Origin (Islam) ; leadership (No universal leadership. Roll again to determine how each region governs itself. If another 6 is rolled, this faith has no hierarchy.)</t>
  </si>
  <si>
    <t>Founder (Dissatisfied minor clergy: founded by a minor cleric frustrated with the faith’s current condition) ; Heresy (Antinomianism: the sect believes that their holy persons are above any earthly law and may do as they will) ; Attutude-towards-Orthodoxy (Evangelical: the sect feels compelled to teach the orthodox the better truth of their ways) ; Quirk (Vigorous charity work among unbelievers &amp; Has a language specific to the sect)</t>
  </si>
  <si>
    <t>Ballroom: musical instruments, decorations &amp; Storeroom: crates, bales, cabinets, chests &amp; Cold storage: haunches of alien meat &amp; Pantry: dusty cannisters, sacks of grain</t>
  </si>
  <si>
    <t>Game room: Table games, nets, flashing baubles &amp; Icon room: religious paintings, statues, kneelers</t>
  </si>
  <si>
    <t>Library: scrolls, dataslabs, codices, massive folios</t>
  </si>
  <si>
    <t>Computer room: flickering servers, vent fans &amp; Quarantine room: cot, bedpan, handwritten will &amp; Kennel: stink, fur, bones, feeding bowls &amp; Garden: benches, fountains, exotic foliage</t>
  </si>
  <si>
    <t>Broadcasting stage: holocams, props &amp; Prison cell: mold, vermin, peeling paint</t>
  </si>
  <si>
    <t>Gender (Male) ; Ethnicity (Arabic) ; Forename (Nazir) ; Surname (Rasheed) ; From (Tabuk) ; Age (Middle-Aged) ; Height (Very Short) ; ProfessionType (Psychic) ; ProfessionLevel (Expert) ; Profession (Adventuring Psychic) ; Problems (Close relative in trouble with the law) ; Job-Motivation (Seeks to please another) ; Quirks (Bad eyesight, wears spectacles)</t>
  </si>
  <si>
    <t>Name (Outertech Union) ; Business (Exploration &amp; Pharmaceuticals) ; Reputation&amp;Rumours (Secretly run by an unbraked AI &amp; Have a dark secret about their board of directors)</t>
  </si>
  <si>
    <t>Name (Conservative Party)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(Military preparedness)</t>
  </si>
  <si>
    <t>Psionics Worship &amp; Perimeter Agency</t>
  </si>
  <si>
    <t>An Enemy (Psychic slaver) was once the patron of a Friend (Off world employer seeking psychics) until the latter was betrayed. Now the Friend (Off world employer seeking psychics) wants revenge, and they think they have the information necessary to get past the Enemy (Psychic slaver)'s defenses.</t>
  </si>
  <si>
    <t>FactionSize (Minor) ; FactionPrimaryAttribute (Force) ; FactionSecondaryAttribute1 (Cunning) ; FactionSecondaryAttribute2 (Wealth) ; FactionTags (Psychic Academy) ; FactionGoals (Intelligence Coup) ; FactionPrimaryAssets (Beachhead Landers) ; FactionSecondaryAssets (Lobbyists)</t>
  </si>
  <si>
    <t>Evolution (New prophet) ; Description (This faith reveres the words and example of a relatively recent prophet, esteeming him or her as the final word on the will of God. The prophet may or may not still be living.) ; Origin (Buddhism) ; leadership (Democracy. Every member has an equal voice in matters of faith, with doctrine usually decided at regular church-wide councils.)</t>
  </si>
  <si>
    <t>Founder (Defrocked clergy: founded by a cleric outcast from the faith.) ; Heresy (Primitivism: the sect tries to recreate what they imagine was the original community of faith) ; Attutude-towards-Orthodoxy (Purificationist: the sect’s austerities, sufferings, and asceticisms are necessary to purify the orthodox) ; Quirk (Vigorous charity work among unbelievers &amp; Has unique purification rituals)</t>
  </si>
  <si>
    <t>Flat arches &amp; Pyramidal support piers</t>
  </si>
  <si>
    <t>Ballroom: musical instruments, decorations &amp; Wellhouse: water filters, tanks, heaters &amp; Unfinished room: bare wiring, stacked paneling &amp; Biotech lab: unfi nished experiments, toxins &amp; Vestibule: coat racks, shoe rests, matting</t>
  </si>
  <si>
    <t>Broadcasting stage: holocams, props &amp; Dormitory: bunks, dividers, common baths &amp; Library: scrolls, dataslabs, codices, massive folios</t>
  </si>
  <si>
    <t>Unfinished room: bare wiring, stacked paneling &amp; Operating theater: overhead lights, tables, scalpels &amp; Greenhouse: vegetables, irrigation systems, insects</t>
  </si>
  <si>
    <t>Trophy room: xenolife body parts, plaques, chairs &amp; Storeroom: crates, bales, cabinets, chests &amp; Ballroom: musical instruments, decorations &amp; Vault: Cameras, thick doors, timed locks &amp; Game room: Table games, nets, flashing baubles &amp; Vault: Cameras, thick doors, timed locks</t>
  </si>
  <si>
    <t>Gender (Male) ; Ethnicity (English) ; Forename (James) ; Surname (Jackson) ; From (Carden) ; Age (Young) ; Height (Very Short) ; ProfessionType (Expert) ; ProfessionLevel (Legendary) ; Profession (Adventuring Expert) ; Problems (Owes loan sharks) ; Job-Motivation (Sense of social duty) ; Quirks (Vocal dislike of off worlders)</t>
  </si>
  <si>
    <t>Name (Meteor Ring) ; Business (Journalism) ; Reputation&amp;Rumours (Said to have a cache of pretech equipment)</t>
  </si>
  <si>
    <t>Name (Wolf Pact) ; Leadership (Urban: city-dwellers compose the leadership of the group.) ; Economic-Policy (Laissez-faire: minimal or no government intervention in the market.) ; Relationship-Outsiders (Xenophobic: immigration is to be restricted to protect native jobs and culture) ; Important-Issues (Military preparedness)</t>
  </si>
  <si>
    <t>Local Specialty &amp; Oceanic World</t>
  </si>
  <si>
    <t>A young woman on an interplanetary tour needs the hire of local bodyguards. She turns out to be a trained and powerful combat psychic, but touchingly naive about local dangers, causing a social Complication (dangerous place) that threatens to get the whole group arrested.</t>
  </si>
  <si>
    <t>FactionSize (Minor) ; FactionPrimaryAttribute (Wealth) ; FactionSecondaryAttribute1 (Force) ; FactionSecondaryAttribute2 (Cunning) ; FactionTags (Fanatical) ; FactionGoals (Inside Enemy Territory) ; FactionPrimaryAssets (Postech Industry) ; FactionSecondaryAssets (Deep Strike Landers)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</si>
  <si>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(Zoroastrianism) ; leadership (No universal leadership. Roll again to determine how each region governs itself. If another 6 is rolled, this faith has no hierarchy.)</t>
  </si>
  <si>
    <t>Founder (Accidental; the founder never meant their works to be taken that way.) ; Heresy (Manichaeanism: the sect believes in harsh austerities and rejection of matter as something profane and evil) ; Attutude-towards-Orthodoxy (Contemptuous: the orthodox are spiritually lost and ignoble) ; Quirk (Characteristic item of clothing or jewelry &amp; Forbidden the use of certain technology)</t>
  </si>
  <si>
    <t>Corbelled arches &amp; Keyhole arches &amp; Raised embankments</t>
  </si>
  <si>
    <t>Broadcasting stage: holocams, props &amp; Quarantine room: cot, bedpan, handwritten will &amp; Biotech lab: unfi nished experiments, toxins</t>
  </si>
  <si>
    <t>Vestibule: coat racks, shoe rests, matting &amp; Nursery: toys, brightly-painted walls, cribs &amp; Lumber room: spare furniture, dropcloths, dust &amp; Wellhouse: water filters, tanks, heaters &amp; Crypt: sarcophagi, bones, grave goods &amp; Dormitory: bunks, dividers, common baths</t>
  </si>
  <si>
    <t>Kennel: stink, fur, bones, feeding bowls &amp; Garden: benches, fountains, exotic foliage</t>
  </si>
  <si>
    <t>Monitoring center: banks of screens, darkness &amp; Bath chamber: large bathing pool, steam rooms &amp; Biotech lab: unfi nished experiments, toxins &amp; Barracks: footlockers, stacked bunks &amp; Garden: benches, fountains, exotic foliage &amp; Game room: Table games, nets, flashing baubles</t>
  </si>
  <si>
    <t>Gender (Male) ; Ethnicity (Chinese) ; Forename (Bohai) ; Surname (Guo) ; From (Shanxi) ; Age (Young) ; Height (Very Short) ; ProfessionType (Expert) ; ProfessionLevel (Legendary) ; Profession (Bounty Hunter) ; Problems (Chronic illness) ; Job-Motivation (Greed, because nothing else they can do pays better) ; Quirks (Talks about tabloid articles)</t>
  </si>
  <si>
    <t>Name (Daybreak Organization) ; Business (Astrotech) ; Reputation&amp;Rumours (They have high-level political connections &amp; Rumored cover-up of a massive industrial accident &amp; Have a dark secret about their board of directors)</t>
  </si>
  <si>
    <t>Name (Popular Brotherhood)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</si>
  <si>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Desert World &amp; Feral World</t>
  </si>
  <si>
    <t>A slowboat system freighter is taken over by Enemy (Xenophobic local) separatist terrorists at the same time as the planet's space defenses are taken offline by internal terrorist attacks. The freighter is aimed straight at the starport, and will crash into it in hours if not stopped.</t>
  </si>
  <si>
    <t>FactionSize (Minor) ; FactionPrimaryAttribute (Force) ; FactionSecondaryAttribute1 (Cunning) ; FactionSecondaryAttribute2 (Wealth) ; FactionTags (Savage) ; FactionGoals (Intelligence Coup) ; FactionPrimaryAssets (Postech Infantry) ; FactionSecondaryAssets (Covert Transit Net)</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</si>
  <si>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(Eastern Orthodox Christianity) ; leadership (Democracy. Every member has an equal voice in matters of faith, with doctrine usually decided at regular church-wide councils.)</t>
  </si>
  <si>
    <t>Founder (Renegade prophet: founded by a revered holy figure who broke with the faith) ; Heresy (Primitivism: the sect tries to recreate what they imagine was the original community of faith) ; Attutude-towards-Orthodoxy (Obedience: the sect feels obligated to obey the orthodox hierarchy in all matters not related to their specific faith) ; Quirk (Characteristic item of clothing or jewelry)</t>
  </si>
  <si>
    <t>Seeming lack of supports or buttresses &amp; Square foundations</t>
  </si>
  <si>
    <t>Ballroom: musical instruments, decorations &amp; Operating theater: overhead lights, tables, scalpels &amp; Garden: benches, fountains, exotic foliage &amp; Greenhouse: vegetables, irrigation systems, insects</t>
  </si>
  <si>
    <t>Lavatory: sonic showers, nonhuman facilities &amp; Greenhouse: vegetables, irrigation systems, insects &amp; Mortuary: embalming tools, canopic jars &amp; Vestibule: coat racks, shoe rests, matting &amp; Armory: locked gun cabinets, armor racks</t>
  </si>
  <si>
    <t>Ballroom: musical instruments, decorations &amp; Crypt: sarcophagi, bones, grave goods &amp; Icon room: religious paintings, statues, kneelers &amp; Game room: Table games, nets, flashing baubles</t>
  </si>
  <si>
    <t>Dormitory: bunks, dividers, common baths &amp; Unfinished room: bare wiring, stacked paneling &amp; Medical clinic: empty sprayhypos, antiseptic smell &amp; Lavatory: sonic showers, nonhuman facilities &amp; Nursery: toys, brightly-painted walls, cribs &amp; Great hall: large hearth, tables, raised dais</t>
  </si>
  <si>
    <t>Gender (Female) ; Ethnicity (Chinese) ; Forename (Lan) ; Surname (Long) ; From (Yuxi) ; Age (Old) ; Height (Tall) ; ProfessionType (Expert) ; ProfessionLevel (Legendary) ; Profession (Criminal) ; Problems (Blackmailed by enemy) ; Job-Motivation (Feels inadequate as anything else) ; Quirks (Talks about tabloid articles)</t>
  </si>
  <si>
    <t>Name (Striker Band) ; Business (Energy Weapons &amp; Art) ; Reputation&amp;Rumours (Reliable and trustworthy goods &amp; Reckless with the lives of their employees)</t>
  </si>
  <si>
    <t>Name (Bronze Brotherhood)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</si>
  <si>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Eugenic Cult &amp; Heavy Mining</t>
  </si>
  <si>
    <t>Psychics are vanishing, including a Friend (Off world investor). They're being kidnapped by an ostensibly-rogue government researcher who is using them to research the lost psychic disciplines that helped enable pretech manufacturing, and being held at a remote Place (Vertical mine face). The snatcher is a small-time local Enemy (Mentally unstable homo superior) with unnaturally ample resources.</t>
  </si>
  <si>
    <t>FactionSize (Minor) ; FactionPrimaryAttribute (Force) ; FactionSecondaryAttribute1 (Cunning) ; FactionSecondaryAttribute2 (Wealth) ; FactionTags (Technical Expertise) ; FactionGoals (Wealth of Worlds) ; FactionPrimaryAssets (Pretech Logistics) ; FactionSecondaryAssets (Pretech Manufactory)</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</si>
  <si>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(Hinduism) ; leadership (Patriarch/Matriarch. A single leader determines doctrine for the entire religion, possibly in consultation with other clerics.)</t>
  </si>
  <si>
    <t>Founder (Accidental; the founder never meant their works to be taken that way.) ; Heresy (Separatism: the sect believes members should shun involvement with the secular world) ; Attutude-towards-Orthodoxy (Filial: the sect honors and respects the orthodox faith, but feels it is substantially in error) ; Quirk (Favors certain professions for their membership)</t>
  </si>
  <si>
    <t>Horseshoe arches &amp; Paneling on walls &amp; Balconies and overlooks</t>
  </si>
  <si>
    <t>Lecture hall: podium, seats, holoboard &amp; Armory: locked gun cabinets, armor racks</t>
  </si>
  <si>
    <t>Operating theater: overhead lights, tables, scalpels &amp; Wellhouse: water filters, tanks, heaters &amp; Dining room: long tables, epergnes, portraits &amp; Dining room: long tables, epergnes, portraits &amp; Balcony: flowers, climbing vines &amp; Barracks: footlockers, stacked bunks</t>
  </si>
  <si>
    <t>Storeroom: crates, bales, cabinets, chests &amp; Garden: benches, fountains, exotic foliage &amp; Medical clinic: empty sprayhypos, antiseptic smell &amp; Biotech lab: unfi nished experiments, toxins</t>
  </si>
  <si>
    <t>Lumber room: spare furniture, dropcloths, dust</t>
  </si>
  <si>
    <t>Solarium: transparent aluminum ceiling, plants &amp; Bedroom: locked cabinets, personal mementos</t>
  </si>
  <si>
    <t>Gender (Male) ; Ethnicity (Nigerian) ; Forename (Uyoata) ; Surname (Soyinka) ; From (Ikom) ; Age (Middle-Aged) ; Height (Average Height) ; ProfessionType (Warrior) ; ProfessionLevel (Expert) ; Profession (Ground Forces) ; Problems (Blackmailed by enemy) ; Job-Motivation (They’re quitting at the first good opportunity) ; Quirks (Booming voice)</t>
  </si>
  <si>
    <t>Name (Guo Yin Partnership) ; Business (Liquor) ; Reputation&amp;Rumours (Reliable and trustworthy goods)</t>
  </si>
  <si>
    <t>Name (Homeland Group)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(Social hostility to the group’s membership)</t>
  </si>
  <si>
    <t>Seismic Instability &amp; Sectarians</t>
  </si>
  <si>
    <t>An Enemy (Absolutist ruler) seeks the death of his brother, a Friend (Adventurous volcanologist),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</si>
  <si>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(Warlike) ; FactionGoals (Destroy the Foe) ; FactionPrimaryAssets (Saboteurs &amp; Covert Transit Net) ; FactionSecondaryAssets (Bank &amp; Monopoly)</t>
  </si>
  <si>
    <t>Evolution (New holy book) ; Description (Someone in the faith’s past penned or discovered a text that is now taken to be holy writ and the expressed will of the divine.) ; Origin (Eastern Orthodox Christianity) ; leadership (Council. A group of the oldest and most revered clergy determine the course of the faith.)</t>
  </si>
  <si>
    <t>Founder (Renegade prophet: founded by a revered holy figure who broke with the faith) ; Heresy (Ethnocentrism: the sect believes that only a particular ethnicity or nationality can truly belong to the faith) ; Attutude-towards-Orthodoxy (Indifference: the sect has no particular animus or love for the orthodox) ; Quirk (Lives in visibly distinct houses or districts)</t>
  </si>
  <si>
    <t>Inverted towers, stretching underground &amp; Monumental arches</t>
  </si>
  <si>
    <t>Great hall: large hearth, tables, raised dais &amp; Lecture hall: podium, seats, holoboard</t>
  </si>
  <si>
    <t>Cold storage: haunches of alien meat &amp; Nursery: toys, brightly-painted walls, cribs &amp; Prison cell: mold, vermin, peeling paint &amp; Museum: display cases, plaques, audio explanations &amp; Medical clinic: empty sprayhypos, antiseptic smell &amp; Armory: locked gun cabinets, armor racks</t>
  </si>
  <si>
    <t>Prayer room: icons, kneelers, washbasins &amp; Medical clinic: empty sprayhypos, antiseptic smell</t>
  </si>
  <si>
    <t>Kitchen: boiling pots, ovens, numerous knives &amp; Crypt: sarcophagi, bones, grave goods</t>
  </si>
  <si>
    <t>Armory: locked gun cabinets, armor racks &amp; Broadcasting stage: holocams, props &amp; Biotech lab: unfi nished experiments, toxins</t>
  </si>
  <si>
    <t>Gender (Female) ; Ethnicity (Chinese) ; Forename (Liling) ; Surname (Ding) ; From (Gansu) ; Age (Old) ; Height (Very Short) ; ProfessionType (Warrior) ; ProfessionLevel (Legendary) ; Profession (Templar) ; Problems (Close relative in trouble with the law) ; Job-Motivation (Family tradition) ; Quirks (Vocal dislike of off worlders)</t>
  </si>
  <si>
    <t>Name (Meteor Multistellar) ; Business (Espionage &amp; Astrotech &amp; Planetary Mining) ; Reputation&amp;Rumours (Rumored cover-up of a massive industrial accident)</t>
  </si>
  <si>
    <t>Name (Democratic Combine)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</si>
  <si>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Psionics Fear &amp; Feral World</t>
  </si>
  <si>
    <t>A Friend (Off world educator) needs to get to a Place (Atrocity amphitheater) on time in order to complete a business contract, but an Enemy (Witch-finder) means to delay and hinder them until it's too late, inducing Complications to the trip.</t>
  </si>
  <si>
    <t>FactionSize (Sector Hegemon) ; FactionPrimaryAttribute (Wealth) ; FactionSecondaryAttribute1 (Force) ; FactionSecondaryAttribute2 (Cunning) ; FactionTags (Scavengers) ; FactionGoals (Planetary Seizure) ; FactionPrimaryAssets (Franchise &amp; Pretech Researchers &amp; Medical Center &amp; Transit Web) ; FactionSecondaryAssets (Base of Influence &amp; Cunning Trap &amp; Lobbyists &amp; Extended Theater)</t>
  </si>
  <si>
    <t>Founder (Accidental; the founder never meant their works to be taken that way.) ; Heresy (Stringency: the sect believes that even minor sins should be punished, and major sins should be capital crimes) ; Attutude-towards-Orthodoxy (Aversion: the sect wishes to shun and avoid the orthodox) ; Quirk (Forbidden to do something commonly done &amp; Has unique purification rituals)</t>
  </si>
  <si>
    <t>Monitoring center: banks of screens, darkness &amp; Balcony: flowers, climbing vines</t>
  </si>
  <si>
    <t>Gender (Male) ; Ethnicity (Japanese) ; Forename (Mitsuru) ; Surname (Ochi) ; From (Okaya) ; Age (Middle-Aged) ; Height (Very Tall) ; ProfessionType (Psychic) ; ProfessionLevel (Trainee) ; Profession (Rogue Psychic) ; Problems (Has a secret kept from their family.) ; Job-Motivation (Seeks to please another) ; Quirks (Speaks as little as possible)</t>
  </si>
  <si>
    <t>Name (Stella Society) ; Business (Liquor) ; Reputation&amp;Rumours (They’ve turned over a new leaf with the new CEO)</t>
  </si>
  <si>
    <t>Name (Victory Element)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</si>
  <si>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Out of Contact &amp; Heavy Mining</t>
  </si>
  <si>
    <t>An alien or a human with extremely peculiar spiritual beliefs seeks to visit a Place (Vertical mine face) for their own reasons. An Enemy (Zealous native cleric) of their own kind attempts to stop them before they can reach the Place (Vertical mine face), and reveal the Thing (Logs of the original colonists) that was hidden there long ago.</t>
  </si>
  <si>
    <t>FactionSize (Major) ; FactionPrimaryAttribute (Cunning) ; FactionSecondaryAttribute1 (Force) ; FactionSecondaryAttribute2 (Wealth) ; FactionTags (Colonists) ; FactionGoals (Destroy the Foe) ; FactionPrimaryAssets (Party Machine &amp; Base of Influence) ; FactionSecondaryAssets (Bank &amp; Surveyors)</t>
  </si>
  <si>
    <t>Evolution (Neofundamentalism) ; Description (The faith is fiercely resistant to perceived innovations and deviations from their beliefs. Even extremely onerous traditions and restrictions will be observed to the letter.) ; Origin (Eastern Orthodox Christianity) ; leadership (No universal leadership. Roll again to determine how each region governs itself. If another 6 is rolled, this faith has no hierarchy.)</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</si>
  <si>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(Aversion: the sect wishes to shun and avoid the orthodox) ; Quirk (Favors specific colors or symbols &amp; Favors specific colors or symbols)</t>
  </si>
  <si>
    <t>Lancet arches &amp; False, decorative buttresses</t>
  </si>
  <si>
    <t>Broadcasting stage: holocams, props &amp; Cold storage: haunches of alien meat &amp; Balcony: flowers, climbing vines</t>
  </si>
  <si>
    <t>Balcony: flowers, climbing vines &amp; Sparring room: floor mats, practice weapons &amp; Ballroom: musical instruments, decorations &amp; Theater: costumes, stage, secret machinery &amp; Garden: benches, fountains, exotic foliage &amp; Museum: display cases, plaques, audio explanations</t>
  </si>
  <si>
    <t>Pantry: dusty cannisters, sacks of grain &amp; Monitoring center: banks of screens, darkness &amp; Cellar: mold, dampness, spiderwebs on shelves &amp; Biotech lab: unfi nished experiments, toxins &amp; Pantry: dusty cannisters, sacks of grain</t>
  </si>
  <si>
    <t>Gender (Female) ; Ethnicity (Chinese) ; Forename (Niu) ; Surname (Wu) ; From (Xian) ; Age (Old) ; Height (Short) ; ProfessionType (Psychic) ; ProfessionLevel (Trainee) ; Profession (Academy Graduate) ; Problems (Close relative in trouble with the law) ; Job-Motivation (It’s a stepping stone to better things) ; Quirks (Smells like their work)</t>
  </si>
  <si>
    <t>Name (Terra Prime Faction) ; Business (Livestock &amp; Shipyards &amp; Journalism) ; Reputation&amp;Rumours (Lost much money to an embezzler who evaded arrest &amp; Front for a planetary government’s espionage arm)</t>
  </si>
  <si>
    <t>Name (Progressive Council)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(Wealth redistribution)</t>
  </si>
  <si>
    <t>Hostile Space &amp; Tomb World</t>
  </si>
  <si>
    <t>A Friend (Scavenger Fleet captain) who is a skilled precognitive has just received a flash of an impending atrocity to be committed by an Enemy (Native predator). He or she needs the party to help them steal the Thing (Early warning of a raid or impact) that will prove the Enemy (Native predator)'s plans while dodging the assassins sent to eliminate the precog.</t>
  </si>
  <si>
    <t>FactionSize (Minor) ; FactionPrimaryAttribute (Wealth) ; FactionSecondaryAttribute1 (Force) ; FactionSecondaryAttribute2 (Cunning) ; FactionTags (Planetary Government) ; FactionGoals (Commercial Expansion) ; FactionPrimaryAssets (Local Investments) ; FactionSecondaryAssets (Security Personnel)</t>
  </si>
  <si>
    <t>Founder (Frustrated layman: founded by a layman frustrated with the faith’s decadence, rigidity, or lack of authenticity) ; Heresy (Supercessionism: the sect believes the founder or some other source supercedes former scripture or tradition) ; Attutude-towards-Orthodoxy (Legitimist: the sect views itself as the true orthodox faith and the present orthodox hierarchy as pretenders to their office) ; Quirk (Greatly respects learning and education &amp; Forbidden to do something commonly done)</t>
  </si>
  <si>
    <t>Pyramidal support piers &amp; Corbelled arches &amp; Tiling on surfaces</t>
  </si>
  <si>
    <t>Lavatory: sonic showers, nonhuman facilities &amp; Storeroom: crates, bales, cabinets, chests &amp; Sparring room: floor mats, practice weapons &amp; Prison cell: mold, vermin, peeling paint</t>
  </si>
  <si>
    <t>Cold storage: haunches of alien meat &amp; Quarantine room: cot, bedpan, handwritten will &amp; Dining room: long tables, epergnes, portraits &amp; Barracks: footlockers, stacked bunks &amp; Solarium: transparent aluminum ceiling, plants</t>
  </si>
  <si>
    <t>Gender (Female) ; Ethnicity (Nigerian) ; Forename (Nkoyo) ; Surname (Ezeiruaku) ; From (Bama) ; Age (Middle-Aged) ; Height (Short) ; ProfessionType (Warrior) ; ProfessionLevel (Professional) ; Profession (Adventuring Warrior) ; Problems (Blackmailed by enemy) ; Job-Motivation (Sense of social duty) ; Quirks (Repeats themself constantly)</t>
  </si>
  <si>
    <t>Name (Terra Prime Union) ; Business (Construction) ; Reputation&amp;Rumours (They’ve turned over a new leaf with the new CEO)</t>
  </si>
  <si>
    <t>Name (Victory Brotherhood)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</si>
  <si>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Tomb World &amp; Perimeter Agency</t>
  </si>
  <si>
    <t>An Enemy (Paranoid intelligence chief) was once the patron of a Friend (Scavenger Fleet captain) until the latter was betrayed. Now the Friend (Scavenger Fleet captain) wants revenge, and they think they have the information necessary to get past the Enemy (Paranoid intelligence chief)'s defenses.</t>
  </si>
  <si>
    <t>FactionSize (Major) ; FactionPrimaryAttribute (Force) ; FactionSecondaryAttribute1 (Cunning) ; FactionSecondaryAttribute2 (Wealth) ; FactionTags (Deep Rooted) ; FactionGoals (Wealth of Worlds) ; FactionPrimaryAssets (Planetary Defenses &amp; Zealots) ; FactionSecondaryAssets (Shipping Combine &amp; Popular Movement)</t>
  </si>
  <si>
    <t>Evolution (New holy book) ; Description (Someone in the faith’s past penned or discovered a text that is now taken to be holy writ and the expressed will of the divine.) ; Origin (Protestant Christianity) ; leadership (No universal leadership. Roll again to determine how each region governs itself. If another 6 is rolled, this faith has no hierarchy.)</t>
  </si>
  <si>
    <t>Founder (Defrocked clergy: founded by a cleric outcast from the faith.) ; Heresy (Primitivism: the sect tries to recreate what they imagine was the original community of faith) ; Attutude-towards-Orthodoxy (Indifference: the sect has no particular animus or love for the orthodox) ; Quirk (Dietary prohibitions)</t>
  </si>
  <si>
    <t>Elongated rectangular foundations &amp; Multifoil arches &amp; Bulbous towers &amp; Squat towers</t>
  </si>
  <si>
    <t>Greenhouse: vegetables, irrigation systems, insects &amp; Computer room: flickering servers, vent fans &amp; Armory: locked gun cabinets, armor racks &amp; Bedroom: locked cabinets, personal mementos &amp; Monitoring center: banks of screens, darkness &amp; Unfinished room: bare wiring, stacked paneling</t>
  </si>
  <si>
    <t>Prayer room: icons, kneelers, washbasins &amp; Crypt: sarcophagi, bones, grave goods &amp; Biotech lab: unfi nished experiments, toxins &amp; Prison cell: mold, vermin, peeling paint &amp; Pantry: dusty cannisters, sacks of grain</t>
  </si>
  <si>
    <t>Nursery: toys, brightly-painted walls, cribs &amp; Monitoring center: banks of screens, darkness &amp; Lumber room: spare furniture, dropcloths, dust &amp; Trophy room: xenolife body parts, plaques, chairs &amp; Nursery: toys, brightly-painted walls, cribs &amp; Quarantine room: cot, bedpan, handwritten will</t>
  </si>
  <si>
    <t>Gender (Male) ; Ethnicity (Russian) ; Forename (Yegor) ; Surname (Romasko) ; From (Rostov) ; Age (Middle-Aged) ; Height (Tall) ; ProfessionType (Expert) ; ProfessionLevel (Legendary) ; Profession (Adventuring Expert) ; Problems (Has enemies at work) ; Job-Motivation (Spite against an enemy discomfited by the work) ; Quirks (Always snuffling)</t>
  </si>
  <si>
    <t>Name (Compass Zaibatsu) ; Business (Gambling) ; Reputation&amp;Rumours (Secretly run by a psychic cabal)</t>
  </si>
  <si>
    <t>Name (Republican Group)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</si>
  <si>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Theocracy &amp; Abandoned Colony</t>
  </si>
  <si>
    <t>A Complication (The colony is crumbling and dangerous to navigate) ensnares the party where they are in an annoying but seemingly ordinary event. In actuality, an Enemy (Crazed survivors) is using it as cover to strike at a Friend (Atheistic merchant) or Thing (Relic stolen by the colonists when they left) that happens to be where the PCs are.</t>
  </si>
  <si>
    <t>FactionSize (Minor) ; FactionPrimaryAttribute (Wealth) ; FactionSecondaryAttribute1 (Force) ; FactionSecondaryAttribute2 (Cunning) ; FactionTags (Perimeter Agency) ; FactionGoals (Commercial Expansion) ; FactionPrimaryAssets (Commodities Broker) ; FactionSecondaryAssets (Lobbyists)</t>
  </si>
  <si>
    <t>Founder (Defrocked clergy: founded by a cleric outcast from the faith.) ; Heresy (Antinomianism: the sect believes that their holy persons are above any earthly law and may do as they will) ; Attutude-towards-Orthodoxy (Obedience: the sect feels obligated to obey the orthodox hierarchy in all matters not related to their specific faith) ; Quirk (Has unique purification rituals)</t>
  </si>
  <si>
    <t>Square, hexagonal, or oval towers &amp; Sharply pointed towers</t>
  </si>
  <si>
    <t>Crypt: sarcophagi, bones, grave goods &amp; Dining room: long tables, epergnes, portraits &amp; Cellar: mold, dampness, spiderwebs on shelves &amp; Game room: Table games, nets, flashing baubles &amp; Great hall: large hearth, tables, raised dais &amp; Cold storage: haunches of alien meat</t>
  </si>
  <si>
    <t>Pantry: dusty cannisters, sacks of grain &amp; Cellar: mold, dampness, spiderwebs on shelves &amp; Bath chamber: large bathing pool, steam rooms</t>
  </si>
  <si>
    <t>Gender (Male) ; Ethnicity (Russian) ; Forename (Valentin) ; Surname (Nikitin) ; From (Penza) ; Age (Young) ; Height (Tall) ; ProfessionType (Psychic) ; ProfessionLevel (Expert) ; Profession (Adventuring Psychic) ; Problems (Chronic illness) ; Job-Motivation (Family tradition) ; Quirks (Long hair 8 Bearded, if male. Ankle-length hair if female.)</t>
  </si>
  <si>
    <t>Name (New Dawn Cooperative) ; Business (Construction) ; Reputation&amp;Rumours (Rumored ties to a eugenics cult &amp; Stodgy and very conservative in their business plans)</t>
  </si>
  <si>
    <t>Name (Liberty Sodality)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</si>
  <si>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Xenophobes &amp; Colonized Population</t>
  </si>
  <si>
    <t>An unanticipated solar storm blocks communications and grounds the poorly-shielded grav vehicle that brought the group to this remote Place (Public ritual not open to outsiders). Then people start turning up dead; the storm has awoken a dangerous Enemy (Off worlder-hating natives) beast.</t>
  </si>
  <si>
    <t>FactionSize (Major) ; FactionPrimaryAttribute (Force) ; FactionSecondaryAttribute1 (Cunning) ; FactionSecondaryAttribute2 (Wealth) ; FactionTags (Technical Expertise) ; FactionGoals (Planetary Seizure) ; FactionPrimaryAssets (Counterintel Unit &amp; Base of Influence) ; FactionSecondaryAssets (Lawyers &amp; Franchise)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</si>
  <si>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(Confucianism) ; leadership (Patriarch/Matriarch. A single leader determines doctrine for the entire religion, possibly in consultation with other clerics.)</t>
  </si>
  <si>
    <t>Founder (Academic: founded by a professor or theologian on intellectual grounds) ; Heresy (Manichaeanism: the sect believes in harsh austerities and rejection of matter as something profane and evil) ; Attutude-towards-Orthodoxy (Hatred: the sect wishes the death or conversion of the orthodox) ; Quirk (Vigorous charity work among unbelievers &amp; Must donate labor or tithe money to the sect)</t>
  </si>
  <si>
    <t>Meandering pathways &amp; Twisted towers &amp; Geometric designs on surfaces &amp; Smooth pillars</t>
  </si>
  <si>
    <t>Armory: locked gun cabinets, armor racks &amp; Dining room: long tables, epergnes, portraits</t>
  </si>
  <si>
    <t>Cellar: mold, dampness, spiderwebs on shelves &amp; Trophy room: xenolife body parts, plaques, chairs &amp; Sparring room: floor mats, practice weapons &amp; Dormitory: bunks, dividers, common baths &amp; Cold storage: haunches of alien meat &amp; Art studio: half-finished pieces, tools</t>
  </si>
  <si>
    <t>Nursery: toys, brightly-painted walls, cribs &amp; Theater: costumes, stage, secret machinery &amp; Art studio: half-finished pieces, tools &amp; Ballroom: musical instruments, decorations</t>
  </si>
  <si>
    <t>Gender (Male) ; Ethnicity (Chinese) ; Forename (Niu) ; Surname (Huang) ; From (Anshan) ; Age (Middle-Aged) ; Height (Average Height) ; ProfessionType (Expert) ; ProfessionLevel (Master) ; Profession (Adventuring Expert) ; Problems (Enmity of a local psychic) ; Job-Motivation (Spite against an enemy discomfited by the work) ; Quirks (Terrible taste in clothing)</t>
  </si>
  <si>
    <t>Name (New Dawn Zaibatsu) ; Business (Prostitution &amp; Law Enforcement &amp; Exploration) ; Reputation&amp;Rumours (Lost much money to an embezzler who evaded arrest)</t>
  </si>
  <si>
    <t>Name (Democratic Consensus)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(Wealth redistribution)</t>
  </si>
  <si>
    <t>Theocracy &amp; Freak Geology</t>
  </si>
  <si>
    <t>A Friend (Desperate commoner) among the locals is unreasonably convinced that off worlder tech can repair anything, and has blithely promised a powerful local Enemy (Decadent priest-ruler) that the party can easily fix a damaged pretech Thing (Hidden veins of a major precious mineral strike). The Enemy (Decadent priest-ruler) has invested in many expensive spare parts, but the truly necessary pieces are kept in a still-dangerous pretech installation in a remote Place (Glorious temple).</t>
  </si>
  <si>
    <t>FactionSize (Major) ; FactionPrimaryAttribute (Cunning) ; FactionSecondaryAttribute1 (Force) ; FactionSecondaryAttribute2 (Wealth) ; FactionTags (Theocratic) ; FactionGoals (Commercial Expansion) ; FactionPrimaryAssets (Covert Transit Net &amp; Panopticon Matrix) ; FactionSecondaryAssets (Local Investments &amp; Extended Theater)</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</si>
  <si>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(Zoroastrianism) ; leadership (Patriarch/Matriarch. A single leader determines doctrine for the entire religion, possibly in consultation with other clerics.)</t>
  </si>
  <si>
    <t>Founder (Academic: founded by a professor or theologian on intellectual grounds) ; Heresy (Manichaeanism: the sect believes in harsh austerities and rejection of matter as something profane and evil) ; Attutude-towards-Orthodoxy (Contemptuous: the orthodox are spiritually lost and ignoble) ; Quirk (Characteristic item of clothing or jewelry)</t>
  </si>
  <si>
    <t>Monoliths or standing stones &amp; Sharply pointed towers &amp; Sharply pointed towers &amp; Scroll buttresses &amp; Walled or enclosed courtyards</t>
  </si>
  <si>
    <t>Monitoring center: banks of screens, darkness &amp; Council chamber: large table, mapboard, records</t>
  </si>
  <si>
    <t>Lumber room: spare furniture, dropcloths, dust &amp; Dining room: long tables, epergnes, portraits</t>
  </si>
  <si>
    <t>Engineering workshop: parts, electricity, scrap &amp; Pantry: dusty cannisters, sacks of grain</t>
  </si>
  <si>
    <t>Gender (Female) ; Ethnicity (Indian) ; Forename (Kiri) ; Surname (Sharma) ; From (Rajasthan) ; Age (Middle-Aged) ; Height (Short) ; ProfessionType (Expert) ; ProfessionLevel (Expert) ; Profession (Criminal) ; Problems (Has enemies at work) ; Job-Motivation (Greed, because nothing else they can do pays better) ; Quirks (Repeats themself constantly)</t>
  </si>
  <si>
    <t>Name (Spiker Association) ; Business (Fishing) ; Reputation&amp;Rumours (Said to have a cache of pretech equipment)</t>
  </si>
  <si>
    <t>Name (Nickel Union)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</si>
  <si>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Radioactive World &amp; Xenophiles</t>
  </si>
  <si>
    <t>A Friend (Gone-native off worlder) has accidentally caused the death of a family member, and wants the party to help him hide the body or fake an accidental death before his family realizes what has happened. A Complication (The aliens feel obliged to rule humanity for its own good) suddenly makes the task more difficult.</t>
  </si>
  <si>
    <t>FactionSize (Major) ; FactionPrimaryAttribute (Force) ; FactionSecondaryAttribute1 (Cunning) ; FactionSecondaryAttribute2 (Wealth) ; FactionTags (Imperialists) ; FactionGoals (Expand Influence) ; FactionPrimaryAssets (Cunning Trap &amp; Militia Unit) ; FactionSecondaryAssets (Demagogue &amp; Base of Influence)</t>
  </si>
  <si>
    <t>Evolution (Syncretism) ; Description (The faith has merged many of its beliefs with another religion. Roll again on the origin tradition table; this faith has reconciled the major elements of both beliefs into its tradition.) ; Origin (Confucianism &amp; Islam) ; leadership (No universal leadership. Roll again to determine how each region governs itself. If another 6 is rolled, this faith has no hierarchy.)</t>
  </si>
  <si>
    <t>Founder (Outsider: founded by a member of another faith deeply influenced by the parent religion) ; Heresy (Separatism: the sect believes members should shun involvement with the secular world) ; Attutude-towards-Orthodoxy (Filial: the sect honors and respects the orthodox faith, but feels it is substantially in error) ; Quirk (Always armed)</t>
  </si>
  <si>
    <t>Squat towers &amp; Raised embankments</t>
  </si>
  <si>
    <t>Lavatory: sonic showers, nonhuman facilities &amp; Armory: locked gun cabinets, armor racks</t>
  </si>
  <si>
    <t>Dining room: long tables, epergnes, portraits &amp; Maintenance closet: mops, cleaning solvents, sinks</t>
  </si>
  <si>
    <t>Gender (Male) ; Ethnicity (Spanish) ; Forename (Luis) ; Surname (Pancorbo) ; From (Ogijares) ; Age (Old) ; Height (Very Tall) ; ProfessionType (Warrior) ; ProfessionLevel (Expert) ; Profession (Exchange Enforcer) ; Problems (Drug or behavioral addict) ; Job-Motivation (Feels inadequate as anything else) ; Quirks (Bad eyesight, wears spectacles)</t>
  </si>
  <si>
    <t>Name (Terra Prime Multistellar) ; Business (Psionics &amp; Ideology &amp; Agriculture) ; Reputation&amp;Rumours (Secretly run by hostile aliens &amp; Notoriously xenophobic towards aliens)</t>
  </si>
  <si>
    <t>Name (Unified Foundation)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</si>
  <si>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Tyranny &amp; Local Tech</t>
  </si>
  <si>
    <t>A Thing (Plundered wealth) is the token of rulership on this world, and it's gone missing. If it's not found rapidly, the existing ruler will be deposed. Evidence left at a Place (Decadent palace) suggests that an Enemy (Off world industrialist) has it, but extralegal means are necessary to investigate fully.</t>
  </si>
  <si>
    <t>FactionSize (Minor) ; FactionPrimaryAttribute (Wealth) ; FactionSecondaryAttribute1 (Force) ; FactionSecondaryAttribute2 (Cunning) ; FactionTags (Fanatical) ; FactionGoals (Planetary Seizure) ; FactionPrimaryAssets (Bank) ; FactionSecondaryAssets (Blackmail)</t>
  </si>
  <si>
    <t>Founder (Academic: founded by a professor or theologian on intellectual grounds) ; Heresy (Donatism: the sect believes that clergy must be personally pure and holy in order to be legitimate) ; Attutude-towards-Orthodoxy (Legitimist: the sect views itself as the true orthodox faith and the present orthodox hierarchy as pretenders to their office) ; Quirk (Forbidden to do something commonly done)</t>
  </si>
  <si>
    <t>Tiling on surfaces &amp; Geometric designs on surfaces &amp; Lancet arches &amp; Hexagonal foundations &amp; Mosaics on walls or floors</t>
  </si>
  <si>
    <t>Operating theater: overhead lights, tables, scalpels &amp; Cold storage: haunches of alien meat &amp; Nursery: toys, brightly-painted walls, cribs</t>
  </si>
  <si>
    <t>Kennel: stink, fur, bones, feeding bowls &amp; Icon room: religious paintings, statues, kneelers</t>
  </si>
  <si>
    <t>Garden: benches, fountains, exotic foliage &amp; Nursery: toys, brightly-painted walls, cribs &amp; Cellar: mold, dampness, spiderwebs on shelves</t>
  </si>
  <si>
    <t>Gender (Male) ; Ethnicity (Nigerian) ; Forename (Kelechi) ; Surname (Nzeocha) ; From (Bama) ; Age (Old) ; Height (Short) ; ProfessionType (Warrior) ; ProfessionLevel (Master) ; Profession (Exchange Enforcer) ; Problems (Blackmailed by enemy) ; Job-Motivation (Family tradition) ; Quirks (Long hair 8 Bearded, if male. Ankle-length hair if female.)</t>
  </si>
  <si>
    <t>Name (Wayfarer Organization) ; Business (Metallurgy) ; Reputation&amp;Rumours (REPUTATION AND RUMORS &amp; Reliable and trustworthy goods)</t>
  </si>
  <si>
    <t>Name (Federal Union)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(Wealth redistribution)</t>
  </si>
  <si>
    <t>A Friend (Native desperately wishing to escape the world) is a follower of a zealous ideologue who plans to make a violent demonstration of the righteousness of his cause, causing a social Complication (The planet's medical resources break down). The Friend (Native desperately wishing to escape the world) will surely be killed in the aftermath if not rescued or protected by the party.</t>
  </si>
  <si>
    <t>FactionSize (Major) ; FactionPrimaryAttribute (Wealth) ; FactionSecondaryAttribute1 (Force) ; FactionSecondaryAttribute2 (Cunning) ; FactionTags (Fanatical) ; FactionGoals (Planetary Seizure) ; FactionPrimaryAssets (Medical Center &amp; Harvesters) ; FactionSecondaryAssets (Capital Fleet &amp; Treachery)</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</si>
  <si>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(Paganism) ; leadership (No universal leadership. Roll again to determine how each region governs itself. If another 6 is rolled, this faith has no hierarchy.)</t>
  </si>
  <si>
    <t>Founder (Frustrated layman: founded by a layman frustrated with the faith’s decadence, rigidity, or lack of authenticity) ; Heresy (Supercessionism: the sect believes the founder or some other source supercedes former scripture or tradition) ; Attutude-towards-Orthodoxy (Purificationist: the sect’s austerities, sufferings, and asceticisms are necessary to purify the orthodox) ; Quirk (Has a language specific to the sect)</t>
  </si>
  <si>
    <t>Paneling on walls</t>
  </si>
  <si>
    <t>Armory: locked gun cabinets, armor racks &amp; Cellar: mold, dampness, spiderwebs on shelves &amp; Vestibule: coat racks, shoe rests, matting &amp; Lecture hall: podium, seats, holoboard &amp; Wardrobe: out-of-date clothing, mirrors, shoes &amp; Ballroom: musical instruments, decorations</t>
  </si>
  <si>
    <t>Icon room: religious paintings, statues, kneelers &amp; Theater: costumes, stage, secret machinery &amp; Game room: Table games, nets, flashing baubles &amp; Biotech lab: unfi nished experiments, toxins &amp; Monitoring center: banks of screens, darkness</t>
  </si>
  <si>
    <t>Trophy room: xenolife body parts, plaques, chairs &amp; Prayer room: icons, kneelers, washbasins</t>
  </si>
  <si>
    <t>Computer room: flickering servers, vent fans &amp; Barracks: footlockers, stacked bunks &amp; Crypt: sarcophagi, bones, grave goods</t>
  </si>
  <si>
    <t>Gender (Male) ; Ethnicity (Nigerian) ; Forename (Genechi) ; Surname (Fabiola) ; From (Obubra) ; Age (Middle-Aged) ; Height (Average Height) ; ProfessionType (Warrior) ; ProfessionLevel (Professional) ; Profession (Ground Forces) ; Problems (Drug or behavioral addict) ; Job-Motivation (Greed, because nothing else they can do pays better) ; Quirks (Smells like their work)</t>
  </si>
  <si>
    <t>Name (Daybreak Association) ; Business (Ideology) ; Reputation&amp;Rumours (Have a dark secret about their board of directors)</t>
  </si>
  <si>
    <t>Name (Liberal Commune)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</si>
  <si>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Hatred &amp; Freak Geology</t>
  </si>
  <si>
    <t>A natural disaster or similar Complication (The characters are known to have done business there) strikes a Place (decommissioned spaceship kept as a trophy) while the party is present, causing great loss of life and property unless the party is able to immediately respond to the injured and trapped.</t>
  </si>
  <si>
    <t>FactionSize (Minor) ; FactionPrimaryAttribute (Wealth) ; FactionSecondaryAttribute1 (Force) ; FactionSecondaryAttribute2 (Cunning) ; FactionTags (Scavengers) ; FactionGoals (Expand Influence) ; FactionPrimaryAssets (Harvesters) ; FactionSecondaryAssets (Lobbyists)</t>
  </si>
  <si>
    <t>Founder (Academic: founded by a professor or theologian on intellectual grounds) ; Heresy (Syncretism: the sect has added elements of another native faith to their beliefs) ; Attutude-towards-Orthodoxy (Anathematic: the orthodox are spiritually worse than infidels, and their ways must be avoided at all costs) ; Quirk (Has a language specific to the sect)</t>
  </si>
  <si>
    <t>Vestibule: coat racks, shoe rests, matting &amp; Monitoring center: banks of screens, darkness &amp; Operating theater: overhead lights, tables, scalpels &amp; Quarantine room: cot, bedpan, handwritten will &amp; Council chamber: large table, mapboard, records</t>
  </si>
  <si>
    <t>Ballroom: musical instruments, decorations &amp; Bath chamber: large bathing pool, steam rooms &amp; Sparring room: floor mats, practice weapons</t>
  </si>
  <si>
    <t>Barracks: footlockers, stacked bunks &amp; Prayer room: icons, kneelers, washbasins</t>
  </si>
  <si>
    <t>Vault: Cameras, thick doors, timed locks &amp; Theater: costumes, stage, secret machinery &amp; Wardrobe: out-of-date clothing, mirrors, shoes</t>
  </si>
  <si>
    <t>Nursery: toys, brightly-painted walls, cribs &amp; Storeroom: crates, bales, cabinets, chests</t>
  </si>
  <si>
    <t>Gender (Male) ; Ethnicity (Indian) ; Forename (Gobind) ; Surname (Gupta) ; From (Ankleshwar) ; Age (Old) ; Height (Tall) ; ProfessionType (Expert) ; ProfessionLevel (Legendary) ; Profession (Explorer) ; Problems (Threatened with loss of spouse, sibling, or child) ; Job-Motivation (Seeks to please another) ; Quirks (Always snuffling)</t>
  </si>
  <si>
    <t>Name (Colonial Syndicate) ; Business (Security &amp; Heavy Weapons) ; Reputation&amp;Rumours (Rumored cover-up of a massive industrial accident &amp; Rumored cover-up of a massive industrial accident)</t>
  </si>
  <si>
    <t>Name (Royal Front)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</si>
  <si>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Colonized Population &amp; Heavy Industry</t>
  </si>
  <si>
    <t>Vital life support or medical equipment has been sabotaged by off worlders or zealots, and must be repaired before time runs out. The only possible source of parts is at a Place (Deep wilderness resistance camp), and the saboteurs can be expected to be working hard to get there and destroy them, too.</t>
  </si>
  <si>
    <t>BodyType (Hybrid) ; Lens (Despair &amp; Curiosity) ; SocStructure (Oligarchic) ; TechLevel (Tech level 4. Baseline postech.) ; Politics (Alien Political Status) ; Motivation (Alien Motivation)</t>
  </si>
  <si>
    <t>FactionSize (Minor) ; FactionPrimaryAttribute (Cunning) ; FactionSecondaryAttribute1 (Force) ; FactionSecondaryAttribute2 (Wealth) ; FactionTags (Exchange Consulate) ; FactionGoals (Military Conquest) ; FactionPrimaryAssets (Lobbyists) ; FactionSecondaryAssets (Harvesters)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</si>
  <si>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(Alien) ; leadership (Patriarch/Matriarch. A single leader determines doctrine for the entire religion, possibly in consultation with other clerics.)</t>
  </si>
  <si>
    <t>Founder (High prelate: founded by an important and powerful cleric to convey his or her beliefs) ; Heresy (Antinomianism: the sect believes that their holy persons are above any earthly law and may do as they will) ; Attutude-towards-Orthodoxy (Aversion: the sect wishes to shun and avoid the orthodox) ; Quirk (Will not eat with people outside the sect)</t>
  </si>
  <si>
    <t>Sloped foundations</t>
  </si>
  <si>
    <t>Prison cell: mold, vermin, peeling paint &amp; Icon room: religious paintings, statues, kneelers &amp; Barracks: footlockers, stacked bunks &amp; Dining room: long tables, epergnes, portraits &amp; Broadcasting stage: holocams, props &amp; Nursery: toys, brightly-painted walls, cribs</t>
  </si>
  <si>
    <t>Solarium: transparent aluminum ceiling, plants &amp; Great hall: large hearth, tables, raised dais &amp; Solarium: transparent aluminum ceiling, plants</t>
  </si>
  <si>
    <t>Great hall: large hearth, tables, raised dais &amp; Lavatory: sonic showers, nonhuman facilities &amp; Monitoring center: banks of screens, darkness &amp; Kennel: stink, fur, bones, feeding bowls</t>
  </si>
  <si>
    <t>Dormitory: bunks, dividers, common baths &amp; Solarium: transparent aluminum ceiling, plants &amp; Nursery: toys, brightly-painted walls, cribs &amp; Storeroom: crates, bales, cabinets, chests</t>
  </si>
  <si>
    <t>Kennel: stink, fur, bones, feeding bowls &amp; Torture chamber: straps, chemicals, recording gear &amp; Icon room: religious paintings, statues, kneelers &amp; Vault: Cameras, thick doors, timed locks &amp; Kennel: stink, fur, bones, feeding bowls &amp; Dormitory: bunks, dividers, common baths</t>
  </si>
  <si>
    <t>Type (Reptilian) ; Trait (Brilliantly-hued scales or hide) ; Role (Apex Predator)</t>
  </si>
  <si>
    <t>Type (Reptilian) ; Trait (Bellowing vocalization &amp; Brilliantly-hued scales or hide) ; Role (Nuisance Vermin)</t>
  </si>
  <si>
    <t>Type (Avian) ; Trait (Scales instead of feathers &amp; Brilliant coloration &amp; Fur instead of feathers) ; Role (Pack Hunter)</t>
  </si>
  <si>
    <t>Type (Mammalian) ; Trait (Patterned fur or hide &amp; Burrowing creature) ; Role (Party-Butchering Hell Beast)</t>
  </si>
  <si>
    <t>Type (Reptilian) ; Trait (Eyeless &amp; Sharp-edged scales) ; Role (Lone Predator)</t>
  </si>
  <si>
    <t>Gender (Male) ; Ethnicity (Arabic) ; Forename (Sharif) ; Surname (Namari) ; From (Baytlahm) ; Age (Young) ; Height (Tall) ; ProfessionType (Psychic) ; ProfessionLevel (Expert) ; Profession (Adventuring Psychic) ; Problems (Drug or behavioral addict) ; Job-Motivation (Family tradition) ; Quirks (Talks about tabloid articles)</t>
  </si>
  <si>
    <t>Name (Panstellar Enterprises) ; Business (Assassination) ; Reputation&amp;Rumours (Stodgy and very conservative in their business plans)</t>
  </si>
  <si>
    <t>Name (Social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</si>
  <si>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Trade Hub &amp; Exchange Consulate</t>
  </si>
  <si>
    <t>A local ruler wishes outworlders to advise him of the quality of his execrable poetry- and is the sort to react very poorly to anything less that evidently sincere and fulsome praise. Failure to amuse the ruler results in the party being dumped in a dangerous Place (Consulate meeting chamber) to experience truly poetic solitude.</t>
  </si>
  <si>
    <t>FactionSize (Minor) ; FactionPrimaryAttribute (Force) ; FactionSecondaryAttribute1 (Cunning) ; FactionSecondaryAttribute2 (Wealth) ; FactionTags (Plutocratic) ; FactionGoals (Commercial Expansion) ; FactionPrimaryAssets (Guerilla Populace) ; FactionSecondaryAssets (Popular Movement)</t>
  </si>
  <si>
    <t>Founder (High prelate: founded by an important and powerful cleric to convey his or her beliefs) ; Heresy (Donatism: the sect believes that clergy must be personally pure and holy in order to be legitimate) ; Attutude-towards-Orthodoxy (Contemptuous: the orthodox are spiritually lost and ignoble) ; Quirk (Always armed)</t>
  </si>
  <si>
    <t>Balconies and overlooks</t>
  </si>
  <si>
    <t>Bedroom: locked cabinets, personal mementos &amp; Bath chamber: large bathing pool, steam rooms</t>
  </si>
  <si>
    <t>Monitoring center: banks of screens, darkness &amp; Ballroom: musical instruments, decorations</t>
  </si>
  <si>
    <t>Broadcasting stage: holocams, props &amp; Computer room: flickering servers, vent fans</t>
  </si>
  <si>
    <t>Gender (Female) ; Ethnicity (Indian) ; Forename (Sunita) ; Surname (Sharma) ; From (Kalasipalyam) ; Age (Old) ; Height (Tall) ; ProfessionType (Warrior) ; ProfessionLevel (Professional) ; Profession (Templar) ; Problems (Chronic illness) ; Job-Motivation (Spite against an enemy discomfited by the work) ; Quirks (Bad eyesight, wears spectacles)</t>
  </si>
  <si>
    <t>Name (Compass Combine) ; Business (Prostitution &amp; Fishing) ; Reputation&amp;Rumours (Reliable and trustworthy goods)</t>
  </si>
  <si>
    <t>Name (People’s Sodality)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</si>
  <si>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Local Specialty &amp; Sectarians</t>
  </si>
  <si>
    <t>Evidence has been unearthed at a Place (Hidden cache)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(Off world missionary) wants the codes to pass to his friends among the group's rebels.</t>
  </si>
  <si>
    <t>FactionSize (Sector Hegemon) ; FactionPrimaryAttribute (Wealth) ; FactionSecondaryAttribute1 (Force) ; FactionSecondaryAttribute2 (Cunning) ; FactionTags (Preceptor Archive) ; FactionGoals (Planetary Seizure) ; FactionPrimaryAssets (Medical Center &amp; Franchise &amp; Freighter Contract &amp; Pretech Researchers) ; FactionSecondaryAssets (Space Marines &amp; Tripwire Cells &amp; Hardened Personnel &amp; Base of Influence)</t>
  </si>
  <si>
    <t>Founder (Dissatisfied minor clergy: founded by a minor cleric frustrated with the faith’s current condition) ; Heresy (Separatism: the sect believes members should shun involvement with the secular world) ; Attutude-towards-Orthodoxy (Filial: the sect honors and respects the orthodox faith, but feels it is substantially in error) ; Quirk (Always armed)</t>
  </si>
  <si>
    <t>Canals and pools &amp; Pillared foundations &amp; Pillared foundations</t>
  </si>
  <si>
    <t>Solarium: transparent aluminum ceiling, plants &amp; Trophy room: xenolife body parts, plaques, chairs &amp; Game room: Table games, nets, flashing baubles &amp; Monitoring center: banks of screens, darkness</t>
  </si>
  <si>
    <t>Maintenance closet: mops, cleaning solvents, sinks &amp; Lavatory: sonic showers, nonhuman facilities</t>
  </si>
  <si>
    <t>Dormitory: bunks, dividers, common baths &amp; Torture chamber: straps, chemicals, recording gear &amp; Armory: locked gun cabinets, armor racks &amp; Nursery: toys, brightly-painted walls, cribs</t>
  </si>
  <si>
    <t>Solarium: transparent aluminum ceiling, plants &amp; Balcony: flowers, climbing vines</t>
  </si>
  <si>
    <t>Art studio: half-finished pieces, tools &amp; Solarium: transparent aluminum ceiling, plants &amp; Dormitory: bunks, dividers, common baths &amp; Library: scrolls, dataslabs, codices, massive folios</t>
  </si>
  <si>
    <t>Gender (Male) ; Ethnicity (Chinese) ; Forename (Shen) ; Surname (Hao) ; From (Gansu) ; Age (Young) ; Height (Very Short) ; ProfessionType (Expert) ; ProfessionLevel (Expert) ; Profession (Adventuring Expert) ; Problems (Has a secret kept from their family.) ; Job-Motivation (Greed, because nothing else they can do pays better) ; Quirks (Missing teeth)</t>
  </si>
  <si>
    <t>Name (Ad Astra Cooperative) ; Business (Asteroid Mining &amp; Electronics &amp; Energy Weapons) ; Reputation&amp;Rumours (Stole a lot of R&amp;D from a rival corporation)</t>
  </si>
  <si>
    <t>Name (People’s Council)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</si>
  <si>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Secret Masters &amp; Seagoing Cities</t>
  </si>
  <si>
    <t>A mysterious Place (Storm-tossed sea) offers the promise of some precious Thing (A briefcase of unmarked credit notes), but access is very dangerous due to wildlife, hostile locals, or a dangerous environment.</t>
  </si>
  <si>
    <t>FactionSize (Major) ; FactionPrimaryAttribute (Cunning) ; FactionSecondaryAttribute1 (Force) ; FactionSecondaryAttribute2 (Wealth) ; FactionTags (Mercenary Group) ; FactionGoals (Expand Influence) ; FactionPrimaryAssets (Boltholes &amp; Seductress) ; FactionSecondaryAssets (Elite Skirmishers &amp; Space Marines)</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</si>
  <si>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(Will not eat with people outside the sect &amp; Mystical, seeking union with God through meditation)</t>
  </si>
  <si>
    <t>Paneling on walls &amp; Canals and pools &amp; Twisted towers</t>
  </si>
  <si>
    <t>Computer room: flickering servers, vent fans &amp; Torture chamber: straps, chemicals, recording gear &amp; Computer room: flickering servers, vent fans &amp; Museum: display cases, plaques, audio explanations &amp; Dining room: long tables, epergnes, portraits</t>
  </si>
  <si>
    <t>Game room: Table games, nets, flashing baubles &amp; Torture chamber: straps, chemicals, recording gear &amp; Torture chamber: straps, chemicals, recording gear</t>
  </si>
  <si>
    <t>Prayer room: icons, kneelers, washbasins &amp; Council chamber: large table, mapboard, records &amp; Mortuary: embalming tools, canopic jars &amp; Vault: Cameras, thick doors, timed locks &amp; Bedroom: locked cabinets, personal mementos</t>
  </si>
  <si>
    <t>Storeroom: crates, bales, cabinets, chests &amp; Lumber room: spare furniture, dropcloths, dust &amp; Nursery: toys, brightly-painted walls, cribs</t>
  </si>
  <si>
    <t>Gender (Female) ; Ethnicity (Indian) ; Forename (Jaya) ; Surname (Nehru) ; From (Alipurduar) ; Age (Middle-Aged) ; Height (Very Tall) ; ProfessionType (Warrior) ; ProfessionLevel (Expert) ; Profession (Adventuring Warrior) ; Problems (Grudge against local authorities.) ; Job-Motivation (Greed, because nothing else they can do pays better) ; Quirks (Missing digits or an ear)</t>
  </si>
  <si>
    <t>Name (Striker Zaibatsu) ; Business (Pharmaceuticals) ; Reputation&amp;Rumours (Possibly teetering on the edge of bankruptcy &amp; Stole a lot of R&amp;D from a rival corporation)</t>
  </si>
  <si>
    <t>Name (Liberty Society) ; Leadership (Intellectuals: the movement is led by intellectuals.) ; Economic-Policy (Laissez-faire: minimal or no government intervention in the market.) ; Relationship-Outsiders (Xenophobic: immigration is to be restricted to protect native jobs and culture) ; Important-Issues (Wealth redistribution)</t>
  </si>
  <si>
    <t>Rigid Culture &amp; Perimeter Agency</t>
  </si>
  <si>
    <t>FactionSize (Sector Hegemon) ; FactionPrimaryAttribute (Cunning) ; FactionSecondaryAttribute1 (Force) ; FactionSecondaryAttribute2 (Wealth) ; FactionTags (Preceptor Archive) ; FactionGoals (Wealth of Worlds) ; FactionPrimaryAssets (Informers &amp; Seductress &amp; Lobbyists &amp; Smugglers) ; FactionSecondaryAssets (Cunning Trap &amp; Pretech Infantry &amp; Pretech Manufactory &amp; Lawyers)</t>
  </si>
  <si>
    <t>Founder (Defrocked clergy: founded by a cleric outcast from the faith.) ; Heresy (Manichaeanism: the sect believes in harsh austerities and rejection of matter as something profane and evil) ; Attutude-towards-Orthodoxy (Legitimist: the sect views itself as the true orthodox faith and the present orthodox hierarchy as pretenders to their office) ; Quirk (Favors specific colors or symbols &amp; Forbids marriage or romance outside the sect)</t>
  </si>
  <si>
    <t>Carvings on walls &amp; Tiling on surfaces &amp; Featureless surfaces</t>
  </si>
  <si>
    <t>Sparring room: floor mats, practice weapons &amp; Quarantine room: cot, bedpan, handwritten will &amp; Pantry: dusty cannisters, sacks of grain &amp; Bedroom: locked cabinets, personal mementos</t>
  </si>
  <si>
    <t>Sparring room: floor mats, practice weapons &amp; Ballroom: musical instruments, decorations &amp; Unfinished room: bare wiring, stacked paneling &amp; Torture chamber: straps, chemicals, recording gear</t>
  </si>
  <si>
    <t>Engineering workshop: parts, electricity, scrap &amp; Library: scrolls, dataslabs, codices, massive folios</t>
  </si>
  <si>
    <t>Gender (Female) ; Ethnicity (Japanese) ; Forename (Ayu) ; Surname (Kikuchi) ; From (Yoshikawa) ; Age (Young) ; Height (Average Height) ; ProfessionType (Psychic) ; ProfessionLevel (Professional) ; Profession (Military Psychic) ; Problems (Close relative in trouble with the law) ; Job-Motivation (Nothing better to do, and they need the money) ; Quirks (Missing digits or an ear)</t>
  </si>
  <si>
    <t>Name (Sunbeam Association) ; Business (Entertainment &amp; Heavy Weapons) ; Reputation&amp;Rumours (Have a dark secret about their board of directors &amp; Rumored cover-up of a massive industrial accident)</t>
  </si>
  <si>
    <t>Name (Bronze Element) ; Leadership (Urban: city-dwellers compose the leadership of the group.) ; Economic-Policy (Laissez-faire: minimal or no government intervention in the market.) ; Relationship-Outsiders (Xenophobic: immigration is to be restricted to protect native jobs and culture) ; Important-Issues (Immigration and immigrants)</t>
  </si>
  <si>
    <t>Radioactive World &amp; Warlords</t>
  </si>
  <si>
    <t>A lethal plague has started among the residents of the town, but a Complication (The planet's medical resources break down) is keeping aid from reaching them. An Enemy (Expensive assassin) is taking advantage of the panic to hawk a fake cure at ruinous prices, and a Friend (Vengeful commoner) is taken in by him. The Complication (The planet's medical resources break down) must be overcome before help can reach the town.</t>
  </si>
  <si>
    <t>FactionSize (Minor) ; FactionPrimaryAttribute (Cunning) ; FactionSecondaryAttribute1 (Force) ; FactionSecondaryAttribute2 (Wealth) ; FactionTags (Preceptor Archive) ; FactionGoals (Invincible Valor) ; FactionPrimaryAssets (Seditionists) ; FactionSecondaryAssets (Guerilla Populace)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</si>
  <si>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(Roman Catholicism) ; leadership (No universal leadership. Roll again to determine how each region governs itself. If another 6 is rolled, this faith has no hierarchy.)</t>
  </si>
  <si>
    <t>Founder (Academic: founded by a professor or theologian on intellectual grounds) ; Heresy (Primitivism: the sect tries to recreate what they imagine was the original community of faith) ; Attutude-towards-Orthodoxy (Contemptuous: the orthodox are spiritually lost and ignoble) ; Quirk (Characteristic item of clothing or jewelry)</t>
  </si>
  <si>
    <t>Climbing vegetation &amp; Painting on walls &amp; Multifoil arches &amp; Twisted towers &amp; Lancet arches</t>
  </si>
  <si>
    <t>Nursery: toys, brightly-painted walls, cribs &amp; Nursery: toys, brightly-painted walls, cribs &amp; Dining room: long tables, epergnes, portraits &amp; Bedroom: locked cabinets, personal mementos &amp; Nursery: toys, brightly-painted walls, cribs</t>
  </si>
  <si>
    <t>Dining room: long tables, epergnes, portraits &amp; Ballroom: musical instruments, decorations</t>
  </si>
  <si>
    <t>Game room: Table games, nets, flashing baubles &amp; Vestibule: coat racks, shoe rests, matting &amp; Lavatory: sonic showers, nonhuman facilities &amp; Operating theater: overhead lights, tables, scalpels</t>
  </si>
  <si>
    <t>Gender (Male) ; Ethnicity (Japanese) ; Forename (Katsuto) ; Surname (Suzuki) ; From (Inashiki) ; Age (Old) ; Height (Very Short) ; ProfessionType (Psychic) ; ProfessionLevel (Professional) ; Profession (Rogue Psychic) ; Problems (Threatened with loss of spouse, sibling, or child) ; Job-Motivation (They’re quitting at the first good opportunity) ; Quirks (Carries work tools constantly)</t>
  </si>
  <si>
    <t>Name (Daybreak Society) ; Business (Energy Weapons) ; Reputation&amp;Rumours (Reckless with the lives of their employees &amp; Front for a planetary government’s espionage arm)</t>
  </si>
  <si>
    <t>Name (Aluminium Pact)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</si>
  <si>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Minimal Contact &amp; Zombies</t>
  </si>
  <si>
    <t>A Friend (Off world thief) who is an exotic dancer is sought by an Enemy (Xenophobic natives) who won't take no for an answer. The dancer is secretly a Perimeter agent attempting to infiltrate a Place (Fortified bunker that was overrun from within) to destroy maltech research, and plots to use the party to help get him or her into the facility under the pretext of striking at the Enemy (Xenophobic natives).</t>
  </si>
  <si>
    <t>FactionSize (Sector Hegemon) ; FactionPrimaryAttribute (Force) ; FactionSecondaryAttribute1 (Cunning) ; FactionSecondaryAttribute2 (Wealth) ; FactionTags (Mercenary Group) ; FactionGoals (Blood the Enemy) ; FactionPrimaryAssets (Gravtank Formation &amp; Strike Fleet &amp; Heavy Drop Assets &amp; Blockade Fleet) ; FactionSecondaryAssets (R&amp;D Department &amp; Covert Transit Net &amp; Union Toughs &amp; Shipping Combine)</t>
  </si>
  <si>
    <t>Evolution (New prophet) ; Description (This faith reveres the words and example of a relatively recent prophet, esteeming him or her as the final word on the will of God. The prophet may or may not still be living.) ; Origin (Roman Catholicism) ; leadership (Council. A group of the oldest and most revered clergy determine the course of the faith.)</t>
  </si>
  <si>
    <t>Founder (Accidental; the founder never meant their works to be taken that way.) ; Heresy (Separatism: the sect believes members should shun involvement with the secular world) ; Attutude-towards-Orthodoxy (Obedience: the sect feels obligated to obey the orthodox hierarchy in all matters not related to their specific faith) ; Quirk (Greatly respects learning and education)</t>
  </si>
  <si>
    <t>Smooth pillars &amp; Adorned pillars &amp; Geometric designs on surfaces &amp; Circular foundations &amp; Squat towers</t>
  </si>
  <si>
    <t>Unfinished room: bare wiring, stacked paneling &amp; Theater: costumes, stage, secret machinery</t>
  </si>
  <si>
    <t>Bath chamber: large bathing pool, steam rooms &amp; Medical clinic: empty sprayhypos, antiseptic smell</t>
  </si>
  <si>
    <t>Lumber room: spare furniture, dropcloths, dust &amp; Great hall: large hearth, tables, raised dais &amp; Unfinished room: bare wiring, stacked paneling &amp; Crypt: sarcophagi, bones, grave goods</t>
  </si>
  <si>
    <t>Gender (Male) ; Ethnicity (Nigerian) ; Forename (Ezenwoye) ; Surname (Okoye) ; From (Dikwa) ; Age (Young) ; Height (Tall) ; ProfessionType (Warrior) ; ProfessionLevel (Legendary) ; Profession (Exchange Enforcer) ; Problems (Blackmailed by enemy) ; Job-Motivation (Idealistic about the job) ; Quirks (Talks about tabloid articles)</t>
  </si>
  <si>
    <t>Name (Frontier Group) ; Business (Gengineering) ; Reputation&amp;Rumours (The company’s owner is dangerously insane &amp; Lost much money to an embezzler who evaded arrest &amp; They’ve turned over a new leaf with the new CEO)</t>
  </si>
  <si>
    <t>Name (Yellow Foundation)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</si>
  <si>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Abandoned Colony &amp; Feral World</t>
  </si>
  <si>
    <t>Evidence has been unearthed at a Place (Decaying habitation block)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(Native wanting to avoid traditional flensing) wants the codes to pass to his friends among the group's rebels.</t>
  </si>
  <si>
    <t>FactionSize (Major) ; FactionPrimaryAttribute (Wealth) ; FactionSecondaryAttribute1 (Force) ; FactionSecondaryAttribute2 (Cunning) ; FactionTags (Deep Rooted) ; FactionGoals (Intelligence Coup) ; FactionPrimaryAssets (Lawyers &amp; Bank) ; FactionSecondaryAssets (Book of Secrets &amp; Counterintel Unit)</t>
  </si>
  <si>
    <t>Evolution (Syncretism) ; Description (The faith has merged many of its beliefs with another religion. Roll again on the origin tradition table; this faith has reconciled the major elements of both beliefs into its tradition.) ; Origin (Protestant Christianity &amp; Protestant Christianity) ; leadership (No universal leadership. Roll again to determine how each region governs itself. If another 6 is rolled, this faith has no hierarchy.)</t>
  </si>
  <si>
    <t>Founder (Outsider: founded by a member of another faith deeply influenced by the parent religion) ; Heresy (Separatism: the sect believes members should shun involvement with the secular world) ; Attutude-towards-Orthodoxy (Contemptuous: the orthodox are spiritually lost and ignoble) ; Quirk (Forbidden the use of certain technology)</t>
  </si>
  <si>
    <t>Wellhouse: water filters, tanks, heaters &amp; Bedroom: locked cabinets, personal mementos &amp; Prison cell: mold, vermin, peeling paint</t>
  </si>
  <si>
    <t>Monitoring center: banks of screens, darkness &amp; Bath chamber: large bathing pool, steam rooms</t>
  </si>
  <si>
    <t>Broadcasting stage: holocams, props &amp; Bath chamber: large bathing pool, steam rooms &amp; Prison cell: mold, vermin, peeling paint &amp; Garden: benches, fountains, exotic foliage &amp; Great hall: large hearth, tables, raised dais &amp; Torture chamber: straps, chemicals, recording gear</t>
  </si>
  <si>
    <t>Armory: locked gun cabinets, armor racks &amp; Crypt: sarcophagi, bones, grave goods</t>
  </si>
  <si>
    <t>Gender (Female) ; Ethnicity (English) ; Forename (Charlotte) ; Surname (Miller) ; From (Markshall) ; Age (Middle-Aged) ; Height (Tall) ; ProfessionType (Expert) ; ProfessionLevel (Master) ; Profession (Explorer) ; Problems (Has enemies at work) ; Job-Motivation (Nothing better to do, and they need the money) ; Quirks (Talks about tabloid articles)</t>
  </si>
  <si>
    <t>Name (Neogen Sodality) ; Business (Fuel Refining &amp; Pretech &amp; Construction) ; Reputation&amp;Rumours (Secretly run by an unbraked AI &amp; Reliable and trustworthy goods &amp; Possibly teetering on the edge of bankruptcy)</t>
  </si>
  <si>
    <t>Name (Freedom Element)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</si>
  <si>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Local Specialty &amp; Sealed Menace</t>
  </si>
  <si>
    <t>An oppressed segment of society starts a sudden revolt in the Place (Monitoring station) the party is occupying. An Enemy (Hostile outsider bent on freeing the menace) simply lumps the party in with the rebels and tries to put the revolt down with force. A Friend (Keeper of the menace) offers them a way to either help the rebels or clear their names.</t>
  </si>
  <si>
    <t>FactionSize (Minor) ; FactionPrimaryAttribute (Wealth) ; FactionSecondaryAttribute1 (Force) ; FactionSecondaryAttribute2 (Cunning) ; FactionTags (Deep Rooted) ; FactionGoals (Expand Influence) ; FactionPrimaryAssets (Laboratory) ; FactionSecondaryAssets (Extended Theater)</t>
  </si>
  <si>
    <t>Founder (Academic: founded by a professor or theologian on intellectual grounds) ; Heresy (Separatism: the sect believes members should shun involvement with the secular world) ; Attutude-towards-Orthodoxy (Hatred: the sect wishes the death or conversion of the orthodox) ; Quirk (Anti-intellectual, deploring secular learning &amp; Will not eat with people outside the sect)</t>
  </si>
  <si>
    <t>Computer room: flickering servers, vent fans &amp; Lecture hall: podium, seats, holoboard &amp; Operating theater: overhead lights, tables, scalpels &amp; Lecture hall: podium, seats, holoboard &amp; Medical clinic: empty sprayhypos, antiseptic smell &amp; Mortuary: embalming tools, canopic jars</t>
  </si>
  <si>
    <t>Bedroom: locked cabinets, personal mementos &amp; Kitchen: boiling pots, ovens, numerous knives &amp; Maintenance closet: mops, cleaning solvents, sinks &amp; Cellar: mold, dampness, spiderwebs on shelves &amp; Dormitory: bunks, dividers, common baths</t>
  </si>
  <si>
    <t>Vestibule: coat racks, shoe rests, matting &amp; Pantry: dusty cannisters, sacks of grain</t>
  </si>
  <si>
    <t>Gender (Female) ; Ethnicity (Nigerian) ; Forename (Suliat) ; Surname (Asuni) ; From (Kukawa) ; Age (Young) ; Height (Short) ; ProfessionType (Expert) ; ProfessionLevel (Master) ; Profession (Preceptor Adept) ; Problems (Drug or behavioral addict) ; Job-Motivation (Seeks to please another) ; Quirks (Powerful build)</t>
  </si>
  <si>
    <t>Name (Omnitech Circle) ; Business (Aeronautics &amp; Grav Vehicles) ; Reputation&amp;Rumours (Rumored ties to a eugenics cult &amp; Reliable and trustworthy goods &amp; Secretly run by a psychic cabal)</t>
  </si>
  <si>
    <t>Name (National Sodality)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(Immigration and immigrants)</t>
  </si>
  <si>
    <t>Regional Hegemon &amp; Oceanic World</t>
  </si>
  <si>
    <t>A Friend (Off world ambassador) is bitten by a poisonous local animal while in a remote Place (Military base). The only antidote is back at civilization, yet a Complication (The hegemon is decaying and losing its control) threatens to delay the group until it is too late.</t>
  </si>
  <si>
    <t>FactionSize (Major) ; FactionPrimaryAttribute (Force) ; FactionSecondaryAttribute1 (Cunning) ; FactionSecondaryAttribute2 (Wealth) ; FactionTags (Psychic Academy) ; FactionGoals (Planetary Seizure) ; FactionPrimaryAssets (Psychic Assassins &amp; Hitmen) ; FactionSecondaryAssets (Treachery &amp; Mercenaries)</t>
  </si>
  <si>
    <t>Evolution (New prophet) ; Description (This faith reveres the words and example of a relatively recent prophet, esteeming him or her as the final word on the will of God. The prophet may or may not still be living.) ; Origin (Judaism) ; leadership (Council. A group of the oldest and most revered clergy determine the course of the faith.)</t>
  </si>
  <si>
    <t>Founder (Frustrated layman: founded by a layman frustrated with the faith’s decadence, rigidity, or lack of authenticity) ; Heresy (Donatism: the sect believes that clergy must be personally pure and holy in order to be legitimate) ; Attutude-towards-Orthodoxy (Obedience: the sect feels obligated to obey the orthodox hierarchy in all matters not related to their specific faith) ; Quirk (Public prayer at set times or places &amp; Clergy of only one gender)</t>
  </si>
  <si>
    <t>Flat-topped towers &amp; Raised foundations &amp; Sloped foundations</t>
  </si>
  <si>
    <t>Monitoring center: banks of screens, darkness &amp; Crypt: sarcophagi, bones, grave goods</t>
  </si>
  <si>
    <t>Trophy room: xenolife body parts, plaques, chairs &amp; Cold storage: haunches of alien meat &amp; Nursery: toys, brightly-painted walls, cribs</t>
  </si>
  <si>
    <t>Gender (Male) ; Ethnicity (Japanese) ; Forename (Mikiya) ; Surname (Abe) ; From (Kiyose) ; Age (Old) ; Height (Average Height) ; ProfessionType (Psychic) ; ProfessionLevel (Trainee) ; Profession (Psychic Researcher) ; Problems (Close relative in trouble with the law) ; Job-Motivation (Religious obligation or vow) ; Quirks (Vocal dislike of off worlders)</t>
  </si>
  <si>
    <t>Name (Wayfarer Company) ; Business (Fuel Refining) ; Reputation&amp;Rumours (Rumored ties to a eugenics cult)</t>
  </si>
  <si>
    <t>Name (Tiger Foundation)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</si>
  <si>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Freak Weather &amp; Minimal Contact</t>
  </si>
  <si>
    <t>A Friend (Meteorological researcher) is bitten by a poisonous local animal while in a remote Place (The one sunlit place). The only antidote is back at civilization, yet a Complication (Malfunctioning pretech terraforming engines that cause the weather) threatens to delay the group until it is too late.</t>
  </si>
  <si>
    <t>FactionSize (Sector Hegemon) ; FactionPrimaryAttribute (Wealth) ; FactionSecondaryAttribute1 (Force) ; FactionSecondaryAttribute2 (Cunning) ; FactionTags (Preceptor Archive) ; FactionGoals (Blood the Enemy) ; FactionPrimaryAssets (Transit Web &amp; Commodities Broker &amp; Pretech Manufactory &amp; Commodities Broker) ; FactionSecondaryAssets (Seductress &amp; Treachery &amp; Vanguard Cadres &amp; Security Personnel)</t>
  </si>
  <si>
    <t>Evolution (Syncretism) ; Description (The faith has merged many of its beliefs with another religion. Roll again on the origin tradition table; this faith has reconciled the major elements of both beliefs into its tradition.) ; Origin (Roman Catholicism &amp; Judaism) ; leadership (Democracy. Every member has an equal voice in matters of faith, with doctrine usually decided at regular church-wide councils.)</t>
  </si>
  <si>
    <t>Founder (Dissatisfied minor clergy: founded by a minor cleric frustrated with the faith’s current condition) ; Heresy (Antinomianism: the sect believes that their holy persons are above any earthly law and may do as they will) ; Attutude-towards-Orthodoxy (Indifference: the sect has no particular animus or love for the orthodox) ; Quirk (Will not eat with people outside the sect)</t>
  </si>
  <si>
    <t>False, decorative buttresses &amp; Monumental arches</t>
  </si>
  <si>
    <t>Game room: Table games, nets, flashing baubles &amp; Unfinished room: bare wiring, stacked paneling &amp; Storeroom: crates, bales, cabinets, chests</t>
  </si>
  <si>
    <t>Lavatory: sonic showers, nonhuman facilities &amp; Maintenance closet: mops, cleaning solvents, sinks &amp; Trophy room: xenolife body parts, plaques, chairs</t>
  </si>
  <si>
    <t>Museum: display cases, plaques, audio explanations &amp; Vault: Cameras, thick doors, timed locks</t>
  </si>
  <si>
    <t>Great hall: large hearth, tables, raised dais &amp; Maintenance closet: mops, cleaning solvents, sinks &amp; Storeroom: crates, bales, cabinets, chests</t>
  </si>
  <si>
    <t>Gender (Male) ; Ethnicity (Nigerian) ; Forename (Uyoata) ; Surname (Adunola) ; From (Okpokwu) ; Age (Young) ; Height (Average Height) ; ProfessionType (Expert) ; ProfessionLevel (Master) ; Profession (Criminal) ; Problems (Has enemies at work) ; Job-Motivation (Greed, because nothing else they can do pays better) ; Quirks (Bad eyesight, wears spectacles)</t>
  </si>
  <si>
    <t>Name (Meteor Multistellar) ; Business (Construction) ; Reputation&amp;Rumours (Secretly run by a psychic cabal &amp; Reliable and trustworthy goods)</t>
  </si>
  <si>
    <t>Name (East Alliance)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</si>
  <si>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Regional Hegemon &amp; Misandry/Misogyny</t>
  </si>
  <si>
    <t>A Friend (Foreign spy) is a follower of a zealous ideologue who plans to make a violent demonstration of the righteousness of his cause, causing a social Complication (The oppressed gender is restive against the customs). The Friend (Foreign spy) will surely be killed in the aftermath if not rescued or protected by the party.</t>
  </si>
  <si>
    <t>FactionSize (Major) ; FactionPrimaryAttribute (Cunning) ; FactionSecondaryAttribute1 (Force) ; FactionSecondaryAttribute2 (Wealth) ; FactionTags (Eugenics Cult) ; FactionGoals (Commercial Expansion) ; FactionPrimaryAssets (Seditionists &amp; Covert Transit Net) ; FactionSecondaryAssets (Hostile Takeover &amp; Transit Web)</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</si>
  <si>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(Clergy of only one gender &amp; Characteristic item of clothing or jewelry)</t>
  </si>
  <si>
    <t>Circular foundations &amp; Lancet arches &amp; Bulbous towers &amp; Carvings on walls</t>
  </si>
  <si>
    <t>Biotech lab: unfi nished experiments, toxins &amp; Maintenance closet: mops, cleaning solvents, sinks &amp; Prison cell: mold, vermin, peeling paint &amp; Mortuary: embalming tools, canopic jars &amp; Wellhouse: water filters, tanks, heaters</t>
  </si>
  <si>
    <t>Nursery: toys, brightly-painted walls, cribs &amp; Crypt: sarcophagi, bones, grave goods &amp; Ballroom: musical instruments, decorations &amp; Balcony: flowers, climbing vines &amp; Dormitory: bunks, dividers, common baths &amp; Cellar: mold, dampness, spiderwebs on shelves</t>
  </si>
  <si>
    <t>Wellhouse: water filters, tanks, heaters &amp; Trophy room: xenolife body parts, plaques, chairs</t>
  </si>
  <si>
    <t>Library: scrolls, dataslabs, codices, massive folios &amp; Theater: costumes, stage, secret machinery &amp; Cold storage: haunches of alien meat</t>
  </si>
  <si>
    <t>Gender (Female) ; Ethnicity (Indian) ; Forename (Sheela) ; Surname (Rao) ; From (Sonepat) ; Age (Old) ; Height (Very Tall) ; ProfessionType (Psychic) ; ProfessionLevel (Master) ; Profession (Criminal Mind) ; Problems (Grudge against local authorities.) ; Job-Motivation (Seeks to please another) ; Quirks (Powerful build)</t>
  </si>
  <si>
    <t>Name (New Dawn Faction) ; Business (Liquor &amp; Espionage &amp; Cybernetics) ; Reputation&amp;Rumours (Front for a planetary government’s espionage arm &amp; Secretly run by hostile aliens)</t>
  </si>
  <si>
    <t>Name (Blue Council)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</si>
  <si>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Altered Humanity &amp; Psionics Worship</t>
  </si>
  <si>
    <t>A Friend (Off worlder psychic researcher) desperately seeks to hide evidence of some past crime that will ruin his life should it come to light. An Enemy (Biochauvinist local) holds the Thing (Valuable biological byproduct from the mutants) that proves his involvement, and blackmails him ruthlessly.</t>
  </si>
  <si>
    <t>FactionSize (Minor) ; FactionPrimaryAttribute (Cunning) ; FactionSecondaryAttribute1 (Force) ; FactionSecondaryAttribute2 (Wealth) ; FactionTags (Technical Expertise) ; FactionGoals (Inside Enemy Territory) ; FactionPrimaryAssets (False Front) ; FactionSecondaryAssets (Commodities Broker)</t>
  </si>
  <si>
    <t>Evolution (Syncretism) ; Description (The faith has merged many of its beliefs with another religion. Roll again on the origin tradition table; this faith has reconciled the major elements of both beliefs into its tradition.) ; Origin (Buddhism &amp; Eastern Orthodox Christianity) ; leadership (No universal leadership. Roll again to determine how each region governs itself. If another 6 is rolled, this faith has no hierarchy.)</t>
  </si>
  <si>
    <t>Founder (Academic: founded by a professor or theologian on intellectual grounds) ; Heresy (Antinomianism: the sect believes that their holy persons are above any earthly law and may do as they will) ; Attutude-towards-Orthodoxy (Aversion: the sect wishes to shun and avoid the orthodox) ; Quirk (Clergy of only one gender)</t>
  </si>
  <si>
    <t>Mortuary: embalming tools, canopic jars &amp; Lavatory: sonic showers, nonhuman facilities &amp; Solarium: transparent aluminum ceiling, plants &amp; Bath chamber: large bathing pool, steam rooms</t>
  </si>
  <si>
    <t>Kitchen: boiling pots, ovens, numerous knives &amp; Solarium: transparent aluminum ceiling, plants &amp; Crypt: sarcophagi, bones, grave goods &amp; Cellar: mold, dampness, spiderwebs on shelves</t>
  </si>
  <si>
    <t>Quarantine room: cot, bedpan, handwritten will &amp; Trophy room: xenolife body parts, plaques, chairs &amp; Maintenance closet: mops, cleaning solvents, sinks &amp; Engineering workshop: parts, electricity, scrap</t>
  </si>
  <si>
    <t>Gender (Male) ; Ethnicity (Spanish) ; Forename (Santiago) ; Surname (Vivero) ; From (Jandilla) ; Age (Young) ; Height (Very Tall) ; ProfessionType (Expert) ; ProfessionLevel (Master) ; Profession (Scientist) ; Problems (Enmity of a local psychic) ; Job-Motivation (They’re quitting at the first good opportunity) ; Quirks (Very thin)</t>
  </si>
  <si>
    <t>Name (Compass Union) ; Business (Asteroid Mining) ; Reputation&amp;Rumours (Stodgy and very conservative in their business plans)</t>
  </si>
  <si>
    <t>Name (Homeland Federation)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</si>
  <si>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Abandoned Colony &amp; Psionics Academy</t>
  </si>
  <si>
    <t>A Friend (Heir to the colony's property) needs to get to a Place (Experimental laboratory) on time in order to complete a business contract, but an Enemy (Resentful townie) means to delay and hinder them until it's too late, inducing Complications to the trip.</t>
  </si>
  <si>
    <t>FactionSize (Major) ; FactionPrimaryAttribute (Cunning) ; FactionSecondaryAttribute1 (Force) ; FactionSecondaryAttribute2 (Wealth) ; FactionTags (Secretive) ; FactionGoals (Inside Enemy Territory) ; FactionPrimaryAssets (Seductress &amp; Boltholes) ; FactionSecondaryAssets (Capital Fleet &amp; Postech Infantry)</t>
  </si>
  <si>
    <t>Evolution (New prophet) ; Description (This faith reveres the words and example of a relatively recent prophet, esteeming him or her as the final word on the will of God. The prophet may or may not still be living.) ; Origin (Eastern Orthodox Christianity) ; leadership (Patriarch/Matriarch. A single leader determines doctrine for the entire religion, possibly in consultation with other clerics.)</t>
  </si>
  <si>
    <t>Founder (Academic: founded by a professor or theologian on intellectual grounds) ; Heresy (Ethnocentrism: the sect believes that only a particular ethnicity or nationality can truly belong to the faith) ; Attutude-towards-Orthodoxy (Contemptuous: the orthodox are spiritually lost and ignoble) ; Quirk (Greatly respects learning and education &amp; Always armed)</t>
  </si>
  <si>
    <t>Oriental arches &amp; Corbelled arches</t>
  </si>
  <si>
    <t>Game room: Table games, nets, flashing baubles &amp; Bedroom: locked cabinets, personal mementos</t>
  </si>
  <si>
    <t>Museum: display cases, plaques, audio explanations &amp; Cellar: mold, dampness, spiderwebs on shelves &amp; Museum: display cases, plaques, audio explanations &amp; Cold storage: haunches of alien meat</t>
  </si>
  <si>
    <t>Gender (Female) ; Ethnicity (English) ; Forename (Emma) ; Surname (Williams) ; From (Brimstage) ; Age (Young) ; Height (Short) ; ProfessionType (Expert) ; ProfessionLevel (Master) ; Profession (Explorer) ; Problems (Has enemies at work) ; Job-Motivation (Seeks to please another) ; Quirks (Missing digits or an ear)</t>
  </si>
  <si>
    <t>Name (Daybreak Association) ; Business (Espionage &amp; Maltech) ; Reputation&amp;Rumours (Rumored ties to a eugenics cult)</t>
  </si>
  <si>
    <t>Name (Federal Faction)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(Governmental reform)</t>
  </si>
  <si>
    <t>Trade Hub &amp; Pilgrimage Site</t>
  </si>
  <si>
    <t>The planet has a sealed alien ruin, and an Enemy (Corrupt customs official)-led cult who worships the vanished builders. They're convinced that they have the secret to opening and controlling the power inside the ruins, but they're only half-right. A Friend (Protector of the holy site)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</si>
  <si>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(Cunning) ; FactionSecondaryAttribute1 (Force) ; FactionSecondaryAttribute2 (Wealth) ; FactionTags (Warlike) ; FactionGoals (Expand Influence) ; FactionPrimaryAssets (False Front &amp; Organization Moles) ; FactionSecondaryAssets (Psychic Assassins &amp; Surveyors)</t>
  </si>
  <si>
    <t>Founder (Frustrated layman: founded by a layman frustrated with the faith’s decadence, rigidity, or lack of authenticity) ; Heresy (Donatism: the sect believes that clergy must be personally pure and holy in order to be legitimate) ; Attutude-towards-Orthodoxy (Contemptuous: the orthodox are spiritually lost and ignoble) ; Quirk (Favors certain professions for their membership &amp; Mystical, seeking union with God through meditation)</t>
  </si>
  <si>
    <t>Square, hexagonal, or oval towers &amp; Seeming lack of supports or buttresses &amp; Skeletal towers &amp; Tiling on surfaces</t>
  </si>
  <si>
    <t>Medical clinic: empty sprayhypos, antiseptic smell &amp; Museum: display cases, plaques, audio explanations &amp; Cellar: mold, dampness, spiderwebs on shelves</t>
  </si>
  <si>
    <t>Icon room: religious paintings, statues, kneelers &amp; Game room: Table games, nets, flashing baubles &amp; Garden: benches, fountains, exotic foliage &amp; Unfinished room: bare wiring, stacked paneling &amp; Torture chamber: straps, chemicals, recording gear &amp; Mortuary: embalming tools, canopic jars</t>
  </si>
  <si>
    <t>Lumber room: spare furniture, dropcloths, dust &amp; Bath chamber: large bathing pool, steam rooms &amp; Art studio: half-finished pieces, tools &amp; Lavatory: sonic showers, nonhuman facilities &amp; Biotech lab: unfi nished experiments, toxins</t>
  </si>
  <si>
    <t>Balcony: flowers, climbing vines &amp; Bath chamber: large bathing pool, steam rooms &amp; Council chamber: large table, mapboard, records &amp; Quarantine room: cot, bedpan, handwritten will &amp; Unfinished room: bare wiring, stacked paneling</t>
  </si>
  <si>
    <t>Gender (Female) ; Ethnicity (English) ; Forename (Joan) ; Surname (Young) ; From (Thakeham) ; Age (Old) ; Height (Average Height) ; ProfessionType (Warrior) ; ProfessionLevel (Legendary) ; Profession (Adventuring Warrior) ; Problems (Grudge against local authorities.) ; Job-Motivation (Idealistic about the job) ; Quirks (Booming voice)</t>
  </si>
  <si>
    <t>Name (Shogun Syndicate) ; Business (Programming &amp; Pharmaceuticals &amp; Psionics) ; Reputation&amp;Rumours (Possibly teetering on the edge of bankruptcy &amp; They have high-level political connections)</t>
  </si>
  <si>
    <t>Name (Federal Fellowship)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</si>
  <si>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Warlords &amp; Seismic Instability</t>
  </si>
  <si>
    <t>A seemingly useless trinket purchased by a PC turns out to be the security key to a lost pretech facility. It was sold by accident by a bungling and now-dead minion of a local Enemy (Aspiring minion), who is hot after the party to reclaim his property... preferably after the party defeats whatever automatic defenses and bots the facility might still support.</t>
  </si>
  <si>
    <t>FactionSize (Major) ; FactionPrimaryAttribute (Cunning) ; FactionSecondaryAttribute1 (Force) ; FactionSecondaryAttribute2 (Wealth) ; FactionTags (Exchange Consulate) ; FactionGoals (Inside Enemy Territory) ; FactionPrimaryAssets (Popular Movement &amp; Organization Moles) ; FactionSecondaryAssets (Blockade Runners &amp; Blockade Runners)</t>
  </si>
  <si>
    <t>Evolution (Syncretism) ; Description (The faith has merged many of its beliefs with another religion. Roll again on the origin tradition table; this faith has reconciled the major elements of both beliefs into its tradition.) ; Origin (Hinduism &amp; Hinduism) ; leadership (Council. A group of the oldest and most revered clergy determine the course of the faith.)</t>
  </si>
  <si>
    <t>Founder (Academic: founded by a professor or theologian on intellectual grounds) ; Heresy (Syncretism: the sect has added elements of another native faith to their beliefs) ; Attutude-towards-Orthodoxy (Evangelical: the sect feels compelled to teach the orthodox the better truth of their ways) ; Quirk (Mystical, seeking union with God through meditation)</t>
  </si>
  <si>
    <t>Mosaics on walls or floors &amp; Square, hexagonal, or oval towers &amp; Subterranean structures &amp; Squat towers</t>
  </si>
  <si>
    <t>Broadcasting stage: holocams, props &amp; Trophy room: xenolife body parts, plaques, chairs &amp; Bath chamber: large bathing pool, steam rooms</t>
  </si>
  <si>
    <t>Wellhouse: water filters, tanks, heaters &amp; Barracks: footlockers, stacked bunks &amp; Kitchen: boiling pots, ovens, numerous knives &amp; Engineering workshop: parts, electricity, scrap &amp; Armory: locked gun cabinets, armor racks &amp; Engineering workshop: parts, electricity, scrap</t>
  </si>
  <si>
    <t>Biotech lab: unfi nished experiments, toxins &amp; Wardrobe: out-of-date clothing, mirrors, shoes &amp; Prison cell: mold, vermin, peeling paint</t>
  </si>
  <si>
    <t>Monitoring center: banks of screens, darkness &amp; Storeroom: crates, bales, cabinets, chests</t>
  </si>
  <si>
    <t>Gender (Female) ; Ethnicity (Chinese) ; Forename (Ya) ; Surname (Fang) ; From (Lushun) ; Age (Old) ; Height (Very Tall) ; ProfessionType (Psychic) ; ProfessionLevel (Professional) ; Profession (Academy Graduate) ; Problems (Has a secret kept from their family.) ; Job-Motivation (Idealistic about the job) ; Quirks (Bald)</t>
  </si>
  <si>
    <t>Name (Highbeam Megacorp) ; Business (Aeronautics &amp; Livestock) ; Reputation&amp;Rumours (They’ve turned over a new leaf with the new CEO &amp; Stole a lot of R&amp;D from a rival corporation)</t>
  </si>
  <si>
    <t>Name (Dragon Union)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</si>
  <si>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Forbidden Tech &amp; Pretech Cultists</t>
  </si>
  <si>
    <t>A trained psychic is accused of going feral by an Enemy (Cult leader).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</si>
  <si>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(Sector Hegemon) ; FactionPrimaryAttribute (Force) ; FactionSecondaryAttribute1 (Cunning) ; FactionSecondaryAttribute2 (Wealth) ; FactionTags (Savage) ; FactionGoals (Expand Influence) ; FactionPrimaryAssets (Integral Protocols &amp; Militia Unit &amp; Security Personnel &amp; Deep Strike Landers) ; FactionSecondaryAssets (Surveyors &amp; Seductress &amp; Postech Industry &amp; Demagogue)</t>
  </si>
  <si>
    <t>Evolution (Syncretism) ; Description (The faith has merged many of its beliefs with another religion. Roll again on the origin tradition table; this faith has reconciled the major elements of both beliefs into its tradition.) ; Origin (Eastern Orthodox Christianity &amp; Judaism) ; leadership (Patriarch/Matriarch. A single leader determines doctrine for the entire religion, possibly in consultation with other clerics.)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</si>
  <si>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(Aversion: the sect wishes to shun and avoid the orthodox) ; Quirk (Mystical, seeking union with God through meditation)</t>
  </si>
  <si>
    <t>Circular foundations &amp; Bas-reliefs on walls &amp; Multifoil arches &amp; Smooth pillars</t>
  </si>
  <si>
    <t>Garden: benches, fountains, exotic foliage &amp; Mortuary: embalming tools, canopic jars &amp; Wellhouse: water filters, tanks, heaters</t>
  </si>
  <si>
    <t>Broadcasting stage: holocams, props &amp; Game room: Table games, nets, flashing baubles &amp; Great hall: large hearth, tables, raised dais &amp; Prayer room: icons, kneelers, washbasins</t>
  </si>
  <si>
    <t>Lumber room: spare furniture, dropcloths, dust &amp; Barracks: footlockers, stacked bunks &amp; Torture chamber: straps, chemicals, recording gear &amp; Monitoring center: banks of screens, darkness &amp; Barracks: footlockers, stacked bunks</t>
  </si>
  <si>
    <t>Gender (Male) ; Ethnicity (Arabic) ; Forename (Yusuf) ; Surname (Namari) ; From (Salalah) ; Age (Middle-Aged) ; Height (Short) ; ProfessionType (Psychic) ; ProfessionLevel (Legendary) ; Profession (Psychic Researcher) ; Problems (Drug or behavioral addict) ; Job-Motivation (Sense of social duty) ; Quirks (Talks about tabloid articles)</t>
  </si>
  <si>
    <t>Name (Daybreak Pact) ; Business (Ideology &amp; Xenotech) ; Reputation&amp;Rumours (They have high-level political connections)</t>
  </si>
  <si>
    <t>Name (Liberty Union)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</si>
  <si>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Warlords &amp; Heavy Mining</t>
  </si>
  <si>
    <t>A Complication (The warlords are using substantially more sophisticated tech than others) suddenly hits the party while they're out doing some innocuous activity.</t>
  </si>
  <si>
    <t>FactionSize (Minor) ; FactionPrimaryAttribute (Wealth) ; FactionSecondaryAttribute1 (Force) ; FactionSecondaryAttribute2 (Cunning) ; FactionTags (Secretive) ; FactionGoals (Commercial Expansion) ; FactionPrimaryAssets (Shipping Combine) ; FactionSecondaryAssets (Gravtank Formation)</t>
  </si>
  <si>
    <t>Founder (Academic: founded by a professor or theologian on intellectual grounds)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(Characteristic item of clothing or jewelry)</t>
  </si>
  <si>
    <t>Corbelled arches &amp; Canals and pools &amp; Flat arches</t>
  </si>
  <si>
    <t>Maintenance closet: mops, cleaning solvents, sinks &amp; Prayer room: icons, kneelers, washbasins</t>
  </si>
  <si>
    <t>Solarium: transparent aluminum ceiling, plants &amp; Vault: Cameras, thick doors, timed locks &amp; Sparring room: floor mats, practice weapons &amp; Maintenance closet: mops, cleaning solvents, sinks &amp; Lumber room: spare furniture, dropcloths, dust &amp; Cellar: mold, dampness, spiderwebs on shelves</t>
  </si>
  <si>
    <t>Gender (Female) ; Ethnicity (Arabic) ; Forename (Zulehka) ; Surname (Naser) ; From (Andalus) ; Age (Middle-Aged) ; Height (Very Short) ; ProfessionType (Psychic) ; ProfessionLevel (Legendary) ; Profession (Criminal Mind) ; Problems (Blackmailed by enemy) ; Job-Motivation (They’re quitting at the first good opportunity) ; Quirks (Missing teeth)</t>
  </si>
  <si>
    <t>Name (Silverlight Zaibatsu) ; Business (Transport &amp; Heavy Weapons) ; Reputation&amp;Rumours (Stodgy and very conservative in their business plans)</t>
  </si>
  <si>
    <t>Name (Democratic Party)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</si>
  <si>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Eugenic Cult &amp; Friendly Foe</t>
  </si>
  <si>
    <t>A Friend (Well-meaning bug-eyed monster) is bitten by a poisonous local animal while in a remote Place (Alien conclave building). The only antidote is back at civilization, yet a Complication (The locals are terrified of any unusual physical appearance) threatens to delay the group until it is too late.</t>
  </si>
  <si>
    <t>FactionSize (Minor) ; FactionPrimaryAttribute (Wealth) ; FactionSecondaryAttribute1 (Force) ; FactionSecondaryAttribute2 (Cunning) ; FactionTags (Warlike) ; FactionGoals (Intelligence Coup) ; FactionPrimaryAssets (Pretech Researchers) ; FactionSecondaryAssets (Zealots)</t>
  </si>
  <si>
    <t>Evolution (Quietism) ; Description (The faith shuns the outside world and involvement with the affairs of nonbelievers. They prefer to keep to their own kind and avoid positions of wealth and power.) ; Origin (Protestant Christianity) ; leadership (Democracy. Every member has an equal voice in matters of faith, with doctrine usually decided at regular church-wide councils.)</t>
  </si>
  <si>
    <t>Founder (Renegade prophet: founded by a revered holy figure who broke with the faith) ; Heresy (Separatism: the sect believes members should shun involvement with the secular world) ; Attutude-towards-Orthodoxy (Anathematic: the orthodox are spiritually worse than infidels, and their ways must be avoided at all costs) ; Quirk (Dietary prohibitions &amp; Anti-intellectual, deploring secular learning)</t>
  </si>
  <si>
    <t>Bulbous towers &amp; Adorned pillars</t>
  </si>
  <si>
    <t>Lecture hall: podium, seats, holoboard &amp; Wardrobe: out-of-date clothing, mirrors, shoes</t>
  </si>
  <si>
    <t>Vault: Cameras, thick doors, timed locks &amp; Broadcasting stage: holocams, props &amp; Unfinished room: bare wiring, stacked paneling &amp; Garden: benches, fountains, exotic foliage</t>
  </si>
  <si>
    <t>Gender (Female) ; Ethnicity (Indian) ; Forename (Sunita) ; Surname (Das) ; From (Dikpala) ; Age (Middle-Aged) ; Height (Short) ; ProfessionType (Psychic) ; ProfessionLevel (Professional) ; Profession (Military Psychic) ; Problems (Drug or behavioral addict) ; Job-Motivation (Seeks to please another) ; Quirks (Powerful build)</t>
  </si>
  <si>
    <t>Name (West Wind Outfit) ; Business (Law Enforcement) ; Reputation&amp;Rumours (Have a dark secret about their board of directors &amp; Reliable and trustworthy goods &amp; Stole a lot of R&amp;D from a rival corporation)</t>
  </si>
  <si>
    <t>Name (Freedom Party)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</si>
  <si>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Preceptor Archive &amp; Hatred</t>
  </si>
  <si>
    <t>Psychics are vanishing, including a Friend (Holodoc producers needing an inside look). They're being kidnapped by an ostensibly-rogue government researcher who is using them to research the lost psychic disciplines that helped enable pretech manufacturing, and being held at a remote Place (Experimental laboratory). The snatcher is a small-time local Enemy (Cynical politician in need of scapegoats) with unnaturally ample resources.</t>
  </si>
  <si>
    <t>FactionSize (Major) ; FactionPrimaryAttribute (Cunning) ; FactionSecondaryAttribute1 (Force) ; FactionSecondaryAttribute2 (Wealth) ; FactionTags (Exchange Consulate) ; FactionGoals (Destroy the Foe) ; FactionPrimaryAssets (Smugglers &amp; Blackmail) ; FactionSecondaryAssets (Security Personnel &amp; Hostile Takeover)</t>
  </si>
  <si>
    <t>Evolution (Sacrifices) ; Description (The faith finds it necessary to make substantial sacrifices to please God. Some faiths may go so far as to offer human sacrifices, while others insist on huge tithes off ered to the building of religious edifices.) ; Origin (Confucianism) ; leadership (Council. A group of the oldest and most revered clergy determine the course of the faith.)</t>
  </si>
  <si>
    <t>Founder (High prelate: founded by an important and powerful cleric to convey his or her beliefs) ; Heresy (Conciliarism: the sect believes that the consensus of believers may correct or command even the clerical leadership of the faith) ; Attutude-towards-Orthodoxy (Evangelical: the sect feels compelled to teach the orthodox the better truth of their ways) ; Quirk (Favors certain professions for their membership &amp; Public prayer at set times or places)</t>
  </si>
  <si>
    <t>Paneling on walls &amp; Adorned pillars</t>
  </si>
  <si>
    <t>Garden: benches, fountains, exotic foliage &amp; Dormitory: bunks, dividers, common baths &amp; Pantry: dusty cannisters, sacks of grain &amp; Prayer room: icons, kneelers, washbasins</t>
  </si>
  <si>
    <t>Mortuary: embalming tools, canopic jars &amp; Greenhouse: vegetables, irrigation systems, insects</t>
  </si>
  <si>
    <t>Solarium: transparent aluminum ceiling, plants &amp; Theater: costumes, stage, secret machinery &amp; Computer room: flickering servers, vent fans</t>
  </si>
  <si>
    <t>Storeroom: crates, bales, cabinets, chests &amp; Prison cell: mold, vermin, peeling paint</t>
  </si>
  <si>
    <t>Gender (Female) ; Ethnicity (Chinese) ; Forename (Ruolan) ; Surname (Fu) ; From (Chaoyang) ; Age (Young) ; Height (Short) ; ProfessionType (Psychic) ; ProfessionLevel (Master) ; Profession (Healer) ; Problems (Has enemies at work) ; Job-Motivation (Feels inadequate as anything else) ; Quirks (Terrible taste in clothing)</t>
  </si>
  <si>
    <t>Name (Magnus Corporation) ; Business (Agriculture) ; Reputation&amp;Rumours (REPUTATION AND RUMORS &amp; Possibly teetering on the edge of bankruptcy)</t>
  </si>
  <si>
    <t>Name (East Front)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</si>
  <si>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Area 51 &amp; Radioactive World</t>
  </si>
  <si>
    <t>An Exchange diplomat is negotiating for the opening of a branch of the interstellar bank on this world. An Enemy (Free merchant who likes his local monopoly) among the local banks wants to show the world as being ungovernably unstable, so provokes Complications and riots around the diplomat.</t>
  </si>
  <si>
    <t>FactionSize (Major) ; FactionPrimaryAttribute (Wealth) ; FactionSecondaryAttribute1 (Force) ; FactionSecondaryAttribute2 (Cunning) ; FactionTags (Deep Rooted) ; FactionGoals (Blood the Enemy) ; FactionPrimaryAssets (Marketers &amp; Commodities Broker) ; FactionSecondaryAssets (Covert Shipping &amp; Boltholes)</t>
  </si>
  <si>
    <t>Evolution (New prophet) ; Description (This faith reveres the words and example of a relatively recent prophet, esteeming him or her as the final word on the will of God. The prophet may or may not still be living.) ; Origin (Roman Catholicism) ; leadership (Democracy. Every member has an equal voice in matters of faith, with doctrine usually decided at regular church-wide councils.)</t>
  </si>
  <si>
    <t>Founder (Renegade prophet: founded by a revered holy figure who broke with the faith) ; Heresy (Separatism: the sect believes members should shun involvement with the secular world) ; Attutude-towards-Orthodoxy (Purificationist: the sect’s austerities, sufferings, and asceticisms are necessary to purify the orthodox) ; Quirk (Dietary prohibitions)</t>
  </si>
  <si>
    <t>Pier buttresses &amp; Inflexed arches &amp; Mosaics on walls or floors &amp; Absence or profusion of windows</t>
  </si>
  <si>
    <t>Barracks: footlockers, stacked bunks &amp; Museum: display cases, plaques, audio explanations &amp; Crypt: sarcophagi, bones, grave goods &amp; Greenhouse: vegetables, irrigation systems, insects &amp; Sparring room: floor mats, practice weapons</t>
  </si>
  <si>
    <t>Cellar: mold, dampness, spiderwebs on shelves &amp; Kitchen: boiling pots, ovens, numerous knives</t>
  </si>
  <si>
    <t>Dormitory: bunks, dividers, common baths &amp; Maintenance closet: mops, cleaning solvents, sinks &amp; Kennel: stink, fur, bones, feeding bowls &amp; Kitchen: boiling pots, ovens, numerous knives &amp; Quarantine room: cot, bedpan, handwritten will &amp; Ballroom: musical instruments, decorations</t>
  </si>
  <si>
    <t>Game room: Table games, nets, flashing baubles &amp; Museum: display cases, plaques, audio explanations &amp; Cold storage: haunches of alien meat &amp; Dining room: long tables, epergnes, portraits &amp; Unfinished room: bare wiring, stacked paneling</t>
  </si>
  <si>
    <t>Medical clinic: empty sprayhypos, antiseptic smell &amp; Icon room: religious paintings, statues, kneelers &amp; Medical clinic: empty sprayhypos, antiseptic smell</t>
  </si>
  <si>
    <t>Gender (Female) ; Ethnicity (Spanish) ; Forename (Emelina) ; Surname (Guillen) ; From (Ogijares) ; Age (Middle-Aged) ; Height (Average Height) ; ProfessionType (Warrior) ; ProfessionLevel (Master) ; Profession (Adventuring Warrior) ; Problems (Blackmailed by enemy) ; Job-Motivation (Feels inadequate as anything else) ; Quirks (Very thin)</t>
  </si>
  <si>
    <t>Name (Panstellar Enterprises) ; Business (Psitech &amp; Entertainment) ; Reputation&amp;Rumours (The company’s owner is dangerously insane &amp; Deeply entangled with the planetary underworld &amp; They’ve turned over a new leaf with the new CEO)</t>
  </si>
  <si>
    <t>Name (Royal Element)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</si>
  <si>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Alien Ruins &amp; Heavy Industry</t>
  </si>
  <si>
    <t>A Friend (Curious scholar) has a cranky, temperamental artificial heart installed, and the doctor who put it in is the only one who really understands how it works. The heart has recently started to stutter, but the doctor has vanished. An Enemy (Worshipper of the ruins) has snatched him to fit his elite assassins with very unsafe combat mods.</t>
  </si>
  <si>
    <t>FactionSize (Minor) ; FactionPrimaryAttribute (Force) ; FactionSecondaryAttribute1 (Cunning) ; FactionSecondaryAttribute2 (Wealth) ; FactionTags (Mercenary Group) ; FactionGoals (Wealth of Worlds) ; FactionPrimaryAssets (Heavy Drop Assets) ; FactionSecondaryAssets (Transport Lockdown)</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</si>
  <si>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(Vigorous charity work among unbelievers)</t>
  </si>
  <si>
    <t>Bulbous towers &amp; Sloped foundations &amp; Moldings on walls</t>
  </si>
  <si>
    <t>Kennel: stink, fur, bones, feeding bowls &amp; Torture chamber: straps, chemicals, recording gear &amp; Biotech lab: unfi nished experiments, toxins &amp; Greenhouse: vegetables, irrigation systems, insects</t>
  </si>
  <si>
    <t>Great hall: large hearth, tables, raised dais &amp; Trophy room: xenolife body parts, plaques, chairs</t>
  </si>
  <si>
    <t>Gender (Male) ; Ethnicity (Russian) ; Forename (Valentin) ; Surname (Gurov) ; From (Bryansk) ; Age (Middle-Aged) ; Height (Short) ; ProfessionType (Expert) ; ProfessionLevel (Expert) ; Profession (Bounty Hunter) ; Problems (Threatened with loss of spouse, sibling, or child) ; Job-Motivation (Spite against an enemy discomfited by the work) ; Quirks (Smells like their work)</t>
  </si>
  <si>
    <t>Name (Stella Megacorp) ; Business (Maltech) ; Reputation&amp;Rumours (They’ve turned over a new leaf with the new CEO &amp; Secretly run by an unbraked AI)</t>
  </si>
  <si>
    <t>Name (Victory Sodality)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</si>
  <si>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Primitive Aliens &amp; Perimeter Agency</t>
  </si>
  <si>
    <t>FactionSize (Minor) ; FactionPrimaryAttribute (Wealth) ; FactionSecondaryAttribute1 (Force) ; FactionSecondaryAttribute2 (Cunning) ; FactionTags (Psychic Academy) ; FactionGoals (Inside Enemy Territory) ; FactionPrimaryAssets (Venture Capital) ; FactionSecondaryAssets (Demagogue)</t>
  </si>
  <si>
    <t>Evolution (Quietism) ; Description (The faith shuns the outside world and involvement with the affairs of nonbelievers. They prefer to keep to their own kind and avoid positions of wealth and power.) ; Origin (Eastern Orthodox Christianity) ; leadership (Patriarch/Matriarch. A single leader determines doctrine for the entire religion, possibly in consultation with other clerics.)</t>
  </si>
  <si>
    <t>Founder (High prelate: founded by an important and powerful cleric to convey his or her beliefs) ; Heresy (Supercessionism: the sect believes the founder or some other source supercedes former scripture or tradition) ; Attutude-towards-Orthodoxy (Anathematic: the orthodox are spiritually worse than infidels, and their ways must be avoided at all costs) ; Quirk (Public prayer at set times or places)</t>
  </si>
  <si>
    <t>Square foundations &amp; Seeming lack of supports or buttresses</t>
  </si>
  <si>
    <t>Game room: Table games, nets, flashing baubles &amp; Great hall: large hearth, tables, raised dais &amp; Barracks: footlockers, stacked bunks</t>
  </si>
  <si>
    <t>Lecture hall: podium, seats, holoboard &amp; Kennel: stink, fur, bones, feeding bowls</t>
  </si>
  <si>
    <t>Armory: locked gun cabinets, armor racks &amp; Art studio: half-finished pieces, tools &amp; Crypt: sarcophagi, bones, grave goods &amp; Lumber room: spare furniture, dropcloths, dust</t>
  </si>
  <si>
    <t>Gender (Female) ; Ethnicity (Spanish) ; Forename (Jacinta) ; Surname (Torrillas) ; From (Fuentebravia) ; Age (Young) ; Height (Average Height) ; ProfessionType (Expert) ; ProfessionLevel (Expert) ; Profession (Pilot) ; Problems (Has a secret kept from their family.) ; Job-Motivation (Religious obligation or vow) ; Quirks (Repeats themself constantly)</t>
  </si>
  <si>
    <t>Name (Shogun Union) ; Business (Transport &amp; Law Enforcement) ; Reputation&amp;Rumours (The company’s owner is dangerously insane)</t>
  </si>
  <si>
    <t>Name (Homeland Commune)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(Foreign relations)</t>
  </si>
  <si>
    <t>Friendly Foe &amp; Alien Ruins</t>
  </si>
  <si>
    <t>A Friend (Curious scholar) has found a lost pretech installation, and needs help to loot it. By planetary law, the contents belong to the government.</t>
  </si>
  <si>
    <t>FactionSize (Minor) ; FactionPrimaryAttribute (Cunning) ; FactionSecondaryAttribute1 (Force) ; FactionSecondaryAttribute2 (Wealth) ; FactionTags (Colonists) ; FactionGoals (Planetary Seizure) ; FactionPrimaryAssets (Cyberninjas) ; FactionSecondaryAssets (Extended Theater)</t>
  </si>
  <si>
    <t>Evolution (Syncretism) ; Description (The faith has merged many of its beliefs with another religion. Roll again on the origin tradition table; this faith has reconciled the major elements of both beliefs into its tradition.) ; Origin (Taoism &amp; Paganism) ; leadership (No universal leadership. Roll again to determine how each region governs itself. If another 6 is rolled, this faith has no hierarchy.)</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</si>
  <si>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(Forbids marriage or romance outside the sect)</t>
  </si>
  <si>
    <t>Geometric designs on surfaces &amp; Inflexed arches &amp; Balconies and overlooks</t>
  </si>
  <si>
    <t>Vault: Cameras, thick doors, timed locks &amp; Sparring room: floor mats, practice weapons</t>
  </si>
  <si>
    <t>Gender (Female) ; Ethnicity (Japanese) ; Forename (Eriko) ; Surname (Fujiwara) ; From (Naka) ; Age (Old) ; Height (Short) ; ProfessionType (Expert) ; ProfessionLevel (Trainee) ; Profession (Scientist) ; Problems (Has enemies at work) ; Job-Motivation (Family tradition) ; Quirks (Repeats themself constantly)</t>
  </si>
  <si>
    <t>Name (Frontier Pact) ; Business (Astrotech &amp; Prostitution &amp; Electronics) ; Reputation&amp;Rumours (Notoriously xenophobic towards aliens)</t>
  </si>
  <si>
    <t>Name (National Consensus)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</si>
  <si>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Cold War &amp; Alien Ruins</t>
  </si>
  <si>
    <t>FactionSize (Sector Hegemon) ; FactionPrimaryAttribute (Force) ; FactionSecondaryAttribute1 (Cunning) ; FactionSecondaryAttribute2 (Wealth) ; FactionTags (Mercenary Group) ; FactionGoals (Wealth of Worlds) ; FactionPrimaryAssets (Security Personnel &amp; Counterintel Unit &amp; Strike Fleet &amp; Beachhead Landers) ; FactionSecondaryAssets (Union Toughs &amp; Surveyors &amp; Venture Capital &amp; Informers)</t>
  </si>
  <si>
    <t>Evolution (Quietism) ; Description (The faith shuns the outside world and involvement with the affairs of nonbelievers. They prefer to keep to their own kind and avoid positions of wealth and power.) ; Origin (Hinduism) ; leadership (Democracy. Every member has an equal voice in matters of faith, with doctrine usually decided at regular church-wide councils.)</t>
  </si>
  <si>
    <t>Founder (Outsider: founded by a member of another faith deeply influenced by the parent religion) ; Heresy (Separatism: the sect believes members should shun involvement with the secular world) ; Attutude-towards-Orthodoxy (Anathematic: the orthodox are spiritually worse than infidels, and their ways must be avoided at all costs) ; Quirk (Clergy of only one gender)</t>
  </si>
  <si>
    <t>Keyhole arches &amp; Pier buttresses</t>
  </si>
  <si>
    <t>Council chamber: large table, mapboard, records &amp; Library: scrolls, dataslabs, codices, massive folios</t>
  </si>
  <si>
    <t>Greenhouse: vegetables, irrigation systems, insects &amp; Cellar: mold, dampness, spiderwebs on shelves &amp; Torture chamber: straps, chemicals, recording gear</t>
  </si>
  <si>
    <t>Dormitory: bunks, dividers, common baths &amp; Museum: display cases, plaques, audio explanations &amp; Prayer room: icons, kneelers, washbasins &amp; Theater: costumes, stage, secret machinery</t>
  </si>
  <si>
    <t>Dining room: long tables, epergnes, portraits &amp; Solarium: transparent aluminum ceiling, plants &amp; Ballroom: musical instruments, decorations &amp; Torture chamber: straps, chemicals, recording gear &amp; Lavatory: sonic showers, nonhuman facilities</t>
  </si>
  <si>
    <t>Library: scrolls, dataslabs, codices, massive folios &amp; Dormitory: bunks, dividers, common baths &amp; Maintenance closet: mops, cleaning solvents, sinks &amp; Computer room: flickering servers, vent fans &amp; Icon room: religious paintings, statues, kneelers &amp; Prison cell: mold, vermin, peeling paint</t>
  </si>
  <si>
    <t>Gender (Male) ; Ethnicity (Japanese) ; Forename (Nobu) ; Surname (Yamasaki) ; From (Yuki) ; Age (Old) ; Height (Short) ; ProfessionType (Psychic) ; ProfessionLevel (Professional) ; Profession (Criminal Mind) ; Problems (Grudge against local authorities.) ; Job-Motivation (Seeks to please another) ; Quirks (Very thin)</t>
  </si>
  <si>
    <t>Name (Meteor Outfit) ; Business (Psionics) ; Reputation&amp;Rumours (Lost much money to an embezzler who evaded arrest &amp; Lost much money to an embezzler who evaded arrest)</t>
  </si>
  <si>
    <t>Name (Conservative Front)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</si>
  <si>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Exchange Consulate &amp; Local Tech</t>
  </si>
  <si>
    <t>A fierce schism has broken out in the local majority religion, and an Enemy (Automated defenses that suddenly come alive) is making a play to take control of the local hierarchy. A Friend (Consul in need of off world help) is on the side that will lose badly if the Enemy (Automated defenses that suddenly come alive) succeeds, and needs a Thing (The tech itself) to prove the error of the Enemy (Automated defenses that suddenly come alive)'s faction.</t>
  </si>
  <si>
    <t>FactionSize (Major) ; FactionPrimaryAttribute (Force) ; FactionSecondaryAttribute1 (Cunning) ; FactionSecondaryAttribute2 (Wealth) ; FactionTags (Eugenics Cult) ; FactionGoals (Inside Enemy Territory) ; FactionPrimaryAssets (Gravtank Formation &amp; Deep Strike Landers) ; FactionSecondaryAssets (Bank &amp; Organization Moles)</t>
  </si>
  <si>
    <t>Evolution (Neofundamentalism) ; Description (The faith is fiercely resistant to perceived innovations and deviations from their beliefs. Even extremely onerous traditions and restrictions will be observed to the letter.) ; Origin (Paganism) ; leadership (No universal leadership. Roll again to determine how each region governs itself. If another 6 is rolled, this faith has no hierarchy.)</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</si>
  <si>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(Dietary prohibitions &amp; Mystical, seeking union with God through meditation)</t>
  </si>
  <si>
    <t>Subterranean structures &amp; Twisted towers</t>
  </si>
  <si>
    <t>Torture chamber: straps, chemicals, recording gear &amp; Unfinished room: bare wiring, stacked paneling &amp; Kennel: stink, fur, bones, feeding bowls &amp; Broadcasting stage: holocams, props</t>
  </si>
  <si>
    <t>Torture chamber: straps, chemicals, recording gear &amp; Game room: Table games, nets, flashing baubles &amp; Cold storage: haunches of alien meat &amp; Wellhouse: water filters, tanks, heaters &amp; Lecture hall: podium, seats, holoboard &amp; Pantry: dusty cannisters, sacks of grain</t>
  </si>
  <si>
    <t>Gender (Male) ; Ethnicity (Arabic) ; Forename (Zubair) ; Surname (al-Sinqiti) ; From (Sinqit) ; Age (Old) ; Height (Short) ; ProfessionType (Expert) ; ProfessionLevel (Expert) ; Profession (Preceptor Adept) ; Problems (Close relative in trouble with the law) ; Job-Motivation (They’re quitting at the first good opportunity) ; Quirks (Bald)</t>
  </si>
  <si>
    <t>Name (Overwatch Partnership) ; Business (Plastics &amp; Law Enforcement) ; Reputation&amp;Rumours (Rumored ties to a eugenics cult)</t>
  </si>
  <si>
    <t>Name (National Consensus)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(The membership’s important industries)</t>
  </si>
  <si>
    <t>Psionics Worship &amp; Freak Weather</t>
  </si>
  <si>
    <t>A Friend (Holodoc crew wanting shots of the weather)'s sibling is an untrained psychic, and has been secretly using his or her powers to protect the Friend (Holodoc crew wanting shots of the weather) from an Enemy (Psychic inquisitor). The neural damage has finally overwhelmed their sanity, and they've now kidnapped the Friend (Holodoc crew wanting shots of the weather) to keep them safe. The Enemy (Psychic inquisitor) is taking this opportunity to make sure the Friend (Holodoc crew wanting shots of the weather) dies at the hands of their maddened sibling.</t>
  </si>
  <si>
    <t>FactionSize (Minor) ; FactionPrimaryAttribute (Force) ; FactionSecondaryAttribute1 (Cunning) ; FactionSecondaryAttribute2 (Wealth) ; FactionTags (Perimeter Agency) ; FactionGoals (Blood the Enemy) ; FactionPrimaryAssets (Integral Protocols) ; FactionSecondaryAssets (Smugglers)</t>
  </si>
  <si>
    <t>Evolution (Syncretism) ; Description (The faith has merged many of its beliefs with another religion. Roll again on the origin tradition table; this faith has reconciled the major elements of both beliefs into its tradition.) ; Origin (Islam &amp; Protestant Christianity) ; leadership (Council. A group of the oldest and most revered clergy determine the course of the faith.)</t>
  </si>
  <si>
    <t>Founder (Defrocked clergy: founded by a cleric outcast from the faith.) ; Heresy (Syncretism: the sect has added elements of another native faith to their beliefs) ; Attutude-towards-Orthodoxy (Obedience: the sect feels obligated to obey the orthodox hierarchy in all matters not related to their specific faith) ; Quirk (Special friendliness toward another faith or ethnicity &amp; Vigorous charity work among unbelievers)</t>
  </si>
  <si>
    <t>Circular foundations &amp; Meandering pathways &amp; Paneling on walls</t>
  </si>
  <si>
    <t>Solarium: transparent aluminum ceiling, plants &amp; Biotech lab: unfi nished experiments, toxins</t>
  </si>
  <si>
    <t>Dining room: long tables, epergnes, portraits &amp; Ballroom: musical instruments, decorations &amp; Medical clinic: empty sprayhypos, antiseptic smell</t>
  </si>
  <si>
    <t>Gender (Male) ; Ethnicity (Chinese) ; Forename (Hong) ; Surname (Bai) ; From (Xiamen) ; Age (Young) ; Height (Short) ; ProfessionType (Warrior) ; ProfessionLevel (Professional) ; Profession (Adventuring Warrior) ; Problems (Grudge against local authorities.) ; Job-Motivation (Feels inadequate as anything else) ; Quirks (Long hair 8 Bearded, if male. Ankle-length hair if female.)</t>
  </si>
  <si>
    <t>Name (Frontier Multistellar) ; Business (Gemstones) ; Reputation&amp;Rumours (Possibly teetering on the edge of bankruptcy &amp; They have high-level political connections &amp; Reckless with the lives of their employees)</t>
  </si>
  <si>
    <t>Name (Popular Brotherhood)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</si>
  <si>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Seismic Instability &amp; Restrictive Laws</t>
  </si>
  <si>
    <t>A Friend (Experimental construction firm owner) desperately seeks to hide evidence of some past crime that will ruin his life should it come to light. An Enemy (Burrowing native life form) holds the Thing (Earthquake suppressor) that proves his involvement, and blackmails him ruthlessly.</t>
  </si>
  <si>
    <t>FactionSize (Minor) ; FactionPrimaryAttribute (Cunning) ; FactionSecondaryAttribute1 (Force) ; FactionSecondaryAttribute2 (Wealth) ; FactionTags (Pirates) ; FactionGoals (Inside Enemy Territory) ; FactionPrimaryAssets (Covert Transit Net) ; FactionSecondaryAssets (Base of Influence)</t>
  </si>
  <si>
    <t>Founder (High prelate: founded by an important and powerful cleric to convey his or her beliefs) ; Heresy (Separatism: the sect believes members should shun involvement with the secular world) ; Attutude-towards-Orthodoxy (Purificationist: the sect’s austerities, sufferings, and asceticisms are necessary to purify the orthodox) ; Quirk (Mystical, seeking union with God through meditation)</t>
  </si>
  <si>
    <t>Keyhole arches &amp; Absence or profusion of windows &amp; Climbing vegetation &amp; Circular foundations &amp; Statues inset in wall niches &amp; Bas-reliefs on walls</t>
  </si>
  <si>
    <t>Cold storage: haunches of alien meat &amp; Prison cell: mold, vermin, peeling paint &amp; Barracks: footlockers, stacked bunks &amp; Armory: locked gun cabinets, armor racks &amp; Kitchen: boiling pots, ovens, numerous knives</t>
  </si>
  <si>
    <t>Art studio: half-finished pieces, tools &amp; Torture chamber: straps, chemicals, recording gear &amp; Engineering workshop: parts, electricity, scrap</t>
  </si>
  <si>
    <t>Crypt: sarcophagi, bones, grave goods &amp; Medical clinic: empty sprayhypos, antiseptic smell &amp; Wardrobe: out-of-date clothing, mirrors, shoes &amp; Crypt: sarcophagi, bones, grave goods &amp; Dormitory: bunks, dividers, common baths &amp; Crypt: sarcophagi, bones, grave goods</t>
  </si>
  <si>
    <t>Maintenance closet: mops, cleaning solvents, sinks &amp; Game room: Table games, nets, flashing baubles &amp; Engineering workshop: parts, electricity, scrap &amp; Torture chamber: straps, chemicals, recording gear</t>
  </si>
  <si>
    <t>Gender (Male) ; Ethnicity (Japanese) ; Forename (Mitsunobu) ; Surname (Tanaka) ; From (Nakano) ; Age (Old) ; Height (Tall) ; ProfessionType (Expert) ; ProfessionLevel (Master) ; Profession (Scientist) ; Problems (Drug or behavioral addict) ; Job-Motivation (They’re quitting at the first good opportunity) ; Quirks (Bald)</t>
  </si>
  <si>
    <t>Name (Omnitech Partnership) ; Business (Gengineering) ; Reputation&amp;Rumours (Rumored cover-up of a massive industrial accident &amp; Possibly teetering on the edge of bankruptcy)</t>
  </si>
  <si>
    <t>Name (Democratic Element)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</si>
  <si>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Warlords &amp; Major Spaceyard</t>
  </si>
  <si>
    <t>A Complication (Some of the warlords are better rulers than the government) suddenly hits the party while they're out doing some innocuous activity.</t>
  </si>
  <si>
    <t>FactionSize (Minor) ; FactionPrimaryAttribute (Force) ; FactionSecondaryAttribute1 (Cunning) ; FactionSecondaryAttribute2 (Wealth) ; FactionTags (Pirates) ; FactionGoals (Peaceable Kingdom) ; FactionPrimaryAssets (Zealots) ; FactionSecondaryAssets (Harvesters)</t>
  </si>
  <si>
    <t>Founder (Academic: founded by a professor or theologian on intellectual grounds) ; Heresy (Donatism: the sect believes that clergy must be personally pure and holy in order to be legitimate) ; Attutude-towards-Orthodoxy (Evangelical: the sect feels compelled to teach the orthodox the better truth of their ways) ; Quirk (Forbids marriage or romance outside the sect)</t>
  </si>
  <si>
    <t>Round arches &amp; Inflexed arches &amp; Canals and pools &amp; Squared support piers &amp; Pillared foundations &amp; Squared support piers</t>
  </si>
  <si>
    <t>Mortuary: embalming tools, canopic jars &amp; Prison cell: mold, vermin, peeling paint</t>
  </si>
  <si>
    <t>Great hall: large hearth, tables, raised dais &amp; Maintenance closet: mops, cleaning solvents, sinks &amp; Nursery: toys, brightly-painted walls, cribs &amp; Quarantine room: cot, bedpan, handwritten will</t>
  </si>
  <si>
    <t>Maintenance closet: mops, cleaning solvents, sinks &amp; Garden: benches, fountains, exotic foliage</t>
  </si>
  <si>
    <t>Cold storage: haunches of alien meat &amp; Pantry: dusty cannisters, sacks of grain</t>
  </si>
  <si>
    <t>Bath chamber: large bathing pool, steam rooms &amp; Dining room: long tables, epergnes, portraits</t>
  </si>
  <si>
    <t>Gender (Female) ; Ethnicity (Chinese) ; Forename (Daiyu) ; Surname (Tan) ; From (Ganzhou) ; Age (Young) ; Height (Tall) ; ProfessionType (Expert) ; ProfessionLevel (Expert) ; Profession (Explorer) ; Problems (Grudge against local authorities.) ; Job-Motivation (Idealistic about the job) ; Quirks (Long hair 8 Bearded, if male. Ankle-length hair if female.)</t>
  </si>
  <si>
    <t>Name (Outertech Combine) ; Business (Transport &amp; Snacks &amp; Construction) ; Reputation&amp;Rumours (Stole a lot of R&amp;D from a rival corporation &amp; Secretly run by a psychic cabal)</t>
  </si>
  <si>
    <t>Name (Democratic Banner)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</si>
  <si>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Major Spaceyard &amp; Bubble Cities</t>
  </si>
  <si>
    <t>A radical political party has started to institute pogroms against groups hostile to the people. A Friend (Surveyor seeking new building sites) is among those groups, and needs to get out of town before an Enemy (Enemy saboteur) uses the riot as cover to settle old scores.</t>
  </si>
  <si>
    <t>FactionSize (Major) ; FactionPrimaryAttribute (Force) ; FactionSecondaryAttribute1 (Cunning) ; FactionSecondaryAttribute2 (Wealth) ; FactionTags (Theocratic) ; FactionGoals (Blood the Enemy) ; FactionPrimaryAssets (Planetary Defenses &amp; Militia Unit) ; FactionSecondaryAssets (Mercenaries &amp; Cyberninjas)</t>
  </si>
  <si>
    <t>Evolution (Neofundamentalism) ; Description (The faith is fiercely resistant to perceived innovations and deviations from their beliefs. Even extremely onerous traditions and restrictions will be observed to the letter.) ; Origin (Islam) ; leadership (Democracy. Every member has an equal voice in matters of faith, with doctrine usually decided at regular church-wide councils.)</t>
  </si>
  <si>
    <t>Founder (Academic: founded by a professor or theologian on intellectual grounds) ; Heresy (Donatism: the sect believes that clergy must be personally pure and holy in order to be legitimate) ; Attutude-towards-Orthodoxy (Hatred: the sect wishes the death or conversion of the orthodox) ; Quirk (Characteristic item of clothing or jewelry &amp; Public prayer at set times or places)</t>
  </si>
  <si>
    <t>Featureless surfaces &amp; Entrenched foundations &amp; Canals and pools &amp; Canals and pools &amp; Pillared foundations &amp; Flying buttresses</t>
  </si>
  <si>
    <t>Balcony: flowers, climbing vines &amp; Biotech lab: unfi nished experiments, toxins</t>
  </si>
  <si>
    <t>Computer room: flickering servers, vent fans &amp; Wellhouse: water filters, tanks, heaters &amp; Vestibule: coat racks, shoe rests, matting</t>
  </si>
  <si>
    <t>Kennel: stink, fur, bones, feeding bowls &amp; Quarantine room: cot, bedpan, handwritten will &amp; Kennel: stink, fur, bones, feeding bowls &amp; Icon room: religious paintings, statues, kneelers &amp; Greenhouse: vegetables, irrigation systems, insects &amp; Balcony: flowers, climbing vines</t>
  </si>
  <si>
    <t>Gender (Female) ; Ethnicity (Chinese) ; Forename (Ruolan) ; Surname (Long) ; From (Taiyuan) ; Age (Old) ; Height (Short) ; ProfessionType (Expert) ; ProfessionLevel (Professional) ; Profession (Xenoarchaeologist) ; Problems (Chronic illness) ; Job-Motivation (They’re quitting at the first good opportunity) ; Quirks (Missing teeth)</t>
  </si>
  <si>
    <t>Name (Daybreak Sodality) ; Business (Construction &amp; Plastics &amp; Asteroid Mining) ; Reputation&amp;Rumours (Secretly run by a psychic cabal)</t>
  </si>
  <si>
    <t>Name (Unified Faction)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</si>
  <si>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Area 51 &amp; Sectarians</t>
  </si>
  <si>
    <t>A Friend (Crusading off world investigator) is allied with a reformist religious group that seeks to break the grip of the current, oppressive hierarchy. The current hierarchs have a great deal of political support with the authorities, but the commoners resent them bitterly. The Friend (Crusading off world investigator) seeks to secure a remote Place (Bitterly divided village) as a meeting-place for the theological rebels.</t>
  </si>
  <si>
    <t>FactionSize (Minor) ; FactionPrimaryAttribute (Force) ; FactionSecondaryAttribute1 (Cunning) ; FactionSecondaryAttribute2 (Wealth) ; FactionTags (Psychic Academy) ; FactionGoals (Destroy the Foe) ; FactionPrimaryAssets (Militia Unit) ; FactionSecondaryAssets (Shipping Combine)</t>
  </si>
  <si>
    <t>Evolution (Sacrifices) ; Description (The faith finds it necessary to make substantial sacrifices to please God. Some faiths may go so far as to offer human sacrifices, while others insist on huge tithes off ered to the building of religious edifices.) ; Origin (Paganism) ; leadership (No universal leadership. Roll again to determine how each region governs itself. If another 6 is rolled, this faith has no hierarchy.)</t>
  </si>
  <si>
    <t>Founder (Outsider: founded by a member of another faith deeply influenced by the parent religion) ; Heresy (Antinomianism: the sect believes that their holy persons are above any earthly law and may do as they will) ; Attutude-towards-Orthodoxy (Aversion: the sect wishes to shun and avoid the orthodox) ; Quirk (Characteristic item of clothing or jewelry)</t>
  </si>
  <si>
    <t>Elongated rectangular foundations &amp; Mosaics on walls or floors</t>
  </si>
  <si>
    <t>Torture chamber: straps, chemicals, recording gear &amp; Vault: Cameras, thick doors, timed locks &amp; Computer room: flickering servers, vent fans &amp; Bath chamber: large bathing pool, steam rooms</t>
  </si>
  <si>
    <t>Lecture hall: podium, seats, holoboard &amp; Bath chamber: large bathing pool, steam rooms &amp; Wellhouse: water filters, tanks, heaters &amp; Crypt: sarcophagi, bones, grave goods</t>
  </si>
  <si>
    <t>Barracks: footlockers, stacked bunks &amp; Lumber room: spare furniture, dropcloths, dust &amp; Trophy room: xenolife body parts, plaques, chairs &amp; Bedroom: locked cabinets, personal mementos</t>
  </si>
  <si>
    <t>Gender (Female) ; Ethnicity (Spanish) ; Forename (Paloma) ; Surname (Paredes) ; From (Ruescas) ; Age (Young) ; Height (Short) ; ProfessionType (Expert) ; ProfessionLevel (Professional) ; Profession (Preceptor Adept) ; Problems (Has enemies at work) ; Job-Motivation (Sense of social duty) ; Quirks (Terrible taste in clothing)</t>
  </si>
  <si>
    <t>Name (Overwatch Union) ; Business (Metallurgy &amp; Security) ; Reputation&amp;Rumours (Rumored ties to a eugenics cult)</t>
  </si>
  <si>
    <t>Name (Liberty Commune)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</si>
  <si>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Altered Humanity &amp; Freak Geology</t>
  </si>
  <si>
    <t>A Friend (Anthropological researcher) is importing off world tech that threatens to completely replace the offerings of an Enemy (Biochauvinist local) businessman. The Enemy (Biochauvinist local) seeks to sabotage the Friend (Anthropological researcher)'s stock, and thus 'prove' its inferiority.</t>
  </si>
  <si>
    <t>FactionSize (Major) ; FactionPrimaryAttribute (Force) ; FactionSecondaryAttribute1 (Cunning) ; FactionSecondaryAttribute2 (Wealth) ; FactionTags (Warlike) ; FactionGoals (Wealth of Worlds) ; FactionPrimaryAssets (Zealots &amp; Extended Theater) ; FactionSecondaryAssets (Pretech Manufactory &amp; Popular Movement)</t>
  </si>
  <si>
    <t>Evolution (Quietism) ; Description (The faith shuns the outside world and involvement with the affairs of nonbelievers. They prefer to keep to their own kind and avoid positions of wealth and power.) ; Origin (Hinduism) ; leadership (Patriarch/Matriarch. A single leader determines doctrine for the entire religion, possibly in consultation with other clerics.)</t>
  </si>
  <si>
    <t>Founder (Renegade prophet: founded by a revered holy figure who broke with the faith) ; Heresy (Conciliarism: the sect believes that the consensus of believers may correct or command even the clerical leadership of the faith) ; Attutude-towards-Orthodoxy (Hatred: the sect wishes the death or conversion of the orthodox) ; Quirk (Lives in visibly distinct houses or districts &amp; Greatly respects learning and education)</t>
  </si>
  <si>
    <t>Scroll buttresses &amp; Entrenched foundations</t>
  </si>
  <si>
    <t>Greenhouse: vegetables, irrigation systems, insects &amp; Vestibule: coat racks, shoe rests, matting</t>
  </si>
  <si>
    <t>Barracks: footlockers, stacked bunks &amp; Monitoring center: banks of screens, darkness</t>
  </si>
  <si>
    <t>Cold storage: haunches of alien meat &amp; Prison cell: mold, vermin, peeling paint &amp; Engineering workshop: parts, electricity, scrap &amp; Computer room: flickering servers, vent fans &amp; Crypt: sarcophagi, bones, grave goods &amp; Theater: costumes, stage, secret machinery</t>
  </si>
  <si>
    <t>Gender (Female) ; Ethnicity (Chinese) ; Forename (Xiaowen) ; Surname (Cao) ; From (Zoige) ; Age (Middle-Aged) ; Height (Very Tall) ; ProfessionType (Psychic) ; ProfessionLevel (Trainee) ; Profession (Tribal Shaman) ; Problems (Grudge against local authorities.) ; Job-Motivation (Force of habit takes them through the day) ; Quirks (Talks about tabloid articles)</t>
  </si>
  <si>
    <t>Name (Terra Prime Corporation) ; Business (Metallurgy) ; Reputation&amp;Rumours (Said to have a cache of pretech equipment &amp; Front for a planetary government’s espionage arm)</t>
  </si>
  <si>
    <t>Name (Royal Banner)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</si>
  <si>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Theocracy &amp; Warlords</t>
  </si>
  <si>
    <t>A part on the party's ship or the only other transport out has failed, and needs immediate replacement. The only available part is held by an Enemy (Decadent priest-ruler), who will only willingly relinquish it in exchange for a Thing (A warlord's personal battle harness) held by an innocent Friend (Humanitarian aid official) who will refuse to sell at any price.</t>
  </si>
  <si>
    <t>FactionSize (Sector Hegemon) ; FactionPrimaryAttribute (Force) ; FactionSecondaryAttribute1 (Cunning) ; FactionSecondaryAttribute2 (Wealth) ; FactionTags (Machiavellian) ; FactionGoals (Wealth of Worlds) ; FactionPrimaryAssets (Cunning Trap &amp; Gravtank Formation &amp; Hardened Personnel &amp; Zealots) ; FactionSecondaryAssets (Lawyers &amp; Saboteurs &amp; Blockade Runners &amp; Union Toughs)</t>
  </si>
  <si>
    <t>Evolution (New prophet) ; Description (This faith reveres the words and example of a relatively recent prophet, esteeming him or her as the final word on the will of God. The prophet may or may not still be living.) ; Origin (Judaism) ; leadership (Democracy. Every member has an equal voice in matters of faith, with doctrine usually decided at regular church-wide councils.)</t>
  </si>
  <si>
    <t>Founder (Frustrated layman: founded by a layman frustrated with the faith’s decadence, rigidity, or lack of authenticity) ; Heresy (Ethnocentrism: the sect believes that only a particular ethnicity or nationality can truly belong to the faith) ; Attutude-towards-Orthodoxy (Legitimist: the sect views itself as the true orthodox faith and the present orthodox hierarchy as pretenders to their office) ; Quirk (Special friendliness toward another faith or ethnicity &amp; Has a language specific to the sect)</t>
  </si>
  <si>
    <t>Monoliths or standing stones &amp; Corbelled arches &amp; Inflexed arches</t>
  </si>
  <si>
    <t>Lumber room: spare furniture, dropcloths, dust &amp; Vestibule: coat racks, shoe rests, matting</t>
  </si>
  <si>
    <t>Kitchen: boiling pots, ovens, numerous knives &amp; Lavatory: sonic showers, nonhuman facilities</t>
  </si>
  <si>
    <t>Monitoring center: banks of screens, darkness &amp; Maintenance closet: mops, cleaning solvents, sinks</t>
  </si>
  <si>
    <t>Cold storage: haunches of alien meat &amp; Museum: display cases, plaques, audio explanations &amp; Theater: costumes, stage, secret machinery</t>
  </si>
  <si>
    <t>Gender (Male) ; Ethnicity (Indian) ; Forename (Kurien) ; Surname (Singh) ; From (Dikpala) ; Age (Young) ; Height (Very Short) ; ProfessionType (Psychic) ; ProfessionLevel (Legendary) ; Profession (Criminal Mind) ; Problems (Grudge against local authorities.) ; Job-Motivation (It’s a stepping stone to better things) ; Quirks (Terrible taste in clothing)</t>
  </si>
  <si>
    <t>Name (Sunbeam Combine) ; Business (Heavy Weapons) ; Reputation&amp;Rumours (Secretly run by hostile aliens &amp; Said to have a cache of pretech equipment)</t>
  </si>
  <si>
    <t>Name (Liberty Foundation)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(Foreign relations)</t>
  </si>
  <si>
    <t>Abandoned Colony &amp; Major Spaceyard</t>
  </si>
  <si>
    <t>A Thing (Historical record of the colonization attempt) has been discovered on property owned by a Friend (Inquisitive stellar archaeologist), but a Complication (The local government wants the ruins to remain a secret) risks its destruction.</t>
  </si>
  <si>
    <t>FactionSize (Sector Hegemon) ; FactionPrimaryAttribute (Force) ; FactionSecondaryAttribute1 (Cunning) ; FactionSecondaryAttribute2 (Wealth) ; FactionTags (Savage) ; FactionGoals (Inside Enemy Territory) ; FactionPrimaryAssets (Blockade Fleet &amp; Extended Theater &amp; Heavy Drop Assets &amp; Space Marines) ; FactionSecondaryAssets (Tripwire Cells &amp; Lobbyists &amp; Cracked Comms &amp; Cyberninjas)</t>
  </si>
  <si>
    <t>Evolution (Sacrifices) ; Description (The faith finds it necessary to make substantial sacrifices to please God. Some faiths may go so far as to offer human sacrifices, while others insist on huge tithes off ered to the building of religious edifices.) ; Origin (Ideology) ; leadership (Patriarch/Matriarch. A single leader determines doctrine for the entire religion, possibly in consultation with other clerics.)</t>
  </si>
  <si>
    <t>Founder (Outsider: founded by a member of another faith deeply influenced by the parent religion) ; Heresy (Manichaeanism: the sect believes in harsh austerities and rejection of matter as something profane and evil) ; Attutude-towards-Orthodoxy (Purificationist: the sect’s austerities, sufferings, and asceticisms are necessary to purify the orthodox) ; Quirk (Favors certain professions for their membership &amp; Favors specific colors or symbols)</t>
  </si>
  <si>
    <t>Bas-reliefs on walls &amp; Bulbous towers &amp; Bas-reliefs on walls &amp; Squat towers &amp; Multi-branching towers &amp; Inflexed arches</t>
  </si>
  <si>
    <t>Wellhouse: water filters, tanks, heaters &amp; Ballroom: musical instruments, decorations</t>
  </si>
  <si>
    <t>Wellhouse: water filters, tanks, heaters &amp; Dining room: long tables, epergnes, portraits &amp; Council chamber: large table, mapboard, records &amp; Storeroom: crates, bales, cabinets, chests &amp; Lavatory: sonic showers, nonhuman facilities</t>
  </si>
  <si>
    <t>Kennel: stink, fur, bones, feeding bowls &amp; Lecture hall: podium, seats, holoboard</t>
  </si>
  <si>
    <t>Gender (Male) ; Ethnicity (Arabic) ; Forename (Matta) ; Surname (al-Hubari) ; From (Uman) ; Age (Young) ; Height (Very Tall) ; ProfessionType (Warrior) ; ProfessionLevel (Legendary) ; Profession (Commando) ; Problems (Grudge against local authorities.) ; Job-Motivation (Greed, because nothing else they can do pays better) ; Quirks (Smells like their work)</t>
  </si>
  <si>
    <t>Name (Neogen Pact) ; Business (Gemstones &amp; Programming) ; Reputation&amp;Rumours (Lost much money to an embezzler who evaded arrest &amp; Reckless with the lives of their employees &amp; Said to have a cache of pretech equipment)</t>
  </si>
  <si>
    <t>Name (West Brotherhood)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</si>
  <si>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Misandry/Misogyny &amp; Tomb World</t>
  </si>
  <si>
    <t>A vulnerable Friend (Oppressed native) has been targeted for abduction, and has need of guards. A sudden Complication (The oppressed gender is restive against the customs) makes guarding them from the Enemy (Avaricious scavenger) seeking their kidnapping much more difficult. If the Friend (Oppressed native) is snatched, they must rescue them from a Place (Cannibal tribe's lair).</t>
  </si>
  <si>
    <t>FactionSize (Sector Hegemon) ; FactionPrimaryAttribute (Wealth) ; FactionSecondaryAttribute1 (Force) ; FactionSecondaryAttribute2 (Cunning) ; FactionTags (Machiavellian) ; FactionGoals (Peaceable Kingdom) ; FactionPrimaryAssets (Venture Capital &amp; Medical Center &amp; R&amp;D Department &amp; Bank) ; FactionSecondaryAssets (Psychic Assassins &amp; Militia Unit &amp; Vanguard Cadres &amp; Party Machine)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</si>
  <si>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(Zoroastrianism) ; leadership (Democracy. Every member has an equal voice in matters of faith, with doctrine usually decided at regular church-wide councils.)</t>
  </si>
  <si>
    <t>Founder (Accidental; the founder never meant their works to be taken that way.) ; Heresy (Conversion by the sword: unbelievers must be brought to obedience to the sect or be granted death) ; Attutude-towards-Orthodoxy (Filial: the sect honors and respects the orthodox faith, but feels it is substantially in error) ; Quirk (Characteristic item of clothing or jewelry &amp; Vigorous charity work among unbelievers)</t>
  </si>
  <si>
    <t>Square, hexagonal, or oval towers &amp; Bulbous towers &amp; Balconies and overlooks</t>
  </si>
  <si>
    <t>Torture chamber: straps, chemicals, recording gear &amp; Ballroom: musical instruments, decorations &amp; Vault: Cameras, thick doors, timed locks &amp; Game room: Table games, nets, flashing baubles &amp; Crypt: sarcophagi, bones, grave goods</t>
  </si>
  <si>
    <t>Wardrobe: out-of-date clothing, mirrors, shoes &amp; Art studio: half-finished pieces, tools</t>
  </si>
  <si>
    <t>Ballroom: musical instruments, decorations &amp; Broadcasting stage: holocams, props</t>
  </si>
  <si>
    <t>Gender (Female) ; Ethnicity (Japanese) ; Forename (Ayu) ; Surname (Goto) ; From (Takahagi) ; Age (Young) ; Height (Tall) ; ProfessionType (Psychic) ; ProfessionLevel (Legendary) ; Profession (Military Psychic) ; Problems (Grudge against local authorities.) ; Job-Motivation (They’re quitting at the first good opportunity) ; Quirks (Long hair 8 Bearded, if male. Ankle-length hair if female.)</t>
  </si>
  <si>
    <t>Name (Panstellar Zaibatsu) ; Business (Projectile Guns) ; Reputation&amp;Rumours (Secretly run by hostile aliens &amp; They have high-level political connections)</t>
  </si>
  <si>
    <t>Name (People’s Banner)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</si>
  <si>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Friendly Foe &amp; Police State</t>
  </si>
  <si>
    <t>A Friend (Suspicious investigator) has spent a substantial portion of their wealth on an ultra-modern new domicile, and invites the party to enjoy a weekend there. An Enemy (Secret master who seeks to lure trust) has hacked the house's computer system to trap the inhabitants inside and use the automated fittings to kill them.</t>
  </si>
  <si>
    <t>FactionSize (Major) ; FactionPrimaryAttribute (Cunning) ; FactionSecondaryAttribute1 (Force) ; FactionSecondaryAttribute2 (Wealth) ; FactionTags (Secretive) ; FactionGoals (Destroy the Foe) ; FactionPrimaryAssets (Seditionists &amp; Vanguard Cadres) ; FactionSecondaryAssets (Pretech Researchers &amp; Pretech Logistics)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</si>
  <si>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(Eastern Orthodox Christianity) ; leadership (No universal leadership. Roll again to determine how each region governs itself. If another 6 is rolled, this faith has no hierarchy.)</t>
  </si>
  <si>
    <t>Founder (Outsider: founded by a member of another faith deeply influenced by the parent religion) ; Heresy (Ethnocentrism: the sect believes that only a particular ethnicity or nationality can truly belong to the faith) ; Attutude-towards-Orthodoxy (Hatred: the sect wishes the death or conversion of the orthodox) ; Quirk (Will not eat with people outside the sect &amp; Vigorous charity work among unbelievers)</t>
  </si>
  <si>
    <t>Pier buttresses &amp; Mosaics on walls or floors &amp; Pillared foundations &amp; Pillared foundations &amp; Circular foundations &amp; Pyramidal support piers</t>
  </si>
  <si>
    <t>Monitoring center: banks of screens, darkness &amp; Medical clinic: empty sprayhypos, antiseptic smell</t>
  </si>
  <si>
    <t>Maintenance closet: mops, cleaning solvents, sinks &amp; Wellhouse: water filters, tanks, heaters &amp; Solarium: transparent aluminum ceiling, plants</t>
  </si>
  <si>
    <t>Cold storage: haunches of alien meat &amp; Wardrobe: out-of-date clothing, mirrors, shoes &amp; Vestibule: coat racks, shoe rests, matting</t>
  </si>
  <si>
    <t>Gender (Male) ; Ethnicity (Russian) ; Forename (Kiril) ; Surname (Litvak) ; From (Tomsk) ; Age (Old) ; Height (Very Short) ; ProfessionType (Expert) ; ProfessionLevel (Expert) ; Profession (Criminal) ; Problems (Threatened with loss of spouse, sibling, or child) ; Job-Motivation (They’re quitting at the first good opportunity) ; Quirks (Vocal dislike of off worlders)</t>
  </si>
  <si>
    <t>Name (Highbeam Company) ; Business (Gemstones) ; Reputation&amp;Rumours (Rumored ties to a eugenics cult)</t>
  </si>
  <si>
    <t>Name (Conservative Front)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(Foreign relations)</t>
  </si>
  <si>
    <t>Unbraked AI &amp; Restrictive Laws</t>
  </si>
  <si>
    <t>A Friend (Frustrated off worlder) belongs to a persecuted faith, ethnicity, or social class, and appeals for the PCs to help a cell of rebels get off world before the Enemy (Paid snitch) law enforcement finds them.</t>
  </si>
  <si>
    <t>FactionSize (Major) ; FactionPrimaryAttribute (Wealth) ; FactionSecondaryAttribute1 (Force) ; FactionSecondaryAttribute2 (Cunning) ; FactionTags (Mercenary Group) ; FactionGoals (Inside Enemy Territory) ; FactionPrimaryAssets (Pretech Manufactory &amp; Local Investments) ; FactionSecondaryAssets (False Front &amp; Boltholes)</t>
  </si>
  <si>
    <t>Evolution (New holy book) ; Description (Someone in the faith’s past penned or discovered a text that is now taken to be holy writ and the expressed will of the divine.) ; Origin (Islam) ; leadership (Council. A group of the oldest and most revered clergy determine the course of the faith.)</t>
  </si>
  <si>
    <t>Founder (Outsider: founded by a member of another faith deeply influenced by the parent religion) ; Heresy (Syncretism: the sect has added elements of another native faith to their beliefs) ; Attutude-towards-Orthodoxy (Aversion: the sect wishes to shun and avoid the orthodox) ; Quirk (Always armed)</t>
  </si>
  <si>
    <t>Moldings on walls &amp; Mosaics on walls or floors &amp; Raised embankments</t>
  </si>
  <si>
    <t>Barracks: footlockers, stacked bunks &amp; Art studio: half-finished pieces, tools &amp; Torture chamber: straps, chemicals, recording gear</t>
  </si>
  <si>
    <t>Biotech lab: unfi nished experiments, toxins &amp; Kennel: stink, fur, bones, feeding bowls &amp; Operating theater: overhead lights, tables, scalpels</t>
  </si>
  <si>
    <t>Maintenance closet: mops, cleaning solvents, sinks &amp; Council chamber: large table, mapboard, records</t>
  </si>
  <si>
    <t>Torture chamber: straps, chemicals, recording gear &amp; Monitoring center: banks of screens, darkness &amp; Maintenance closet: mops, cleaning solvents, sinks &amp; Lecture hall: podium, seats, holoboard &amp; Biotech lab: unfi nished experiments, toxins &amp; Dormitory: bunks, dividers, common baths</t>
  </si>
  <si>
    <t>Gender (Male) ; Ethnicity (Nigerian) ; Forename (Tombari) ; Surname (Babangida) ; From (Buruku) ; Age (Middle-Aged) ; Height (Very Tall) ; ProfessionType (Warrior) ; ProfessionLevel (Trainee) ; Profession (Ground Forces) ; Problems (Chronic illness) ; Job-Motivation (Feels inadequate as anything else) ; Quirks (Missing teeth)</t>
  </si>
  <si>
    <t>Name (Sunbeam Ring) ; Business (Telcoms) ; Reputation&amp;Rumours (Stole a lot of R&amp;D from a rival corporation)</t>
  </si>
  <si>
    <t>Name (Conservative Banner)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</si>
  <si>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Local Tech &amp; Feral World</t>
  </si>
  <si>
    <t>A Friend (Trapped outworlder) is working for an off world corporation to open a manufactory, and is ignoring local traditions that privilege certain social or ethnic groups, giving jobs to the most qualified workers instead. An angry Enemy (Off world industrialist) seeks to sabotage the factory.</t>
  </si>
  <si>
    <t>FactionSize (Major) ; FactionPrimaryAttribute (Cunning) ; FactionSecondaryAttribute1 (Force) ; FactionSecondaryAttribute2 (Wealth) ; FactionTags (Exchange Consulate) ; FactionGoals (Blood the Enemy) ; FactionPrimaryAssets (Boltholes &amp; Popular Movement) ; FactionSecondaryAssets (R&amp;D Department &amp; Capital Fleet)</t>
  </si>
  <si>
    <t>Founder (Defrocked clergy: founded by a cleric outcast from the faith.) ; Heresy (Conversion by the sword: unbelievers must be brought to obedience to the sect or be granted death) ; Attutude-towards-Orthodoxy (Evangelical: the sect feels compelled to teach the orthodox the better truth of their ways) ; Quirk (Mystical, seeking union with God through meditation)</t>
  </si>
  <si>
    <t>Smooth pillars &amp; Squat towers &amp; Bas-reliefs on walls &amp; Skeletal towers &amp; Pillared foundations &amp; Squat towers</t>
  </si>
  <si>
    <t>Torture chamber: straps, chemicals, recording gear &amp; Biotech lab: unfi nished experiments, toxins &amp; Operating theater: overhead lights, tables, scalpels &amp; Nursery: toys, brightly-painted walls, cribs &amp; Trophy room: xenolife body parts, plaques, chairs &amp; Operating theater: overhead lights, tables, scalpels</t>
  </si>
  <si>
    <t>Crypt: sarcophagi, bones, grave goods &amp; Barracks: footlockers, stacked bunks &amp; Vault: Cameras, thick doors, timed locks</t>
  </si>
  <si>
    <t>Theater: costumes, stage, secret machinery &amp; Engineering workshop: parts, electricity, scrap &amp; Trophy room: xenolife body parts, plaques, chairs</t>
  </si>
  <si>
    <t>Torture chamber: straps, chemicals, recording gear &amp; Museum: display cases, plaques, audio explanations &amp; Lavatory: sonic showers, nonhuman facilities</t>
  </si>
  <si>
    <t>Gender (Female) ; Ethnicity (Nigerian) ; Forename (Sominabo) ; Surname (Fasola) ; From (Etung) ; Age (Old) ; Height (Very Short) ; ProfessionType (Psychic) ; ProfessionLevel (Master) ; Profession (Psychic Researcher) ; Problems (Has a secret kept from their family.) ; Job-Motivation (Sense of social duty) ; Quirks (Fastidiously neat)</t>
  </si>
  <si>
    <t>Name (Meteor Megacorp) ; Business (Asteroid Mining) ; Reputation&amp;Rumours (They’ve turned over a new leaf with the new CEO &amp; They have high-level political connections &amp; Notoriously xenophobic towards aliens)</t>
  </si>
  <si>
    <t>Name (Royal Combine)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</si>
  <si>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Exchange Consulate &amp; Freak Geology</t>
  </si>
  <si>
    <t>An alien or a human with extremely peculiar spiritual beliefs seeks to visit a Place (Tourist resort catering to off worlders) for their own reasons. An Enemy (Corrupt Exchange official) of their own kind attempts to stop them before they can reach the Place (Tourist resort catering to off worlders), and reveal the Thing (Exchange vault codes) that was hidden there long ago.</t>
  </si>
  <si>
    <t>FactionSize (Minor) ; FactionPrimaryAttribute (Cunning) ; FactionSecondaryAttribute1 (Force) ; FactionSecondaryAttribute2 (Wealth) ; FactionTags (Perimeter Agency) ; FactionGoals (Inside Enemy Territory) ; FactionPrimaryAssets (False Front) ; FactionSecondaryAssets (Pretech Manufactory)</t>
  </si>
  <si>
    <t>Founder (Renegade prophet: founded by a revered holy figure who broke with the faith) ; Heresy (Stringency: the sect believes that even minor sins should be punished, and major sins should be capital crimes) ; Attutude-towards-Orthodoxy (Obedience: the sect feels obligated to obey the orthodox hierarchy in all matters not related to their specific faith) ; Quirk (Always armed &amp; Mystical, seeking union with God through meditation)</t>
  </si>
  <si>
    <t>Pillared foundations &amp; Pillared foundations &amp; Corbelled arches &amp; Monoliths or standing stones &amp; Climbing vegetation</t>
  </si>
  <si>
    <t>Garden: benches, fountains, exotic foliage &amp; Prison cell: mold, vermin, peeling paint &amp; Council chamber: large table, mapboard, records</t>
  </si>
  <si>
    <t>Great hall: large hearth, tables, raised dais &amp; Cellar: mold, dampness, spiderwebs on shelves</t>
  </si>
  <si>
    <t>Biotech lab: unfi nished experiments, toxins &amp; Balcony: flowers, climbing vines &amp; Lecture hall: podium, seats, holoboard &amp; Solarium: transparent aluminum ceiling, plants &amp; Bath chamber: large bathing pool, steam rooms &amp; Maintenance closet: mops, cleaning solvents, sinks</t>
  </si>
  <si>
    <t>Gender (Female) ; Ethnicity (Japanese) ; Forename (Yoriko) ; Surname (Sato) ; From (Suwa) ; Age (Young) ; Height (Short) ; ProfessionType (Psychic) ; ProfessionLevel (Master) ; Profession (Rogue Psychic) ; Problems (Drug or behavioral addict) ; Job-Motivation (Nothing better to do, and they need the money) ; Quirks (Bad eyesight, wears spectacles)</t>
  </si>
  <si>
    <t>Name (Neogen Cooperative) ; Business (Maltech &amp; Maltech) ; Reputation&amp;Rumours (REPUTATION AND RUMORS &amp; Lost much money to an embezzler who evaded arrest)</t>
  </si>
  <si>
    <t>Name (Federal Alliance)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</si>
  <si>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Psionics Worship &amp; Hatred</t>
  </si>
  <si>
    <t>A Friend (Native rebel) needs to get to a Place (decommissioned spaceship kept as a trophy) on time in order to complete a business contract, but an Enemy (Psychic slaver) means to delay and hinder them until it's too late, inducing Complications to the trip.</t>
  </si>
  <si>
    <t>FactionSize (Sector Hegemon) ; FactionPrimaryAttribute (Cunning) ; FactionSecondaryAttribute1 (Force) ; FactionSecondaryAttribute2 (Wealth) ; FactionTags (Machiavellian) ; FactionGoals (Blood the Enemy) ; FactionPrimaryAssets (Blackmail &amp; Informers &amp; Cyberninjas &amp; Demagogue) ; FactionSecondaryAssets (Hostile Takeover &amp; Freighter Contract &amp; Pretech Infantry &amp; Blockade Fleet)</t>
  </si>
  <si>
    <t>Evolution (New prophet) ; Description (This faith reveres the words and example of a relatively recent prophet, esteeming him or her as the final word on the will of God. The prophet may or may not still be living.) ; Origin (Zoroastrianism) ; leadership (Council. A group of the oldest and most revered clergy determine the course of the faith.)</t>
  </si>
  <si>
    <t>Founder (Academic: founded by a professor or theologian on intellectual grounds) ; Heresy (Conversion by the sword: unbelievers must be brought to obedience to the sect or be granted death) ; Attutude-towards-Orthodoxy (Obedience: the sect feels obligated to obey the orthodox hierarchy in all matters not related to their specific faith) ; Quirk (Greatly respects learning and education)</t>
  </si>
  <si>
    <t>Triangular foundations &amp; Circular foundations &amp; Climbing vegetation &amp; Carvings on walls</t>
  </si>
  <si>
    <t>Medical clinic: empty sprayhypos, antiseptic smell &amp; Mortuary: embalming tools, canopic jars &amp; Armory: locked gun cabinets, armor racks</t>
  </si>
  <si>
    <t>Computer room: flickering servers, vent fans &amp; Computer room: flickering servers, vent fans</t>
  </si>
  <si>
    <t>Garden: benches, fountains, exotic foliage &amp; Solarium: transparent aluminum ceiling, plants &amp; Mortuary: embalming tools, canopic jars &amp; Unfinished room: bare wiring, stacked paneling &amp; Balcony: flowers, climbing vines &amp; Armory: locked gun cabinets, armor racks</t>
  </si>
  <si>
    <t>Gender (Male) ; Ethnicity (Chinese) ; Forename (Zian) ; Surname (Liang) ; From (Zoige) ; Age (Old) ; Height (Tall) ; ProfessionType (Expert) ; ProfessionLevel (Expert) ; Profession (Pilot) ; Problems (Grudge against local authorities.) ; Job-Motivation (Religious obligation or vow) ; Quirks (Booming voice)</t>
  </si>
  <si>
    <t>Name (Striker Group) ; Business (Maltech &amp; Assassination) ; Reputation&amp;Rumours (Stodgy and very conservative in their business plans)</t>
  </si>
  <si>
    <t>Name (Democratic Brotherhood)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</si>
  <si>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Hostile Space &amp; Major Spaceyard</t>
  </si>
  <si>
    <t>A telepathic Friend (Astronomic researcher) has discovered that an Enemy (Meteor-launching terrorists) was responsible for a recent atrocity. Telepathic evidence is useless on this world, however, and if she's discovered to have scanned his mind she'll be lobotomized as a 'rogue psychic'. A Thing (Intellectual property-locked pretech blueprints) might be enough to prove his guilt, if the party can figure out how to get to it without revealing their Friend (Astronomic researcher)'s meddling.</t>
  </si>
  <si>
    <t>FactionSize (Minor) ; FactionPrimaryAttribute (Wealth) ; FactionSecondaryAttribute1 (Force) ; FactionSecondaryAttribute2 (Cunning) ; FactionTags (Psychic Academy) ; FactionGoals (Destroy the Foe) ; FactionPrimaryAssets (Harvesters) ; FactionSecondaryAssets (Blockade Fleet)</t>
  </si>
  <si>
    <t>Founder (High prelate: founded by an important and powerful cleric to convey his or her beliefs) ; Heresy (Syncretism: the sect has added elements of another native faith to their beliefs) ; Attutude-towards-Orthodoxy (Filial: the sect honors and respects the orthodox faith, but feels it is substantially in error) ; Quirk (Forbids marriage or romance outside the sect)</t>
  </si>
  <si>
    <t>Moldings on walls &amp; Carvings on walls</t>
  </si>
  <si>
    <t>Nursery: toys, brightly-painted walls, cribs &amp; Kennel: stink, fur, bones, feeding bowls &amp; Council chamber: large table, mapboard, records &amp; Dormitory: bunks, dividers, common baths</t>
  </si>
  <si>
    <t>Lumber room: spare furniture, dropcloths, dust &amp; Wellhouse: water filters, tanks, heaters &amp; Quarantine room: cot, bedpan, handwritten will</t>
  </si>
  <si>
    <t>Crypt: sarcophagi, bones, grave goods &amp; Broadcasting stage: holocams, props &amp; Bath chamber: large bathing pool, steam rooms &amp; Medical clinic: empty sprayhypos, antiseptic smell &amp; Theater: costumes, stage, secret machinery &amp; Game room: Table games, nets, flashing baubles</t>
  </si>
  <si>
    <t>Cellar: mold, dampness, spiderwebs on shelves &amp; Lumber room: spare furniture, dropcloths, dust &amp; Barracks: footlockers, stacked bunks</t>
  </si>
  <si>
    <t>Gender (Female) ; Ethnicity (Japanese) ; Forename (Yoriko) ; Surname (Endo) ; From (Shiojiri) ; Age (Young) ; Height (Tall) ; ProfessionType (Expert) ; ProfessionLevel (Trainee) ; Profession (Pilot) ; Problems (Grudge against local authorities.) ; Job-Motivation (Family tradition) ; Quirks (Missing digits or an ear)</t>
  </si>
  <si>
    <t>Name (Imani Faction) ; Business (Entertainment) ; Reputation&amp;Rumours (Lost much money to an embezzler who evaded arrest)</t>
  </si>
  <si>
    <t>Name (Tiger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</si>
  <si>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Zombies &amp; Out of Contact</t>
  </si>
  <si>
    <t>An Enemy (Zealous native cleric)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</si>
  <si>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(Cunning) ; FactionSecondaryAttribute1 (Force) ; FactionSecondaryAttribute2 (Wealth) ; FactionTags (Imperialists) ; FactionGoals (Peaceable Kingdom) ; FactionPrimaryAssets (Vanguard Cadres) ; FactionSecondaryAssets (Pretech Researchers)</t>
  </si>
  <si>
    <t>Evolution (Syncretism) ; Description (The faith has merged many of its beliefs with another religion. Roll again on the origin tradition table; this faith has reconciled the major elements of both beliefs into its tradition.) ; Origin (Paganism &amp; Buddhism) ; leadership (Democracy. Every member has an equal voice in matters of faith, with doctrine usually decided at regular church-wide councils.)</t>
  </si>
  <si>
    <t>Founder (Accidental; the founder never meant their works to be taken that way.) ; Heresy (Conciliarism: the sect believes that the consensus of believers may correct or command even the clerical leadership of the faith) ; Attutude-towards-Orthodoxy (Contemptuous: the orthodox are spiritually lost and ignoble) ; Quirk (Forbids marriage or romance outside the sect)</t>
  </si>
  <si>
    <t>Skeletal towers</t>
  </si>
  <si>
    <t>Torture chamber: straps, chemicals, recording gear &amp; Medical clinic: empty sprayhypos, antiseptic smell</t>
  </si>
  <si>
    <t>Bath chamber: large bathing pool, steam rooms &amp; Lumber room: spare furniture, dropcloths, dust</t>
  </si>
  <si>
    <t>Cold storage: haunches of alien meat &amp; Bath chamber: large bathing pool, steam rooms &amp; Dining room: long tables, epergnes, portraits &amp; Ballroom: musical instruments, decorations &amp; Theater: costumes, stage, secret machinery &amp; Kennel: stink, fur, bones, feeding bowls</t>
  </si>
  <si>
    <t>Balcony: flowers, climbing vines &amp; Great hall: large hearth, tables, raised dais &amp; Operating theater: overhead lights, tables, scalpels &amp; Art studio: half-finished pieces, tools</t>
  </si>
  <si>
    <t>Gender (Female) ; Ethnicity (Chinese) ; Forename (Biyu) ; Surname (Huang) ; From (Fushun) ; Age (Middle-Aged) ; Height (Average Height) ; ProfessionType (Warrior) ; ProfessionLevel (Master) ; Profession (Commando) ; Problems (Grudge against local authorities.) ; Job-Motivation (Nothing better to do, and they need the money) ; Quirks (Talks about tabloid articles)</t>
  </si>
  <si>
    <t>Name (Highbeam Outfit) ; Business (Prostitution &amp; Illicit Drugs &amp; Illicit Drugs) ; Reputation&amp;Rumours (Rumored ties to a eugenics cult)</t>
  </si>
  <si>
    <t>Name (Victory Federation)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</si>
  <si>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Sectarians &amp; Forbidden Tech</t>
  </si>
  <si>
    <t>A Friend (Exhausted ruler) who is an exotic dancer is sought by an Enemy (Mad scientist) who won't take no for an answer. The dancer is secretly a Perimeter agent attempting to infiltrate a Place (Bitterly divided village) to destroy maltech research, and plots to use the party to help get him or her into the facility under the pretext of striking at the Enemy (Mad scientist).</t>
  </si>
  <si>
    <t>FactionSize (Major) ; FactionPrimaryAttribute (Wealth) ; FactionSecondaryAttribute1 (Force) ; FactionSecondaryAttribute2 (Cunning) ; FactionTags (Exchange Consulate) ; FactionGoals (Invincible Valor) ; FactionPrimaryAssets (Bank &amp; Local Investments) ; FactionSecondaryAssets (Space Marines &amp; False Front)</t>
  </si>
  <si>
    <t>Evolution (Neofundamentalism) ; Description (The faith is fiercely resistant to perceived innovations and deviations from their beliefs. Even extremely onerous traditions and restrictions will be observed to the letter.) ; Origin (Confucianism) ; leadership (Council. A group of the oldest and most revered clergy determine the course of the faith.)</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</si>
  <si>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(Anti-intellectual, deploring secular learning)</t>
  </si>
  <si>
    <t>Moldings on walls &amp; Squat towers &amp; Entrenched foundations &amp; Entrenched foundations</t>
  </si>
  <si>
    <t>Trophy room: xenolife body parts, plaques, chairs &amp; Cold storage: haunches of alien meat &amp; Bedroom: locked cabinets, personal mementos &amp; Operating theater: overhead lights, tables, scalpels &amp; Sparring room: floor mats, practice weapons</t>
  </si>
  <si>
    <t>Vestibule: coat racks, shoe rests, matting &amp; Vestibule: coat racks, shoe rests, matting</t>
  </si>
  <si>
    <t>Quarantine room: cot, bedpan, handwritten will &amp; Medical clinic: empty sprayhypos, antiseptic smell &amp; Computer room: flickering servers, vent fans &amp; Biotech lab: unfi nished experiments, toxins</t>
  </si>
  <si>
    <t>Gender (Male) ; Ethnicity (English) ; Forename (Allan) ; Surname (Green) ; From (Thorndon) ; Age (Young) ; Height (Tall) ; ProfessionType (Warrior) ; ProfessionLevel (Legendary) ; Profession (Templar) ; Problems (Drug or behavioral addict) ; Job-Motivation (Family tradition) ; Quirks (Terrible taste in clothing)</t>
  </si>
  <si>
    <t>Name (Spiker Outfit) ; Business (Maltech) ; Reputation&amp;Rumours (Said to have a cache of pretech equipment)</t>
  </si>
  <si>
    <t>Name (Democratic Fellowship)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</si>
  <si>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Quarantined World &amp; Sectarians</t>
  </si>
  <si>
    <t>A Friend (Relative of a person trapped on the world)'s sibling is an untrained psychic, and has been secretly using his or her powers to protect the Friend (Relative of a person trapped on the world) from an Enemy (Defense installation commander). The neural damage has finally overwhelmed their sanity, and they've now kidnapped the Friend (Relative of a person trapped on the world) to keep them safe. The Enemy (Defense installation commander) is taking this opportunity to make sure the Friend (Relative of a person trapped on the world) dies at the hands of their maddened sibling.</t>
  </si>
  <si>
    <t>FactionSize (Minor) ; FactionPrimaryAttribute (Force) ; FactionSecondaryAttribute1 (Cunning) ; FactionSecondaryAttribute2 (Wealth) ; FactionTags (Preceptor Archive) ; FactionGoals (Expand Influence) ; FactionPrimaryAssets (Strike Fleet) ; FactionSecondaryAssets (Surveyors)</t>
  </si>
  <si>
    <t>Evolution (Syncretism) ; Description (The faith has merged many of its beliefs with another religion. Roll again on the origin tradition table; this faith has reconciled the major elements of both beliefs into its tradition.) ; Origin (Roman Catholicism &amp; Buddhism) ; leadership (Patriarch/Matriarch. A single leader determines doctrine for the entire religion, possibly in consultation with other clerics.)</t>
  </si>
  <si>
    <t>Founder (Academic: founded by a professor or theologian on intellectual grounds) ; Heresy (Conversion by the sword: unbelievers must be brought to obedience to the sect or be granted death) ; Attutude-towards-Orthodoxy (Filial: the sect honors and respects the orthodox faith, but feels it is substantially in error) ; Quirk (Has a language specific to the sect)</t>
  </si>
  <si>
    <t>Geometric designs on surfaces &amp; Paneling on walls</t>
  </si>
  <si>
    <t>Sparring room: floor mats, practice weapons &amp; Dining room: long tables, epergnes, portraits &amp; Solarium: transparent aluminum ceiling, plants &amp; Bedroom: locked cabinets, personal mementos &amp; Lecture hall: podium, seats, holoboard &amp; Mortuary: embalming tools, canopic jars</t>
  </si>
  <si>
    <t>Game room: Table games, nets, flashing baubles &amp; Vault: Cameras, thick doors, timed locks &amp; Theater: costumes, stage, secret machinery &amp; Greenhouse: vegetables, irrigation systems, insects</t>
  </si>
  <si>
    <t>Wardrobe: out-of-date clothing, mirrors, shoes &amp; Lumber room: spare furniture, dropcloths, dust &amp; Bath chamber: large bathing pool, steam rooms &amp; Balcony: flowers, climbing vines &amp; Pantry: dusty cannisters, sacks of grain</t>
  </si>
  <si>
    <t>Operating theater: overhead lights, tables, scalpels &amp; Computer room: flickering servers, vent fans</t>
  </si>
  <si>
    <t>Gender (Female) ; Ethnicity (Nigerian) ; Forename (Tariere) ; Surname (Okoye) ; From (Guzamala) ; Age (Old) ; Height (Very Short) ; ProfessionType (Psychic) ; ProfessionLevel (Master) ; Profession (Adventuring Psychic) ; Problems (Enmity of a local psychic) ; Job-Motivation (It’s a stepping stone to better things) ; Quirks (Smells like their work)</t>
  </si>
  <si>
    <t>Name (Ad Astra Alliance) ; Business (Construction &amp; Assassination &amp; Cybernetics) ; Reputation&amp;Rumours (Stole a lot of R&amp;D from a rival corporation &amp; Secretly run by hostile aliens &amp; Rumored ties to a eugenics cult)</t>
  </si>
  <si>
    <t>Name (Liberal Element)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</si>
  <si>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Pilgrimage Site &amp; Misandry/Misogyny</t>
  </si>
  <si>
    <t>A radical political party has started to institute pogroms against groups hostile to the people. A Friend (Local reformer) is among those groups, and needs to get out of town before an Enemy (Cultural missionary to outworlders) uses the riot as cover to settle old scores.</t>
  </si>
  <si>
    <t>FactionSize (Major) ; FactionPrimaryAttribute (Cunning) ; FactionSecondaryAttribute1 (Force) ; FactionSecondaryAttribute2 (Wealth) ; FactionTags (Mercenary Group) ; FactionGoals (Expand Influence) ; FactionPrimaryAssets (Cracked Comms &amp; Boltholes) ; FactionSecondaryAssets (Monopoly &amp; Union Toughs)</t>
  </si>
  <si>
    <t>Founder (Frustrated layman: founded by a layman frustrated with the faith’s decadence, rigidity, or lack of authenticity) ; Heresy (Stringency: the sect believes that even minor sins should be punished, and major sins should be capital crimes) ; Attutude-towards-Orthodoxy (Purificationist: the sect’s austerities, sufferings, and asceticisms are necessary to purify the orthodox) ; Quirk (Always armed)</t>
  </si>
  <si>
    <t>Oriental arches &amp; Square, hexagonal, or oval towers &amp; Elongated rectangular foundations &amp; Square, hexagonal, or oval towers</t>
  </si>
  <si>
    <t>Crypt: sarcophagi, bones, grave goods &amp; Medical clinic: empty sprayhypos, antiseptic smell &amp; Nursery: toys, brightly-painted walls, cribs &amp; Monitoring center: banks of screens, darkness &amp; Kitchen: boiling pots, ovens, numerous knives</t>
  </si>
  <si>
    <t>Art studio: half-finished pieces, tools &amp; Prison cell: mold, vermin, peeling paint</t>
  </si>
  <si>
    <t>Theater: costumes, stage, secret machinery &amp; Armory: locked gun cabinets, armor racks &amp; Medical clinic: empty sprayhypos, antiseptic smell &amp; Museum: display cases, plaques, audio explanations &amp; Museum: display cases, plaques, audio explanations &amp; Ballroom: musical instruments, decorations</t>
  </si>
  <si>
    <t>Gender (Female) ; Ethnicity (Nigerian) ; Forename (Arewa) ; Surname (Akpehi) ; From (Dikwa) ; Age (Young) ; Height (Average Height) ; ProfessionType (Expert) ; ProfessionLevel (Master) ; Profession (Pilot) ; Problems (Has enemies at work) ; Job-Motivation (It’s a stepping stone to better things) ; Quirks (Long hair 8 Bearded, if male. Ankle-length hair if female.)</t>
  </si>
  <si>
    <t>Name (Omnitech Megacorp) ; Business (Telcoms &amp; Snacks) ; Reputation&amp;Rumours (Said to have a cache of pretech equipment)</t>
  </si>
  <si>
    <t>Name (Democratic Alliance)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(Immigration and immigrants)</t>
  </si>
  <si>
    <t>Forbidden Tech &amp; Minimal Contact</t>
  </si>
  <si>
    <t>A Complication (The locals hide dark purposes from off worlders) ensnares the party where they are in an annoying but seemingly ordinary event. In actuality, an Enemy (Xenophobic natives) is using it as cover to strike at a Friend (Aspiring tourist) or Thing (Precious pretech equipment used to create it) that happens to be where the PCs are.</t>
  </si>
  <si>
    <t>FactionSize (Major) ; FactionPrimaryAttribute (Force) ; FactionSecondaryAttribute1 (Cunning) ; FactionSecondaryAttribute2 (Wealth) ; FactionTags (Exchange Consulate) ; FactionGoals (Peaceable Kingdom) ; FactionPrimaryAssets (Strike Fleet &amp; Postech Infantry) ; FactionSecondaryAssets (Popular Movement &amp; Monopoly)</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</si>
  <si>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(Favors certain professions for their membership)</t>
  </si>
  <si>
    <t>Bas-reliefs on walls &amp; Inverted towers, stretching underground</t>
  </si>
  <si>
    <t>Kitchen: boiling pots, ovens, numerous knives &amp; Crypt: sarcophagi, bones, grave goods &amp; Great hall: large hearth, tables, raised dais &amp; Solarium: transparent aluminum ceiling, plants</t>
  </si>
  <si>
    <t>Museum: display cases, plaques, audio explanations &amp; Bedroom: locked cabinets, personal mementos &amp; Prison cell: mold, vermin, peeling paint</t>
  </si>
  <si>
    <t>Gender (Female) ; Ethnicity (Arabic) ; Forename (Mysha) ; Surname (Essa) ; From (Urdunn) ; Age (Old) ; Height (Very Short) ; ProfessionType (Expert) ; ProfessionLevel (Expert) ; Profession (Xenoarchaeologist) ; Problems (Has a secret kept from their family.) ; Job-Motivation (Idealistic about the job) ; Quirks (Missing teeth)</t>
  </si>
  <si>
    <t>Name (Guo Yin Clan) ; Business (Shipyards) ; Reputation&amp;Rumours (Rumored cover-up of a massive industrial accident &amp; Stodgy and very conservative in their business plans &amp; Said to have a cache of pretech equipment)</t>
  </si>
  <si>
    <t>Name (People’s Front)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</si>
  <si>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Badlands World &amp; Xenophobes</t>
  </si>
  <si>
    <t>An Enemy (Badlands raider chief) has committed a grave offense against a PC or their family sometime in the past. A Friend (Local desperately seeking outworlder help) shows the party a weakness in the Enemy (Badlands raider chief)'s defenses.</t>
  </si>
  <si>
    <t>FactionSize (Major) ; FactionPrimaryAttribute (Wealth) ; FactionSecondaryAttribute1 (Force) ; FactionSecondaryAttribute2 (Cunning) ; FactionTags (Secretive) ; FactionGoals (Inside Enemy Territory) ; FactionPrimaryAssets (Bank &amp; R&amp;D Department) ; FactionSecondaryAssets (Postech Infantry &amp; Security Personnel)</t>
  </si>
  <si>
    <t>Evolution (Syncretism) ; Description (The faith has merged many of its beliefs with another religion. Roll again on the origin tradition table; this faith has reconciled the major elements of both beliefs into its tradition.) ; Origin (Taoism &amp; Judaism) ; leadership (Patriarch/Matriarch. A single leader determines doctrine for the entire religion, possibly in consultation with other clerics.)</t>
  </si>
  <si>
    <t>Founder (High prelate: founded by an important and powerful cleric to convey his or her beliefs) ; Heresy (Syncretism: the sect has added elements of another native faith to their beliefs) ; Attutude-towards-Orthodoxy (Contemptuous: the orthodox are spiritually lost and ignoble) ; Quirk (Has unique purification rituals)</t>
  </si>
  <si>
    <t>Flying buttresses &amp; Open plazas &amp; Squared support piers &amp; Multiple towers that merge into one &amp; Round arches &amp; Balconies and overlooks</t>
  </si>
  <si>
    <t>Pantry: dusty cannisters, sacks of grain &amp; Armory: locked gun cabinets, armor racks</t>
  </si>
  <si>
    <t>Maintenance closet: mops, cleaning solvents, sinks &amp; Solarium: transparent aluminum ceiling, plants &amp; Art studio: half-finished pieces, tools &amp; Maintenance closet: mops, cleaning solvents, sinks</t>
  </si>
  <si>
    <t>Garden: benches, fountains, exotic foliage &amp; Vault: Cameras, thick doors, timed locks &amp; Kitchen: boiling pots, ovens, numerous knives</t>
  </si>
  <si>
    <t>Gender (Male) ; Ethnicity (Spanish) ; Forename (Ricardo) ; Surname (Motolinia) ; From (Humilladero) ; Age (Middle-Aged) ; Height (Average Height) ; ProfessionType (Expert) ; ProfessionLevel (Professional) ; Profession (Criminal) ; Problems (Blackmailed by enemy) ; Job-Motivation (Nothing better to do, and they need the money) ; Quirks (Carries work tools constantly)</t>
  </si>
  <si>
    <t>Name (Imani Ring) ; Business (Heavy Weapons) ; Reputation&amp;Rumours (Reliable and trustworthy goods &amp; Said to have a cache of pretech equipment)</t>
  </si>
  <si>
    <t>Name (Orange Commune)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</si>
  <si>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Tomb World &amp; Secret Masters</t>
  </si>
  <si>
    <t>A Friend (Salvaging historian) belongs to a persecuted faith, ethnicity, or social class, and appeals for the PCs to help a cell of rebels get off world before the Enemy (Government official who wants no questions asked) law enforcement finds them.</t>
  </si>
  <si>
    <t>FactionSize (Sector Hegemon) ; FactionPrimaryAttribute (Force) ; FactionSecondaryAttribute1 (Cunning) ; FactionSecondaryAttribute2 (Wealth) ; FactionTags (Perimeter Agency) ; FactionGoals (Intelligence Coup) ; FactionPrimaryAssets (Heavy Drop Assets &amp; Integral Protocols &amp; Capital Fleet &amp; Hitmen) ; FactionSecondaryAssets (Surveyors &amp; Cyberninjas &amp; Organization Moles &amp; Marketers)</t>
  </si>
  <si>
    <t>Founder (High prelate: founded by an important and powerful cleric to convey his or her beliefs) ; Heresy (Conciliarism: the sect believes that the consensus of believers may correct or command even the clerical leadership of the faith) ; Attutude-towards-Orthodoxy (Indifference: the sect has no particular animus or love for the orthodox) ; Quirk (Public prayer at set times or places)</t>
  </si>
  <si>
    <t>Sharply pointed towers &amp; Flying buttresses &amp; Horseshoe arches</t>
  </si>
  <si>
    <t>Lavatory: sonic showers, nonhuman facilities &amp; Broadcasting stage: holocams, props</t>
  </si>
  <si>
    <t>Storeroom: crates, bales, cabinets, chests &amp; Trophy room: xenolife body parts, plaques, chairs</t>
  </si>
  <si>
    <t>Sparring room: floor mats, practice weapons &amp; Game room: Table games, nets, flashing baubles &amp; Nursery: toys, brightly-painted walls, cribs</t>
  </si>
  <si>
    <t>Engineering workshop: parts, electricity, scrap &amp; Crypt: sarcophagi, bones, grave goods &amp; Lumber room: spare furniture, dropcloths, dust &amp; Prison cell: mold, vermin, peeling paint &amp; Balcony: flowers, climbing vines &amp; Torture chamber: straps, chemicals, recording gear</t>
  </si>
  <si>
    <t>Lavatory: sonic showers, nonhuman facilities &amp; Operating theater: overhead lights, tables, scalpels &amp; Dormitory: bunks, dividers, common baths</t>
  </si>
  <si>
    <t>Gender (Female) ; Ethnicity (Spanish) ; Forename (Lucia) ; Surname (Pancorbo) ; From (Gironda) ; Age (Young) ; Height (Tall) ; ProfessionType (Psychic) ; ProfessionLevel (Professional) ; Profession (Tribal Shaman) ; Problems (Threatened with loss of spouse, sibling, or child) ; Job-Motivation (Idealistic about the job) ; Quirks (Booming voice)</t>
  </si>
  <si>
    <t>Name (Ad Astra Group) ; Business (Computer Hardware &amp; Cybernetics) ; Reputation&amp;Rumours (They have high-level political connections)</t>
  </si>
  <si>
    <t>Name (Republican Union)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</si>
  <si>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Regional Hegemon &amp; Major Spaceyard</t>
  </si>
  <si>
    <t>A Friend (Off world ambassador)'s sibling is to be placed in a dangerous situation they've got no chance of surviving. The Friend (Off world ambassador) takes their Place (Protest rally) at the last moment, and will almost certainly die unless the party aids them.</t>
  </si>
  <si>
    <t>FactionSize (Sector Hegemon) ; FactionPrimaryAttribute (Wealth) ; FactionSecondaryAttribute1 (Force) ; FactionSecondaryAttribute2 (Cunning) ; FactionTags (Scavengers) ; FactionGoals (Military Conquest) ; FactionPrimaryAssets (Venture Capital &amp; Local Investments &amp; Pretech Researchers &amp; R&amp;D Department) ; FactionSecondaryAssets (Security Personnel &amp; Strike Fleet &amp; Capital Fleet &amp; Book of Secrets)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</si>
  <si>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(Hinduism) ; leadership (Democracy. Every member has an equal voice in matters of faith, with doctrine usually decided at regular church-wide councils.)</t>
  </si>
  <si>
    <t>Founder (Renegade prophet: founded by a revered holy figure who broke with the faith) ; Heresy (Conciliarism: the sect believes that the consensus of believers may correct or command even the clerical leadership of the faith) ; Attutude-towards-Orthodoxy (Hatred: the sect wishes the death or conversion of the orthodox) ; Quirk (Greatly respects learning and education &amp; Lives in visibly distinct houses or districts)</t>
  </si>
  <si>
    <t>Canals and pools &amp; Inflexed arches</t>
  </si>
  <si>
    <t>Lecture hall: podium, seats, holoboard &amp; Vestibule: coat racks, shoe rests, matting</t>
  </si>
  <si>
    <t>Computer room: flickering servers, vent fans &amp; Armory: locked gun cabinets, armor racks &amp; Crypt: sarcophagi, bones, grave goods &amp; Ballroom: musical instruments, decorations</t>
  </si>
  <si>
    <t>Gender (Female) ; Ethnicity (Russian) ; Forename (Catarina) ; Surname (Korovina) ; From (Bryansk) ; Age (Middle-Aged) ; Height (Average Height) ; ProfessionType (Warrior) ; ProfessionLevel (Trainee) ; Profession (Ground Forces) ; Problems (Threatened with loss of spouse, sibling, or child) ; Job-Motivation (Religious obligation or vow) ; Quirks (Powerful build)</t>
  </si>
  <si>
    <t>Name (New Dawn Company) ; Business (Programming) ; Reputation&amp;Rumours (Stodgy and very conservative in their business plans &amp; Rumored cover-up of a massive industrial accident &amp; They have high-level political connections)</t>
  </si>
  <si>
    <t>Name (Popular Pact)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(Military preparedness)</t>
  </si>
  <si>
    <t>Gold Rush &amp; Hatred</t>
  </si>
  <si>
    <t>A locked pretech stasis pod has been discovered by a Friend (Curious tourist), along with directions to the hidden keycode that will open it. The Place (Processing plant) where the keycode is hidden is now owned by an Enemy (Cynical politician in need of scapegoats).</t>
  </si>
  <si>
    <t>FactionSize (Major) ; FactionPrimaryAttribute (Wealth) ; FactionSecondaryAttribute1 (Force) ; FactionSecondaryAttribute2 (Cunning) ; FactionTags (Savage) ; FactionGoals (Military Conquest) ; FactionPrimaryAssets (Hostile Takeover &amp; Local Investments) ; FactionSecondaryAssets (Vanguard Cadres &amp; Hardened Personnel)</t>
  </si>
  <si>
    <t>Founder (Accidental; the founder never meant their works to be taken that way.) ; Heresy (Conversion by the sword: unbelievers must be brought to obedience to the sect or be granted death) ; Attutude-towards-Orthodoxy (Evangelical: the sect feels compelled to teach the orthodox the better truth of their ways) ; Quirk (Forbidden the use of certain technology)</t>
  </si>
  <si>
    <t>Inverted towers, stretching underground &amp; Entrenched foundations &amp; Elongated rectangular foundations</t>
  </si>
  <si>
    <t>Vestibule: coat racks, shoe rests, matting &amp; Storeroom: crates, bales, cabinets, chests &amp; Quarantine room: cot, bedpan, handwritten will &amp; Lavatory: sonic showers, nonhuman facilities</t>
  </si>
  <si>
    <t>Vault: Cameras, thick doors, timed locks &amp; Garden: benches, fountains, exotic foliage &amp; Monitoring center: banks of screens, darkness &amp; Cold storage: haunches of alien meat</t>
  </si>
  <si>
    <t>Crypt: sarcophagi, bones, grave goods &amp; Art studio: half-finished pieces, tools</t>
  </si>
  <si>
    <t>Gender (Female) ; Ethnicity (Indian) ; Forename (Rajani) ; Surname (Johar) ; From (Karnataka) ; Age (Young) ; Height (Short) ; ProfessionType (Psychic) ; ProfessionLevel (Professional) ; Profession (Tribal Shaman) ; Problems (Has enemies at work) ; Job-Motivation (Spite against an enemy discomfited by the work) ; Quirks (Wears religious emblems)</t>
  </si>
  <si>
    <t>Name (Frontier Association) ; Business (Pretech) ; Reputation&amp;Rumours (Secretly run by a psychic cabal)</t>
  </si>
  <si>
    <t>Name (Wolf Banner)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</si>
  <si>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Preceptor Archive &amp; Misandry/Misogyny</t>
  </si>
  <si>
    <t>A natural disaster or similar Complication (The oppressed gender largely supports the customs) strikes a Place (Experimental laboratory) while the party is present, causing great loss of life and property unless the party is able to immediately respond to the injured and trapped.</t>
  </si>
  <si>
    <t>FactionSize (Minor) ; FactionPrimaryAttribute (Cunning) ; FactionSecondaryAttribute1 (Force) ; FactionSecondaryAttribute2 (Wealth) ; FactionTags (Deep Rooted) ; FactionGoals (Expand Influence) ; FactionPrimaryAssets (Covert Transit Net) ; FactionSecondaryAssets (Planetary Defenses)</t>
  </si>
  <si>
    <t>Evolution (New holy book) ; Description (Someone in the faith’s past penned or discovered a text that is now taken to be holy writ and the expressed will of the divine.) ; Origin (Protestant Christianity) ; leadership (Patriarch/Matriarch. A single leader determines doctrine for the entire religion, possibly in consultation with other clerics.)</t>
  </si>
  <si>
    <t>Founder (Academic: founded by a professor or theologian on intellectual grounds) ; Heresy (Primitivism: the sect tries to recreate what they imagine was the original community of faith) ; Attutude-towards-Orthodoxy (Indifference: the sect has no particular animus or love for the orthodox) ; Quirk (Vigorous charity work among unbelievers)</t>
  </si>
  <si>
    <t>Inflexed arches &amp; Elevated walkways &amp; Moldings on walls &amp; Monoliths or standing stones</t>
  </si>
  <si>
    <t>Cold storage: haunches of alien meat &amp; Lecture hall: podium, seats, holoboard &amp; Balcony: flowers, climbing vines &amp; Council chamber: large table, mapboard, records</t>
  </si>
  <si>
    <t>Museum: display cases, plaques, audio explanations &amp; Balcony: flowers, climbing vines &amp; Game room: Table games, nets, flashing baubles &amp; Torture chamber: straps, chemicals, recording gear &amp; Theater: costumes, stage, secret machinery &amp; Wellhouse: water filters, tanks, heaters</t>
  </si>
  <si>
    <t>Kennel: stink, fur, bones, feeding bowls &amp; Council chamber: large table, mapboard, records &amp; Garden: benches, fountains, exotic foliage &amp; Lumber room: spare furniture, dropcloths, dust</t>
  </si>
  <si>
    <t>Kitchen: boiling pots, ovens, numerous knives &amp; Great hall: large hearth, tables, raised dais</t>
  </si>
  <si>
    <t>Gender (Female) ; Ethnicity (English) ; Forename (Mary) ; Surname (Wood) ; From (Churchill) ; Age (Young) ; Height (Tall) ; ProfessionType (Expert) ; ProfessionLevel (Professional) ; Profession (Adventuring Expert) ; Problems (Grudge against local authorities.) ; Job-Motivation (Sense of social duty) ; Quirks (Booming voice)</t>
  </si>
  <si>
    <t>Name (Shogun Partnership) ; Business (Agriculture) ; Reputation&amp;Rumours (Secretly run by hostile aliens)</t>
  </si>
  <si>
    <t>Name (Federal Foundation)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</si>
  <si>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Feral World &amp; Psionics Fear</t>
  </si>
  <si>
    <t>A Friend (Trapped outworlder) has stolen a precious Thing (Wealth accumulated through brutal evildoing) from an Enemy (Mad cultist) and fled into a dangerous, inaccessible Place (Inquisitorial chamber). The party must rescue them, and decide what to do with the Thing (Wealth accumulated through brutal evildoing) and the outraged Enemy (Mad cultist).</t>
  </si>
  <si>
    <t>FactionSize (Minor) ; FactionPrimaryAttribute (Cunning) ; FactionSecondaryAttribute1 (Force) ; FactionSecondaryAttribute2 (Wealth) ; FactionTags (Planetary Government) ; FactionGoals (Peaceable Kingdom) ; FactionPrimaryAssets (Covert Transit Net) ; FactionSecondaryAssets (Security Personnel)</t>
  </si>
  <si>
    <t>Founder (Dissatisfied minor clergy: founded by a minor cleric frustrated with the faith’s current condition) ; Heresy (Stringency: the sect believes that even minor sins should be punished, and major sins should be capital crimes) ; Attutude-towards-Orthodoxy (Legitimist: the sect views itself as the true orthodox faith and the present orthodox hierarchy as pretenders to their office) ; Quirk (Always armed)</t>
  </si>
  <si>
    <t>Multifoil arches &amp; Round arches</t>
  </si>
  <si>
    <t>Bath chamber: large bathing pool, steam rooms &amp; Kennel: stink, fur, bones, feeding bowls &amp; Great hall: large hearth, tables, raised dais &amp; Game room: Table games, nets, flashing baubles &amp; Broadcasting stage: holocams, props</t>
  </si>
  <si>
    <t>Kitchen: boiling pots, ovens, numerous knives &amp; Kennel: stink, fur, bones, feeding bowls &amp; Library: scrolls, dataslabs, codices, massive folios &amp; Maintenance closet: mops, cleaning solvents, sinks &amp; Sparring room: floor mats, practice weapons &amp; Council chamber: large table, mapboard, records</t>
  </si>
  <si>
    <t>Ballroom: musical instruments, decorations &amp; Balcony: flowers, climbing vines &amp; Greenhouse: vegetables, irrigation systems, insects</t>
  </si>
  <si>
    <t>Barracks: footlockers, stacked bunks &amp; Mortuary: embalming tools, canopic jars</t>
  </si>
  <si>
    <t>Gender (Male) ; Ethnicity (Nigerian) ; Forename (Damilola) ; Surname (Nwokolo) ; From (Katsina) ; Age (Middle-Aged) ; Height (Very Tall) ; ProfessionType (Warrior) ; ProfessionLevel (Trainee) ; Profession (Exchange Enforcer) ; Problems (Threatened with loss of spouse, sibling, or child) ; Job-Motivation (Religious obligation or vow) ; Quirks (Booming voice)</t>
  </si>
  <si>
    <t>Name (Omnitech Partnership) ; Business (Fishing &amp; Pharmaceuticals) ; Reputation&amp;Rumours (Lost much money to an embezzler who evaded arrest &amp; Secretly run by an unbraked AI)</t>
  </si>
  <si>
    <t>Name (Popular Fellowship)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</si>
  <si>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Perimeter Agency &amp; Altered Humanity</t>
  </si>
  <si>
    <t>An alien ambassador Friend (Anthropological researcher) is targeted by xenophobe Enemy (Biochauvinist local) assassins. Relations are so fragile that if the ambassador even realizes that humans are making a serious eff ort to kill him, the result may be war.</t>
  </si>
  <si>
    <t>FactionSize (Sector Hegemon) ; FactionPrimaryAttribute (Force) ; FactionSecondaryAttribute1 (Cunning) ; FactionSecondaryAttribute2 (Wealth) ; FactionTags (Preceptor Archive) ; FactionGoals (Military Conquest) ; FactionPrimaryAssets (Strike Fleet &amp; Postech Infantry &amp; Deep Strike Landers &amp; Militia Unit) ; FactionSecondaryAssets (Treachery &amp; Seditionists &amp; Scavenger Fleet &amp; Commodities Broker)</t>
  </si>
  <si>
    <t>Evolution (Quietism) ; Description (The faith shuns the outside world and involvement with the affairs of nonbelievers. They prefer to keep to their own kind and avoid positions of wealth and power.) ; Origin (Ideology) ; leadership (Council. A group of the oldest and most revered clergy determine the course of the faith.)</t>
  </si>
  <si>
    <t>Founder (Accidental; the founder never meant their works to be taken that way.) ; Heresy (Primitivism: the sect tries to recreate what they imagine was the original community of faith) ; Attutude-towards-Orthodoxy (Filial: the sect honors and respects the orthodox faith, but feels it is substantially in error) ; Quirk (Anti-intellectual, deploring secular learning &amp; Special friendliness toward another faith or ethnicity)</t>
  </si>
  <si>
    <t>Painting on walls &amp; Squat towers &amp; Mosaics on walls or floors &amp; Horseshoe arches &amp; Sloped foundations &amp; Elongated rectangular foundations</t>
  </si>
  <si>
    <t>Solarium: transparent aluminum ceiling, plants &amp; Operating theater: overhead lights, tables, scalpels</t>
  </si>
  <si>
    <t>Council chamber: large table, mapboard, records &amp; Pantry: dusty cannisters, sacks of grain</t>
  </si>
  <si>
    <t>Wardrobe: out-of-date clothing, mirrors, shoes &amp; Ballroom: musical instruments, decorations &amp; Wardrobe: out-of-date clothing, mirrors, shoes &amp; Greenhouse: vegetables, irrigation systems, insects</t>
  </si>
  <si>
    <t>Armory: locked gun cabinets, armor racks &amp; Lecture hall: podium, seats, holoboard</t>
  </si>
  <si>
    <t>Gender (Female) ; Ethnicity (Indian) ; Forename (Indira) ; Surname (Mehra) ; From (Candrama) ; Age (Old) ; Height (Very Short) ; ProfessionType (Psychic) ; ProfessionLevel (Master) ; Profession (Healer) ; Problems (Enmity of a local psychic) ; Job-Motivation (They’re quitting at the first good opportunity) ; Quirks (Very thin)</t>
  </si>
  <si>
    <t>Name (Magnus Alliance) ; Business (Ideology &amp; Xenotech) ; Reputation&amp;Rumours (Rumored ties to a eugenics cult &amp; Secretly run by an unbraked AI &amp; They have high-level political connections)</t>
  </si>
  <si>
    <t>Name (Republican Consensus)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</si>
  <si>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Bubble Cities &amp; Regional Hegemon</t>
  </si>
  <si>
    <t>An Enemy (Colonial official) has committed a grave offense against a PC or their family sometime in the past. A Friend (Foreign spy) shows the party a weakness in the Enemy (Colonial official)'s defenses.</t>
  </si>
  <si>
    <t>FactionSize (Sector Hegemon) ; FactionPrimaryAttribute (Wealth) ; FactionSecondaryAttribute1 (Force) ; FactionSecondaryAttribute2 (Cunning) ; FactionTags (Mercenary Group) ; FactionGoals (Inside Enemy Territory) ; FactionPrimaryAssets (Blockade Runners &amp; Bank &amp; Hostile Takeover &amp; Bank) ; FactionSecondaryAssets (Popular Movement &amp; Covert Transit Net &amp; Beachhead Landers &amp; Space Marines)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</si>
  <si>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(Taoism) ; leadership (Patriarch/Matriarch. A single leader determines doctrine for the entire religion, possibly in consultation with other clerics.)</t>
  </si>
  <si>
    <t>Founder (Outsider: founded by a member of another faith deeply influenced by the parent religion) ; Heresy (Manichaeanism: the sect believes in harsh austerities and rejection of matter as something profane and evil) ; Attutude-towards-Orthodoxy (Evangelical: the sect feels compelled to teach the orthodox the better truth of their ways) ; Quirk (Dietary prohibitions &amp; Anti-intellectual, deploring secular learning)</t>
  </si>
  <si>
    <t>Flying buttresses &amp; Pillared foundations &amp; Painting on walls &amp; Oval foundations</t>
  </si>
  <si>
    <t>Prison cell: mold, vermin, peeling paint &amp; Greenhouse: vegetables, irrigation systems, insects</t>
  </si>
  <si>
    <t>Lumber room: spare furniture, dropcloths, dust &amp; Lumber room: spare furniture, dropcloths, dust</t>
  </si>
  <si>
    <t>Trophy room: xenolife body parts, plaques, chairs &amp; Biotech lab: unfi nished experiments, toxins &amp; Mortuary: embalming tools, canopic jars &amp; Unfinished room: bare wiring, stacked paneling &amp; Torture chamber: straps, chemicals, recording gear &amp; Vault: Cameras, thick doors, timed locks</t>
  </si>
  <si>
    <t>Biotech lab: unfi nished experiments, toxins &amp; Solarium: transparent aluminum ceiling, plants &amp; Quarantine room: cot, bedpan, handwritten will &amp; Lavatory: sonic showers, nonhuman facilities</t>
  </si>
  <si>
    <t>Gender (Male) ; Ethnicity (Russian) ; Forename (Yuri) ; Surname (Bobrikov) ; From (Sverdlovsk) ; Age (Old) ; Height (Very Tall) ; ProfessionType (Psychic) ; ProfessionLevel (Legendary) ; Profession (Military Psychic) ; Problems (Drug or behavioral addict) ; Job-Motivation (They’re quitting at the first good opportunity) ; Quirks (Carries work tools constantly)</t>
  </si>
  <si>
    <t>Name (Highbeam Circle) ; Business (Robotics) ; Reputation&amp;Rumours (Rumored cover-up of a massive industrial accident)</t>
  </si>
  <si>
    <t>Name (Federal Brotherhood)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</si>
  <si>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Tomb World &amp; Warlords</t>
  </si>
  <si>
    <t>An Enemy (Avaricious scavenger) was once the patron of a Friend (Salvaging historian) until the latter was betrayed. Now the Friend (Salvaging historian) wants revenge, and they think they have the information necessary to get past the Enemy (Avaricious scavenger)'s defenses.</t>
  </si>
  <si>
    <t>FactionSize (Sector Hegemon) ; FactionPrimaryAttribute (Cunning) ; FactionSecondaryAttribute1 (Force) ; FactionSecondaryAttribute2 (Wealth) ; FactionTags (Theocratic) ; FactionGoals (Destroy the Foe) ; FactionPrimaryAssets (Popular Movement &amp; Lobbyists &amp; Demagogue &amp; Blackmail) ; FactionSecondaryAssets (Extended Theater &amp; Planetary Defenses &amp; Postech Infantry &amp; Postech Infantry)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</si>
  <si>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(Lives in visibly distinct houses or districts)</t>
  </si>
  <si>
    <t>Inflexed arches &amp; Round arches &amp; Monumental arches &amp; Mosaics on walls or floors &amp; Bulbous towers</t>
  </si>
  <si>
    <t>Crypt: sarcophagi, bones, grave goods &amp; Prayer room: icons, kneelers, washbasins</t>
  </si>
  <si>
    <t>Cold storage: haunches of alien meat &amp; Bath chamber: large bathing pool, steam rooms &amp; Maintenance closet: mops, cleaning solvents, sinks</t>
  </si>
  <si>
    <t>Dining room: long tables, epergnes, portraits &amp; Bedroom: locked cabinets, personal mementos &amp; Mortuary: embalming tools, canopic jars &amp; Art studio: half-finished pieces, tools &amp; Cold storage: haunches of alien meat</t>
  </si>
  <si>
    <t>Gender (Female) ; Ethnicity (Japanese) ; Forename (Mayumi) ; Surname (Fujiwara) ; From (Matsumoto) ; Age (Young) ; Height (Very Short) ; ProfessionType (Warrior) ; ProfessionLevel (Master) ; Profession (Commando) ; Problems (Enmity of a local psychic) ; Job-Motivation (They’re quitting at the first good opportunity) ; Quirks (Bad eyesight, wears spectacles)</t>
  </si>
  <si>
    <t>Name (Overwatch Enterprises) ; Business (Asteroid Mining) ; Reputation&amp;Rumours (Secretly run by hostile aliens)</t>
  </si>
  <si>
    <t>Name (Homeland Consensus)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(Culture of the group membership)</t>
  </si>
  <si>
    <t>Local Tech &amp; Outpost World</t>
  </si>
  <si>
    <t>A Friend (Eager tech buyer) among the locals is unreasonably convinced that off worlder tech can repair anything, and has blithely promised a powerful local Enemy (Space-mad outpost staffer) that the party can easily fix a damaged pretech Thing (Alien relics). The Enemy (Space-mad outpost staffer) has invested in many expensive spare parts, but the truly necessary pieces are kept in a still-dangerous pretech installation in a remote Place (Refueling station).</t>
  </si>
  <si>
    <t>FactionSize (Sector Hegemon) ; FactionPrimaryAttribute (Force) ; FactionSecondaryAttribute1 (Cunning) ; FactionSecondaryAttribute2 (Wealth) ; FactionTags (Fanatical) ; FactionGoals (Intelligence Coup) ; FactionPrimaryAssets (Beachhead Landers &amp; Deep Strike Landers &amp; Space Marines &amp; Zealots) ; FactionSecondaryAssets (Cyberninjas &amp; Organization Moles &amp; False Front &amp; Lobbyists)</t>
  </si>
  <si>
    <t>Founder (Accidental; the founder never meant their works to be taken that way.) ; Heresy (Antinomianism: the sect believes that their holy persons are above any earthly law and may do as they will) ; Attutude-towards-Orthodoxy (Purificationist: the sect’s austerities, sufferings, and asceticisms are necessary to purify the orthodox) ; Quirk (Clergy of only one gender &amp; Dietary prohibitions)</t>
  </si>
  <si>
    <t>Scroll buttresses</t>
  </si>
  <si>
    <t>Balcony: flowers, climbing vines &amp; Lavatory: sonic showers, nonhuman facilities &amp; Wardrobe: out-of-date clothing, mirrors, shoes &amp; Lavatory: sonic showers, nonhuman facilities</t>
  </si>
  <si>
    <t>Ballroom: musical instruments, decorations &amp; Monitoring center: banks of screens, darkness &amp; Library: scrolls, dataslabs, codices, massive folios</t>
  </si>
  <si>
    <t>Storeroom: crates, bales, cabinets, chests &amp; Pantry: dusty cannisters, sacks of grain</t>
  </si>
  <si>
    <t>Gender (Male) ; Ethnicity (Indian) ; Forename (Gobind) ; Surname (Bose) ; From (Ekanga) ; Age (Young) ; Height (Very Short) ; ProfessionType (Warrior) ; ProfessionLevel (Master) ; Profession (Ground Forces) ; Problems (Has a secret kept from their family.) ; Job-Motivation (Spite against an enemy discomfited by the work) ; Quirks (Booming voice)</t>
  </si>
  <si>
    <t>Name (Striker Corporation) ; Business (Biotech) ; Reputation&amp;Rumours (Stodgy and very conservative in their business plans &amp; Secretly run by a psychic cabal)</t>
  </si>
  <si>
    <t>Name (Conservative Sodality)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</si>
  <si>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Xenophiles &amp; Local Specialty</t>
  </si>
  <si>
    <t>Atmospheric disturbances, dust storms, or other particulate clouds suddenly blow into town, leaving the settlement blind. An Enemy (Suspicious alien leader) commits a murder during the darkness, and attempts to frame the players as convenient scapegoats.</t>
  </si>
  <si>
    <t>FactionSize (Major) ; FactionPrimaryAttribute (Wealth) ; FactionSecondaryAttribute1 (Force) ; FactionSecondaryAttribute2 (Cunning) ; FactionTags (Pirates) ; FactionGoals (Planetary Seizure) ; FactionPrimaryAssets (Pretech Manufactory &amp; Monopoly) ; FactionSecondaryAssets (Extended Theater &amp; Psychic Assassins)</t>
  </si>
  <si>
    <t>Founder (Academic: founded by a professor or theologian on intellectual grounds) ; Heresy (Separatism: the sect believes members should shun involvement with the secular world) ; Attutude-towards-Orthodoxy (Evangelical: the sect feels compelled to teach the orthodox the better truth of their ways) ; Quirk (Forbidden the use of certain technology)</t>
  </si>
  <si>
    <t>Multiple towers that merge into one &amp; Painting on walls &amp; Pillared foundations &amp; Flying buttresses</t>
  </si>
  <si>
    <t>Library: scrolls, dataslabs, codices, massive folios &amp; Crypt: sarcophagi, bones, grave goods</t>
  </si>
  <si>
    <t>Dining room: long tables, epergnes, portraits &amp; Museum: display cases, plaques, audio explanations</t>
  </si>
  <si>
    <t>Prayer room: icons, kneelers, washbasins &amp; Lumber room: spare furniture, dropcloths, dust &amp; Monitoring center: banks of screens, darkness &amp; Lumber room: spare furniture, dropcloths, dust</t>
  </si>
  <si>
    <t>Torture chamber: straps, chemicals, recording gear &amp; Maintenance closet: mops, cleaning solvents, sinks</t>
  </si>
  <si>
    <t>Gender (Male) ; Ethnicity (Russian) ; Forename (Kiril) ; Surname (Zaitsev) ; From (Tver) ; Age (Middle-Aged) ; Height (Tall) ; ProfessionType (Warrior) ; ProfessionLevel (Master) ; Profession (Exchange Enforcer) ; Problems (Close relative in trouble with the law) ; Job-Motivation (Sense of social duty) ; Quirks (Very thin)</t>
  </si>
  <si>
    <t>Name (Outertech Ring) ; Business (Pretech &amp; Assassination) ; Reputation&amp;Rumours (Stole a lot of R&amp;D from a rival corporation &amp; Said to have a cache of pretech equipment)</t>
  </si>
  <si>
    <t>Name (Unified Combine)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</si>
  <si>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Hostile Biosphere &amp; Minimal Contact</t>
  </si>
  <si>
    <t>A Friend (Anthropological researcher)'s sibling is an untrained psychic, and has been secretly using his or her powers to protect the Friend (Anthropological researcher) from an Enemy (Native aliens). The neural damage has finally overwhelmed their sanity, and they've now kidnapped the Friend (Anthropological researcher) to keep them safe. The Enemy (Native aliens) is taking this opportunity to make sure the Friend (Anthropological researcher) dies at the hands of their maddened sibling.</t>
  </si>
  <si>
    <t>FactionSize (Minor) ; FactionPrimaryAttribute (Wealth) ; FactionSecondaryAttribute1 (Force) ; FactionSecondaryAttribute2 (Cunning) ; FactionTags (Mercenary Group) ; FactionGoals (Planetary Seizure) ; FactionPrimaryAssets (Harvesters) ; FactionSecondaryAssets (Informers)</t>
  </si>
  <si>
    <t>Evolution (Quietism) ; Description (The faith shuns the outside world and involvement with the affairs of nonbelievers. They prefer to keep to their own kind and avoid positions of wealth and power.) ; Origin (Islam) ; leadership (Democracy. Every member has an equal voice in matters of faith, with doctrine usually decided at regular church-wide councils.)</t>
  </si>
  <si>
    <t>Founder (Outsider: founded by a member of another faith deeply influenced by the parent religion) ; Heresy (Supercessionism: the sect believes the founder or some other source supercedes former scripture or tradition) ; Attutude-towards-Orthodoxy (Evangelical: the sect feels compelled to teach the orthodox the better truth of their ways) ; Quirk (Forbidden to do something commonly done &amp; Favors certain professions for their membership)</t>
  </si>
  <si>
    <t>Oriental arches &amp; Moldings on walls &amp; Smooth pillars &amp; Balconies and overlooks &amp; Featureless surfaces</t>
  </si>
  <si>
    <t>Garden: benches, fountains, exotic foliage &amp; Pantry: dusty cannisters, sacks of grain &amp; Lumber room: spare furniture, dropcloths, dust &amp; Torture chamber: straps, chemicals, recording gear</t>
  </si>
  <si>
    <t>Gender (Female) ; Ethnicity (Arabic) ; Forename (Mina) ; Surname (al-Umani) ; From (Harmah) ; Age (Young) ; Height (Average Height) ; ProfessionType (Psychic) ; ProfessionLevel (Trainee) ; Profession (Military Psychic) ; Problems (Close relative in trouble with the law) ; Job-Motivation (They’re quitting at the first good opportunity) ; Quirks (Always snuffling)</t>
  </si>
  <si>
    <t>Name (Outertech Organization) ; Business (Entertainment &amp; Mercenary Work) ; Reputation&amp;Rumours (Reckless with the lives of their employees &amp; Secretly run by hostile aliens)</t>
  </si>
  <si>
    <t>Name (Homeland Front)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(Religion in public life)</t>
  </si>
  <si>
    <t>A Friend (Aspiring entrepreneur) seeks to slip word to a lover, one who is also being courted by the Friend (Aspiring entrepreneur)'s brother, who is an Enemy (Violent salvager gang). A Complication (The seas are wracked by regular storms) threatens to cause death or disgrace to the lover unless they either accept the Enemy (Violent salvager gang)'s suit or are helped by the party.</t>
  </si>
  <si>
    <t>FactionSize (Minor) ; FactionPrimaryAttribute (Wealth) ; FactionSecondaryAttribute1 (Force) ; FactionSecondaryAttribute2 (Cunning) ; FactionTags (Theocratic) ; FactionGoals (Blood the Enemy) ; FactionPrimaryAssets (R&amp;D Department) ; FactionSecondaryAssets (Space Marines)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</si>
  <si>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(Zoroastrianism) ; leadership (Council. A group of the oldest and most revered clergy determine the course of the faith.)</t>
  </si>
  <si>
    <t>Founder (Academic: founded by a professor or theologian on intellectual grounds) ; Heresy (Syncretism: the sect has added elements of another native faith to their beliefs) ; Attutude-towards-Orthodoxy (Filial: the sect honors and respects the orthodox faith, but feels it is substantially in error) ; Quirk (Greatly respects learning and education &amp; Greatly respects learning and education)</t>
  </si>
  <si>
    <t>Walled or enclosed courtyards &amp; Square foundations &amp; Raised embankments &amp; Canals and pools &amp; Entrenched foundations &amp; Canals and pools</t>
  </si>
  <si>
    <t>Sparring room: floor mats, practice weapons &amp; Game room: Table games, nets, flashing baubles &amp; Trophy room: xenolife body parts, plaques, chairs &amp; Biotech lab: unfi nished experiments, toxins</t>
  </si>
  <si>
    <t>Theater: costumes, stage, secret machinery &amp; Quarantine room: cot, bedpan, handwritten will</t>
  </si>
  <si>
    <t>Dining room: long tables, epergnes, portraits &amp; Icon room: religious paintings, statues, kneelers &amp; Bedroom: locked cabinets, personal mementos &amp; Medical clinic: empty sprayhypos, antiseptic smell</t>
  </si>
  <si>
    <t>Gender (Male) ; Ethnicity (Nigerian) ; Forename (Folarin) ; Surname (Akpehi) ; From (Katsina) ; Age (Young) ; Height (Short) ; ProfessionType (Expert) ; ProfessionLevel (Master) ; Profession (Adventuring Expert) ; Problems (Has enemies at work) ; Job-Motivation (It’s a stepping stone to better things) ; Quirks (Bad eyesight, wears spectacles)</t>
  </si>
  <si>
    <t>Name (Omnitech Megacorp) ; Business (Heavy Weapons) ; Reputation&amp;Rumours (They have high-level political connections &amp; Have a dark secret about their board of directors &amp; Secretly run by a psychic cabal)</t>
  </si>
  <si>
    <t>Name (Unified Party)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</si>
  <si>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Pilgrimage Site &amp; Preceptor Archive</t>
  </si>
  <si>
    <t>A courier mistakes the party for the wrong set of off worlders, and wordlessly deposits a Thing (Precious offering from a pilgrim) with them that implies something awful- med-frozen, child-sized human organs, for example, or a private catalog of gengineered human slaves. The courier's boss shortly realizes the error, and this Enemy (Swindler conning the pilgrims) tries to silence the PCs while preserving the Place (Experimental laboratory) where his evil is enacted.</t>
  </si>
  <si>
    <t>FactionSize (Minor) ; FactionPrimaryAttribute (Wealth) ; FactionSecondaryAttribute1 (Force) ; FactionSecondaryAttribute2 (Cunning) ; FactionTags (Machiavellian) ; FactionGoals (Planetary Seizure) ; FactionPrimaryAssets (Laboratory) ; FactionSecondaryAssets (Deep Strike Landers)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</si>
  <si>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(Mystical, seeking union with God through meditation)</t>
  </si>
  <si>
    <t>Entrenched foundations &amp; Raised embankments &amp; Sloped foundations</t>
  </si>
  <si>
    <t>Broadcasting stage: holocams, props &amp; Wellhouse: water filters, tanks, heaters</t>
  </si>
  <si>
    <t>Kitchen: boiling pots, ovens, numerous knives &amp; Kennel: stink, fur, bones, feeding bowls &amp; Lumber room: spare furniture, dropcloths, dust &amp; Torture chamber: straps, chemicals, recording gear &amp; Lumber room: spare furniture, dropcloths, dust &amp; Nursery: toys, brightly-painted walls, cribs</t>
  </si>
  <si>
    <t>Operating theater: overhead lights, tables, scalpels &amp; Council chamber: large table, mapboard, records</t>
  </si>
  <si>
    <t>Gender (Female) ; Ethnicity (Indian) ; Forename (Gita) ; Surname (Kapoor) ; From (Jaisalmer) ; Age (Middle-Aged) ; Height (Short) ; ProfessionType (Expert) ; ProfessionLevel (Trainee) ; Profession (Scientist) ; Problems (Close relative in trouble with the law) ; Job-Motivation (It’s a stepping stone to better things) ; Quirks (Bald)</t>
  </si>
  <si>
    <t>Name (Striker Organization) ; Business (Bootlegging &amp; Illicit Drugs) ; Reputation&amp;Rumours (They’ve turned over a new leaf with the new CEO &amp; Rumored ties to a eugenics cult &amp; Stole a lot of R&amp;D from a rival corporation)</t>
  </si>
  <si>
    <t>Name (Republican Front) ; Leadership (Pious: clergy and devout laymen of a religion form the leadership.) ; Economic-Policy (Laissez-faire: minimal or no government intervention in the market.) ; Relationship-Outsiders (Xenophobic: immigration is to be restricted to protect native jobs and culture) ; Important-Issues (Poverty among the group’s membership)</t>
  </si>
  <si>
    <t>Warlords &amp; Colonized Population</t>
  </si>
  <si>
    <t>The party is framed for a crime by an Enemy (Off worlder-hating natives), and must reach the sanctuary of a Place (Squalid refugee camp) before they can regroup and find the Thing (Precious substance extracted by colonial labor) that will prove their innocence and their Enemy (Off worlder-hating natives)'s perfidy.</t>
  </si>
  <si>
    <t>FactionSize (Sector Hegemon) ; FactionPrimaryAttribute (Cunning) ; FactionSecondaryAttribute1 (Force) ; FactionSecondaryAttribute2 (Wealth) ; FactionTags (Planetary Government) ; FactionGoals (Expand Influence) ; FactionPrimaryAssets (Blackmail &amp; Vanguard Cadres &amp; Covert Transit Net &amp; Panopticon Matrix) ; FactionSecondaryAssets (Extended Theater &amp; Harvesters &amp; Scavenger Fleet &amp; Venture Capital)</t>
  </si>
  <si>
    <t>Evolution (Neofundamentalism) ; Description (The faith is fiercely resistant to perceived innovations and deviations from their beliefs. Even extremely onerous traditions and restrictions will be observed to the letter.) ; Origin (Paganism) ; leadership (Patriarch/Matriarch. A single leader determines doctrine for the entire religion, possibly in consultation with other clerics.)</t>
  </si>
  <si>
    <t>Founder (Frustrated layman: founded by a layman frustrated with the faith’s decadence, rigidity, or lack of authenticity) ; Heresy (Supercessionism: the sect believes the founder or some other source supercedes former scripture or tradition) ; Attutude-towards-Orthodoxy (Anathematic: the orthodox are spiritually worse than infidels, and their ways must be avoided at all costs) ; Quirk (Public prayer at set times or places &amp; Will not eat with people outside the sect)</t>
  </si>
  <si>
    <t>Flat arches &amp; Inverted towers, stretching underground &amp; Pier buttresses</t>
  </si>
  <si>
    <t>Prayer room: icons, kneelers, washbasins &amp; Lavatory: sonic showers, nonhuman facilities</t>
  </si>
  <si>
    <t>Prison cell: mold, vermin, peeling paint &amp; Vault: Cameras, thick doors, timed locks &amp; Vault: Cameras, thick doors, timed locks &amp; Lavatory: sonic showers, nonhuman facilities &amp; Wardrobe: out-of-date clothing, mirrors, shoes</t>
  </si>
  <si>
    <t>Council chamber: large table, mapboard, records &amp; Art studio: half-finished pieces, tools &amp; Ballroom: musical instruments, decorations &amp; Balcony: flowers, climbing vines &amp; Monitoring center: banks of screens, darkness</t>
  </si>
  <si>
    <t>Broadcasting stage: holocams, props &amp; Engineering workshop: parts, electricity, scrap &amp; Torture chamber: straps, chemicals, recording gear &amp; Monitoring center: banks of screens, darkness &amp; Library: scrolls, dataslabs, codices, massive folios</t>
  </si>
  <si>
    <t>Gender (Male) ; Ethnicity (Indian) ; Forename (Kurien) ; Surname (Patil) ; From (Lalgola) ; Age (Old) ; Height (Average Height) ; ProfessionType (Expert) ; ProfessionLevel (Legendary) ; Profession (Xenoarchaeologist) ; Problems (Enmity of a local psychic) ; Job-Motivation (Greed, because nothing else they can do pays better) ; Quirks (Fastidiously neat)</t>
  </si>
  <si>
    <t>Name (Daybreak Clan) ; Business (Livestock) ; Reputation&amp;Rumours (Secretly run by an unbraked AI &amp; REPUTATION AND RUMORS)</t>
  </si>
  <si>
    <t>Name (Victory Group)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</si>
  <si>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Misandry/Misogyny &amp; Theocracy</t>
  </si>
  <si>
    <t>An Enemy (Cultural missionary to outworlders) seeks to rob a Friend (Desperate commoner) of some precious Thing (Hidden history of the world) that he has desired for some time.</t>
  </si>
  <si>
    <t>FactionSize (Minor) ; FactionPrimaryAttribute (Force) ; FactionSecondaryAttribute1 (Cunning) ; FactionSecondaryAttribute2 (Wealth) ; FactionTags (Colonists) ; FactionGoals (Commercial Expansion) ; FactionPrimaryAssets (Postech Infantry) ; FactionSecondaryAssets (Freighter Contract)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</si>
  <si>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(Protestant Christianity) ; leadership (No universal leadership. Roll again to determine how each region governs itself. If another 6 is rolled, this faith has no hierarchy.)</t>
  </si>
  <si>
    <t>Founder (Defrocked clergy: founded by a cleric outcast from the faith.) ; Heresy (Conciliarism: the sect believes that the consensus of believers may correct or command even the clerical leadership of the faith) ; Attutude-towards-Orthodoxy (Anathematic: the orthodox are spiritually worse than infidels, and their ways must be avoided at all costs) ; Quirk (Has unique purification rituals)</t>
  </si>
  <si>
    <t>Pyramidal support piers &amp; Squat towers</t>
  </si>
  <si>
    <t>Unfinished room: bare wiring, stacked paneling &amp; Bath chamber: large bathing pool, steam rooms</t>
  </si>
  <si>
    <t>Broadcasting stage: holocams, props &amp; Broadcasting stage: holocams, props &amp; Cold storage: haunches of alien meat &amp; Game room: Table games, nets, flashing baubles &amp; Solarium: transparent aluminum ceiling, plants &amp; Museum: display cases, plaques, audio explanations</t>
  </si>
  <si>
    <t>Kitchen: boiling pots, ovens, numerous knives &amp; Medical clinic: empty sprayhypos, antiseptic smell &amp; Cold storage: haunches of alien meat</t>
  </si>
  <si>
    <t>Dining room: long tables, epergnes, portraits &amp; Wardrobe: out-of-date clothing, mirrors, shoes &amp; Lumber room: spare furniture, dropcloths, dust</t>
  </si>
  <si>
    <t>Gender (Female) ; Ethnicity (Indian) ; Forename (Jayanti) ; Surname (Bhatnagar) ; From (Brahmaghosa) ; Age (Old) ; Height (Tall) ; ProfessionType (Psychic) ; ProfessionLevel (Expert) ; Profession (Rogue Psychic) ; Problems (Threatened with loss of spouse, sibling, or child) ; Job-Motivation (Idealistic about the job) ; Quirks (Long hair 8 Bearded, if male. Ankle-length hair if female.)</t>
  </si>
  <si>
    <t>Name (Compass Company) ; Business (Gambling) ; Reputation&amp;Rumours (Front for a planetary government’s espionage arm)</t>
  </si>
  <si>
    <t>Name (Cobra Union)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(The membership’s important industries)</t>
  </si>
  <si>
    <t>Friendly Foe &amp; Sectarians</t>
  </si>
  <si>
    <t>A local ruler wishes outworlders to advise him of the quality of his execrable poetry- and is the sort to react very poorly to anything less that evidently sincere and fulsome praise. Failure to amuse the ruler results in the party being dumped in a dangerous Place (Alien conclave building) to experience truly poetic solitude.</t>
  </si>
  <si>
    <t>FactionSize (Major) ; FactionPrimaryAttribute (Cunning) ; FactionSecondaryAttribute1 (Force) ; FactionSecondaryAttribute2 (Wealth) ; FactionTags (Planetary Government) ; FactionGoals (Wealth of Worlds) ; FactionPrimaryAssets (Book of Secrets &amp; Party Machine) ; FactionSecondaryAssets (Pretech Infantry &amp; Zealots)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</si>
  <si>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(Contemptuous: the orthodox are spiritually lost and ignoble) ; Quirk (Clergy of only one gender)</t>
  </si>
  <si>
    <t>Paneling on walls &amp; Multifoil arches</t>
  </si>
  <si>
    <t>Quarantine room: cot, bedpan, handwritten will &amp; Balcony: flowers, climbing vines &amp; Garden: benches, fountains, exotic foliage &amp; Lavatory: sonic showers, nonhuman facilities</t>
  </si>
  <si>
    <t>Mortuary: embalming tools, canopic jars &amp; Greenhouse: vegetables, irrigation systems, insects &amp; Council chamber: large table, mapboard, records &amp; Quarantine room: cot, bedpan, handwritten will &amp; Wardrobe: out-of-date clothing, mirrors, shoes &amp; Maintenance closet: mops, cleaning solvents, sinks</t>
  </si>
  <si>
    <t>Greenhouse: vegetables, irrigation systems, insects &amp; Dormitory: bunks, dividers, common baths &amp; Mortuary: embalming tools, canopic jars &amp; Bath chamber: large bathing pool, steam rooms</t>
  </si>
  <si>
    <t>Biotech lab: unfi nished experiments, toxins &amp; Museum: display cases, plaques, audio explanations</t>
  </si>
  <si>
    <t>Gender (Male) ; Ethnicity (Arabic) ; Forename (Kazi) ; Surname (Rahman) ; From (Dawhah) ; Age (Middle-Aged) ; Height (Very Short) ; ProfessionType (Warrior) ; ProfessionLevel (Trainee) ; Profession (Space Marine) ; Problems (Drug or behavioral addict) ; Job-Motivation (Feels inadequate as anything else) ; Quirks (Always snuffling)</t>
  </si>
  <si>
    <t>Name (Colonial Zaibatsu) ; Business (Energy Weapons &amp; Transport) ; Reputation&amp;Rumours (Deeply entangled with the planetary underworld &amp; Rumored cover-up of a massive industrial accident)</t>
  </si>
  <si>
    <t>Name (Democratic Element)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(Governmental reform)</t>
  </si>
  <si>
    <t>Quarantined World &amp; Out of Contact</t>
  </si>
  <si>
    <t>A Place (Refugee camp) has been seized by violent revolutionaries or rebels, and a Friend (Heretical theologian) is being held hostage by them.</t>
  </si>
  <si>
    <t>FactionSize (Minor) ; FactionPrimaryAttribute (Force) ; FactionSecondaryAttribute1 (Cunning) ; FactionSecondaryAttribute2 (Wealth) ; FactionTags (Deep Rooted) ; FactionGoals (Commercial Expansion) ; FactionPrimaryAssets (Heavy Drop Assets) ; FactionSecondaryAssets (Pretech Manufactory)</t>
  </si>
  <si>
    <t>Evolution (Sacrifices) ; Description (The faith finds it necessary to make substantial sacrifices to please God. Some faiths may go so far as to offer human sacrifices, while others insist on huge tithes off ered to the building of religious edifices.) ; Origin (Protestant Christianity) ; leadership (Patriarch/Matriarch. A single leader determines doctrine for the entire religion, possibly in consultation with other clerics.)</t>
  </si>
  <si>
    <t>Founder (Defrocked clergy: founded by a cleric outcast from the faith.) ; Heresy (Conversion by the sword: unbelievers must be brought to obedience to the sect or be granted death) ; Attutude-towards-Orthodoxy (Anathematic: the orthodox are spiritually worse than infidels, and their ways must be avoided at all costs) ; Quirk (Has a language specific to the sect &amp; Has a language specific to the sect)</t>
  </si>
  <si>
    <t>Smooth pillars &amp; Hexagonal foundations &amp; Meandering pathways &amp; Featureless surfaces &amp; Canals and pools &amp; Keyhole arches</t>
  </si>
  <si>
    <t>Museum: display cases, plaques, audio explanations &amp; Sparring room: floor mats, practice weapons</t>
  </si>
  <si>
    <t>Balcony: flowers, climbing vines &amp; Cold storage: haunches of alien meat</t>
  </si>
  <si>
    <t>Quarantine room: cot, bedpan, handwritten will &amp; Garden: benches, fountains, exotic foliage &amp; Wellhouse: water filters, tanks, heaters &amp; Biotech lab: unfi nished experiments, toxins &amp; Torture chamber: straps, chemicals, recording gear &amp; Prison cell: mold, vermin, peeling paint</t>
  </si>
  <si>
    <t>Lavatory: sonic showers, nonhuman facilities &amp; Storeroom: crates, bales, cabinets, chests &amp; Balcony: flowers, climbing vines &amp; Library: scrolls, dataslabs, codices, massive folios &amp; Maintenance closet: mops, cleaning solvents, sinks</t>
  </si>
  <si>
    <t>Operating theater: overhead lights, tables, scalpels &amp; Wellhouse: water filters, tanks, heaters</t>
  </si>
  <si>
    <t>Gender (Female) ; Ethnicity (Japanese) ; Forename (Airi) ; Surname (Watanabe) ; From (Hitachiota) ; Age (Old) ; Height (Very Short) ; ProfessionType (Psychic) ; ProfessionLevel (Master) ; Profession (Military Psychic) ; Problems (Has enemies at work) ; Job-Motivation (Family tradition) ; Quirks (Very thin)</t>
  </si>
  <si>
    <t>Name (Terra Prime Organization) ; Business (Heavy Weapons &amp; Electronics) ; Reputation&amp;Rumours (Stodgy and very conservative in their business plans)</t>
  </si>
  <si>
    <t>Name (Liberal Fellowship) ; Leadership (Intellectuals: the movement is led by intellectuals.) ; Economic-Policy (Laissez-faire: minimal or no government intervention in the market.) ; Relationship-Outsiders (Xenophobic: immigration is to be restricted to protect native jobs and culture) ; Important-Issues (Poverty among the group’s membership)</t>
  </si>
  <si>
    <t>Abandoned Colony &amp; Heavy Industry</t>
  </si>
  <si>
    <t>A Friend (Inquisitive stellar archaeologist) has stolen a precious Thing (Long-lost property deeds) from an Enemy (Crazed survivors) and fled into a dangerous, inaccessible Place (Structure buried by an ancient landslide). The party must rescue them, and decide what to do with the Thing (Long-lost property deeds) and the outraged Enemy (Crazed survivors).</t>
  </si>
  <si>
    <t>FactionSize (Minor) ; FactionPrimaryAttribute (Cunning) ; FactionSecondaryAttribute1 (Force) ; FactionSecondaryAttribute2 (Wealth) ; FactionTags (Theocratic) ; FactionGoals (Commercial Expansion) ; FactionPrimaryAssets (Blackmail) ; FactionSecondaryAssets (Hostile Takeover)</t>
  </si>
  <si>
    <t>Founder (Academic: founded by a professor or theologian on intellectual grounds) ; Heresy (Manichaeanism: the sect believes in harsh austerities and rejection of matter as something profane and evil) ; Attutude-towards-Orthodoxy (Contemptuous: the orthodox are spiritually lost and ignoble) ; Quirk (Must donate labor or tithe money to the sect)</t>
  </si>
  <si>
    <t>Multiple towers that merge into one &amp; Oval foundations</t>
  </si>
  <si>
    <t>Lecture hall: podium, seats, holoboard &amp; Dining room: long tables, epergnes, portraits</t>
  </si>
  <si>
    <t>Broadcasting stage: holocams, props &amp; Operating theater: overhead lights, tables, scalpels</t>
  </si>
  <si>
    <t>Dining room: long tables, epergnes, portraits &amp; Prison cell: mold, vermin, peeling paint &amp; Balcony: flowers, climbing vines</t>
  </si>
  <si>
    <t>Museum: display cases, plaques, audio explanations &amp; Library: scrolls, dataslabs, codices, massive folios</t>
  </si>
  <si>
    <t>Gender (Male) ; Ethnicity (Nigerian) ; Forename (Melubari) ; Surname (Soyinka) ; From (Otukpo) ; Age (Old) ; Height (Very Tall) ; ProfessionType (Expert) ; ProfessionLevel (Master) ; Profession (Bounty Hunter) ; Problems (Drug or behavioral addict) ; Job-Motivation (Seeks to please another) ; Quirks (Wears religious emblems)</t>
  </si>
  <si>
    <t>Name (Guo Yin Zaibatsu) ; Business (Construction) ; Reputation&amp;Rumours (Stodgy and very conservative in their business plans)</t>
  </si>
  <si>
    <t>Name (Royal Faction)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</si>
  <si>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Local Tech &amp; Secret Masters</t>
  </si>
  <si>
    <t>A Friend (Interstellar investigator) has spent a substantial portion of their wealth on an ultra-modern new domicile, and invites the party to enjoy a weekend there. An Enemy (Willfully blinded local) has hacked the house's computer system to trap the inhabitants inside and use the automated fittings to kill them.</t>
  </si>
  <si>
    <t>FactionSize (Major) ; FactionPrimaryAttribute (Cunning) ; FactionSecondaryAttribute1 (Force) ; FactionSecondaryAttribute2 (Wealth) ; FactionTags (Exchange Consulate) ; FactionGoals (Blood the Enemy) ; FactionPrimaryAssets (Blackmail &amp; Smugglers) ; FactionSecondaryAssets (Base of Influence &amp; Hitmen)</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</si>
  <si>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(Taoism) ; leadership (Democracy. Every member has an equal voice in matters of faith, with doctrine usually decided at regular church-wide councils.)</t>
  </si>
  <si>
    <t>Founder (High prelate: founded by an important and powerful cleric to convey his or her beliefs) ; Heresy (Stringency: the sect believes that even minor sins should be punished, and major sins should be capital crimes) ; Attutude-towards-Orthodoxy (Aversion: the sect wishes to shun and avoid the orthodox) ; Quirk (Characteristic item of clothing or jewelry)</t>
  </si>
  <si>
    <t>Pier buttresses &amp; False, decorative buttresses &amp; Featureless surfaces</t>
  </si>
  <si>
    <t>Vestibule: coat racks, shoe rests, matting &amp; Storeroom: crates, bales, cabinets, chests &amp; Garden: benches, fountains, exotic foliage &amp; Museum: display cases, plaques, audio explanations</t>
  </si>
  <si>
    <t>Vestibule: coat racks, shoe rests, matting &amp; Storeroom: crates, bales, cabinets, chests &amp; Trophy room: xenolife body parts, plaques, chairs &amp; Icon room: religious paintings, statues, kneelers &amp; Lavatory: sonic showers, nonhuman facilities &amp; Vestibule: coat racks, shoe rests, matting</t>
  </si>
  <si>
    <t>Solarium: transparent aluminum ceiling, plants &amp; Sparring room: floor mats, practice weapons &amp; Solarium: transparent aluminum ceiling, plants</t>
  </si>
  <si>
    <t>Nursery: toys, brightly-painted walls, cribs &amp; Nursery: toys, brightly-painted walls, cribs</t>
  </si>
  <si>
    <t>Gender (Male) ; Ethnicity (Japanese) ; Forename (Akira) ; Surname (Arakaki) ; From (Suwa) ; Age (Old) ; Height (Very Short) ; ProfessionType (Psychic) ; ProfessionLevel (Trainee) ; Profession (Rogue Psychic) ; Problems (Close relative in trouble with the law) ; Job-Motivation (Seeks to please another) ; Quirks (Missing teeth)</t>
  </si>
  <si>
    <t>Name (Stella Faction) ; Business (Electronics) ; Reputation&amp;Rumours (Stodgy and very conservative in their business plans &amp; They’ve turned over a new leaf with the new CEO &amp; REPUTATION AND RUMORS)</t>
  </si>
  <si>
    <t>Name (People’s Foundation)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(Secession)</t>
  </si>
  <si>
    <t>Psionics Fear &amp; Badlands World</t>
  </si>
  <si>
    <t>An Enemy (Mental purity investigator) seeks the death of his brother, a Friend (Native desperately wishing to escape the world), by arranging the failure of his grav flyer or shuttlecraft in dangerous terrain while the party is coincidentally aboard. The party must survive the environment and bring proof of the crime out with them.</t>
  </si>
  <si>
    <t>FactionSize (Minor) ; FactionPrimaryAttribute (Force) ; FactionSecondaryAttribute1 (Cunning) ; FactionSecondaryAttribute2 (Wealth) ; FactionTags (Machiavellian) ; FactionGoals (Inside Enemy Territory) ; FactionPrimaryAssets (Elite Skirmishers) ; FactionSecondaryAssets (Informers)</t>
  </si>
  <si>
    <t>Evolution (Syncretism) ; Description (The faith has merged many of its beliefs with another religion. Roll again on the origin tradition table; this faith has reconciled the major elements of both beliefs into its tradition.) ; Origin (Eastern Orthodox Christianity &amp; Confucianism) ; leadership (Council. A group of the oldest and most revered clergy determine the course of the faith.)</t>
  </si>
  <si>
    <t>Founder (Renegade prophet: founded by a revered holy figure who broke with the faith) ; Heresy (Ethnocentrism: the sect believes that only a particular ethnicity or nationality can truly belong to the faith) ; Attutude-towards-Orthodoxy (Aversion: the sect wishes to shun and avoid the orthodox) ; Quirk (Special friendliness toward another faith or ethnicity &amp; Lives in visibly distinct houses or districts)</t>
  </si>
  <si>
    <t>Balconies and overlooks &amp; Elongated rectangular foundations &amp; Pillared foundations</t>
  </si>
  <si>
    <t>Unfinished room: bare wiring, stacked paneling &amp; Pantry: dusty cannisters, sacks of grain</t>
  </si>
  <si>
    <t>Barracks: footlockers, stacked bunks &amp; Council chamber: large table, mapboard, records &amp; Icon room: religious paintings, statues, kneelers &amp; Crypt: sarcophagi, bones, grave goods &amp; Council chamber: large table, mapboard, records &amp; Lecture hall: podium, seats, holoboard</t>
  </si>
  <si>
    <t>Biotech lab: unfi nished experiments, toxins &amp; Crypt: sarcophagi, bones, grave goods &amp; Engineering workshop: parts, electricity, scrap</t>
  </si>
  <si>
    <t>Gender (Male) ; Ethnicity (Japanese) ; Forename (Shigeo) ; Surname (Ito) ; From (Nakano) ; Age (Young) ; Height (Very Short) ; ProfessionType (Warrior) ; ProfessionLevel (Professional) ; Profession (Space Marine) ; Problems (Has enemies at work) ; Job-Motivation (Sense of social duty) ; Quirks (Bald)</t>
  </si>
  <si>
    <t>Name (Ad Astra Partnership) ; Business (Electronics &amp; Exploration &amp; Gengineering) ; Reputation&amp;Rumours (Possibly teetering on the edge of bankruptcy)</t>
  </si>
  <si>
    <t>Name (Liberal Foundation)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</si>
  <si>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Warlords &amp; Radioactive World</t>
  </si>
  <si>
    <t>An unanticipated solar storm blocks communications and grounds the poorly-shielded grav vehicle that brought the group to this remote Place (Barbaric warlord palace). Then people start turning up dead; the storm has awoken a dangerous Enemy (Expensive assassin) beast.</t>
  </si>
  <si>
    <t>BodyType (Insectile) ; Lens (Sagacity &amp; Faith) ; SocStructure (Multipolar) ; TechLevel (Tech level 3. Twentieth-century technology.) ; Politics (Alien Political Status) ; Motivation (Alien Motivation)</t>
  </si>
  <si>
    <t>FactionSize (Major) ; FactionPrimaryAttribute (Cunning) ; FactionSecondaryAttribute1 (Force) ; FactionSecondaryAttribute2 (Wealth) ; FactionTags (Psychic Academy) ; FactionGoals (Wealth of Worlds) ; FactionPrimaryAssets (False Front &amp; Cyberninjas) ; FactionSecondaryAssets (Strike Fleet &amp; Pretech Researchers)</t>
  </si>
  <si>
    <t>Founder (Frustrated layman: founded by a layman frustrated with the faith’s decadence, rigidity, or lack of authenticity) ; Heresy (Primitivism: the sect tries to recreate what they imagine was the original community of faith) ; Attutude-towards-Orthodoxy (Aversion: the sect wishes to shun and avoid the orthodox) ; Quirk (Vigorous charity work among unbelievers &amp; Has a language specific to the sect)</t>
  </si>
  <si>
    <t>Circular foundations &amp; Pier buttresses &amp; Seeming lack of supports or buttresses &amp; Squat towers &amp; Meandering pathways &amp; Squat towers</t>
  </si>
  <si>
    <t>Sparring room: floor mats, practice weapons &amp; Barracks: footlockers, stacked bunks</t>
  </si>
  <si>
    <t>Dining room: long tables, epergnes, portraits &amp; Cold storage: haunches of alien meat &amp; Icon room: religious paintings, statues, kneelers &amp; Biotech lab: unfi nished experiments, toxins &amp; Sparring room: floor mats, practice weapons &amp; Lecture hall: podium, seats, holoboard</t>
  </si>
  <si>
    <t>Lumber room: spare furniture, dropcloths, dust &amp; Pantry: dusty cannisters, sacks of grain</t>
  </si>
  <si>
    <t>Type (Hybrid) ; Trait (Always encountered in groups) ; Role (Armored Brute)</t>
  </si>
  <si>
    <t>Type (Avian) ; Trait (Fur instead of feathers) ; Role (Lone Predator)</t>
  </si>
  <si>
    <t>Type (Reptilian) ; Trait (Eyeless) ; Role (Pack Hunter)</t>
  </si>
  <si>
    <t>Type (Exotic) ; Trait (Mobile plant life) ; Role (Lethal Swarm Entity)</t>
  </si>
  <si>
    <t>Type (Exotic) ; Trait (Gas-sack body) ; Role (Party-Butchering Hell Beast)</t>
  </si>
  <si>
    <t>Gender (Female) ; Ethnicity (Chinese) ; Forename (Ting) ; Surname (Yang) ; From (Qidong) ; Age (Young) ; Height (Very Short) ; ProfessionType (Warrior) ; ProfessionLevel (Legendary) ; Profession (Adventuring Warrior) ; Problems (Close relative in trouble with the law) ; Job-Motivation (Greed, because nothing else they can do pays better) ; Quirks (Smells like their work)</t>
  </si>
  <si>
    <t>Name (Panstellar Ring) ; Business (Construction) ; Reputation&amp;Rumours (Secretly run by a psychic cabal &amp; Rumored ties to a eugenics cult &amp; Said to have a cache of pretech equipment)</t>
  </si>
  <si>
    <t>Name (Brown Alliance)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</si>
  <si>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Major Spaceyard &amp; Minimal Contact</t>
  </si>
  <si>
    <t>A natural disaster or similar Complication (The spaceyard is an alien relic) strikes a Place (Black market zone) while the party is present, causing great loss of life and property unless the party is able to immediately respond to the injured and trapped.</t>
  </si>
  <si>
    <t>BodyType (Exotic) ; Lens (Despair &amp; Domination) ; SocStructure (Democratic) ; TechLevel (Tech level 3. Twentieth-century technology.) ; Politics (Alien Political Status) ; Motivation (Alien Motivation)</t>
  </si>
  <si>
    <t>FactionSize (Major) ; FactionPrimaryAttribute (Cunning) ; FactionSecondaryAttribute1 (Force) ; FactionSecondaryAttribute2 (Wealth) ; FactionTags (Eugenics Cult) ; FactionGoals (Planetary Seizure) ; FactionPrimaryAssets (Treachery &amp; Stealth) ; FactionSecondaryAssets (Venture Capital &amp; Shipping Combine)</t>
  </si>
  <si>
    <t>Evolution (Quietism) ; Description (The faith shuns the outside world and involvement with the affairs of nonbelievers. They prefer to keep to their own kind and avoid positions of wealth and power.) ; Origin (Alien) ; leadership (Council. A group of the oldest and most revered clergy determine the course of the faith.)</t>
  </si>
  <si>
    <t>Founder (Accidental; the founder never meant their works to be taken that way.) ; Heresy (Conciliarism: the sect believes that the consensus of believers may correct or command even the clerical leadership of the faith) ; Attutude-towards-Orthodoxy (Hatred: the sect wishes the death or conversion of the orthodox) ; Quirk (Will not eat with people outside the sect)</t>
  </si>
  <si>
    <t>Inflexed arches &amp; Flat-topped towers &amp; Moldings on walls &amp; Lancet arches &amp; Multi-branching towers &amp; Featureless surfaces</t>
  </si>
  <si>
    <t>Crypt: sarcophagi, bones, grave goods &amp; Dining room: long tables, epergnes, portraits</t>
  </si>
  <si>
    <t>Council chamber: large table, mapboard, records &amp; Broadcasting stage: holocams, props &amp; Engineering workshop: parts, electricity, scrap &amp; Medical clinic: empty sprayhypos, antiseptic smell</t>
  </si>
  <si>
    <t>Ballroom: musical instruments, decorations &amp; Cellar: mold, dampness, spiderwebs on shelves</t>
  </si>
  <si>
    <t>Type (Hybrid) ; Trait (Chewing mouthparts &amp; 1d3 pairs of wings &amp; Sharp-edged scales) ; Role (Stalker)</t>
  </si>
  <si>
    <t>Type (Mammalian) ; Trait (Horns or body spikes &amp; 1d6+1 limbs, including any tail) ; Role (Lethal Swarm Entity)</t>
  </si>
  <si>
    <t>Type (Mammalian) ; Trait (Eyes or eyespots on body &amp; Expands or inflates when threatened &amp; Stench glands) ; Role (Multi-limbed Horror)</t>
  </si>
  <si>
    <t>Type (Avian) ; Trait (Membranous wings) ; Role (Stalker)</t>
  </si>
  <si>
    <t>Type (Exotic) ; Trait (Launches chemically-powered darts &amp; Absorbs electromagnetic energy &amp; Metallic hide) ; Role (Nuisance Vermin)</t>
  </si>
  <si>
    <t>Gender (Female) ; Ethnicity (Arabic) ; Forename (Munisa) ; Surname (Najeeb) ; From (Tisit) ; Age (Young) ; Height (Very Tall) ; ProfessionType (Psychic) ; ProfessionLevel (Professional) ; Profession (Criminal Mind) ; Problems (Has a secret kept from their family.) ; Job-Motivation (Sense of social duty) ; Quirks (Booming voice)</t>
  </si>
  <si>
    <t>Name (Omnitech Ring) ; Business (Exploration) ; Reputation&amp;Rumours (Lost much money to an embezzler who evaded arrest)</t>
  </si>
  <si>
    <t>Name (Democratic Pact)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</si>
  <si>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Sealed Menace &amp; Trade Hub</t>
  </si>
  <si>
    <t>A Friend (Merchant prince in need of catspaws) seeks to elope with their lover, and contacts the party to help them meet their paramour at a remote, dangerous Place (Monitoring station). On arrival, they find that the lover is secretly an Enemy (Hostile outsider bent on freeing the menace) desirous of their removal and merely lured them to the Place (Monitoring station) to meet their doom.</t>
  </si>
  <si>
    <t>FactionSize (Minor) ; FactionPrimaryAttribute (Force) ; FactionSecondaryAttribute1 (Cunning) ; FactionSecondaryAttribute2 (Wealth) ; FactionTags (Savage) ; FactionGoals (Military Conquest) ; FactionPrimaryAssets (Space Marines) ; FactionSecondaryAssets (Smugglers)</t>
  </si>
  <si>
    <t>Evolution (New holy book) ; Description (Someone in the faith’s past penned or discovered a text that is now taken to be holy writ and the expressed will of the divine.) ; Origin (Zoroastrianism) ; leadership (Council. A group of the oldest and most revered clergy determine the course of the faith.)</t>
  </si>
  <si>
    <t>Founder (Outsider: founded by a member of another faith deeply influenced by the parent religion)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(Greatly respects learning and education &amp; Must donate labor or tithe money to the sect)</t>
  </si>
  <si>
    <t>Flat arches &amp; Balconies and overlooks &amp; Adorned pillars</t>
  </si>
  <si>
    <t>Armory: locked gun cabinets, armor racks &amp; Broadcasting stage: holocams, props</t>
  </si>
  <si>
    <t>Sparring room: floor mats, practice weapons &amp; Library: scrolls, dataslabs, codices, massive folios</t>
  </si>
  <si>
    <t>Ballroom: musical instruments, decorations &amp; Trophy room: xenolife body parts, plaques, chairs &amp; Prayer room: icons, kneelers, washbasins &amp; Pantry: dusty cannisters, sacks of grain &amp; Ballroom: musical instruments, decorations &amp; Kitchen: boiling pots, ovens, numerous knives</t>
  </si>
  <si>
    <t>Gender (Male) ; Ethnicity (Nigerian) ; Forename (Kelechi) ; Surname (Fasola) ; From (Yala) ; Age (Old) ; Height (Very Tall) ; ProfessionType (Warrior) ; ProfessionLevel (Professional) ; Profession (Space Marine) ; Problems (Enmity of a local psychic) ; Job-Motivation (Religious obligation or vow) ; Quirks (Wears religious emblems)</t>
  </si>
  <si>
    <t>Name (Imani Outfit) ; Business (Mercenary Work &amp; Livestock) ; Reputation&amp;Rumours (Have a dark secret about their board of directors &amp; Rumored ties to a eugenics cult)</t>
  </si>
  <si>
    <t>Name (Unified Combine)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(Foreign relations)</t>
  </si>
  <si>
    <t>Sectarians &amp; Alien Ruins</t>
  </si>
  <si>
    <t>The party receives or finds a Thing (Untouched hidden ruins) which proves the crimes of an Enemy (Native convinced the party is working for the other side)- yet a Friend (Reformist clergy) was complicit in the crimes, and will be punished as well if the authorities are involved. And the Enemy (Native convinced the party is working for the other side) will stop at nothing to get the item back.</t>
  </si>
  <si>
    <t>FactionSize (Minor) ; FactionPrimaryAttribute (Cunning) ; FactionSecondaryAttribute1 (Force) ; FactionSecondaryAttribute2 (Wealth) ; FactionTags (Perimeter Agency) ; FactionGoals (Blood the Enemy) ; FactionPrimaryAssets (Covert Transit Net) ; FactionSecondaryAssets (Base of Influence)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</si>
  <si>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(Islam) ; leadership (Council. A group of the oldest and most revered clergy determine the course of the faith.)</t>
  </si>
  <si>
    <t>Founder (Frustrated layman: founded by a layman frustrated with the faith’s decadence, rigidity, or lack of authenticity) ; Heresy (Stringency: the sect believes that even minor sins should be punished, and major sins should be capital crimes) ; Attutude-towards-Orthodoxy (Obedience: the sect feels obligated to obey the orthodox hierarchy in all matters not related to their specific faith) ; Quirk (Forbidden to do something commonly done &amp; Clergy of only one gender)</t>
  </si>
  <si>
    <t>Oriental arches &amp; Keyhole arches</t>
  </si>
  <si>
    <t>Museum: display cases, plaques, audio explanations &amp; Wardrobe: out-of-date clothing, mirrors, shoes</t>
  </si>
  <si>
    <t>Great hall: large hearth, tables, raised dais &amp; Storeroom: crates, bales, cabinets, chests &amp; Engineering workshop: parts, electricity, scrap &amp; Vestibule: coat racks, shoe rests, matting</t>
  </si>
  <si>
    <t>Icon room: religious paintings, statues, kneelers &amp; Quarantine room: cot, bedpan, handwritten will</t>
  </si>
  <si>
    <t>Dining room: long tables, epergnes, portraits &amp; Vestibule: coat racks, shoe rests, matting &amp; Wellhouse: water filters, tanks, heaters</t>
  </si>
  <si>
    <t>Gender (Female) ; Ethnicity (Japanese) ; Forename (Hina) ; Surname (Kobayashi) ; From (Hitachinaka) ; Age (Young) ; Height (Very Tall) ; ProfessionType (Warrior) ; ProfessionLevel (Legendary) ; Profession (Adventuring Warrior) ; Problems (Drug or behavioral addict) ; Job-Motivation (Seeks to please another) ; Quirks (Missing teeth)</t>
  </si>
  <si>
    <t>Name (Colonial Group) ; Business (Plastics) ; Reputation&amp;Rumours (Rumored ties to a eugenics cult &amp; Rumored ties to a eugenics cult &amp; Said to have a cache of pretech equipment)</t>
  </si>
  <si>
    <t>Name (Dragon Guild)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</si>
  <si>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Badlands World &amp; Hostile Space</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</si>
  <si>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(Ruin scavenger) is trapped somewhere in the control tower wreckage.</t>
  </si>
  <si>
    <t>FactionSize (Minor) ; FactionPrimaryAttribute (Wealth) ; FactionSecondaryAttribute1 (Force) ; FactionSecondaryAttribute2 (Cunning) ; FactionTags (Eugenics Cult) ; FactionGoals (Wealth of Worlds) ; FactionPrimaryAssets (Surveyors) ; FactionSecondaryAssets (Cyberninjas)</t>
  </si>
  <si>
    <t>Evolution (New prophet) ; Description (This faith reveres the words and example of a relatively recent prophet, esteeming him or her as the final word on the will of God. The prophet may or may not still be living.) ; Origin (Paganism) ; leadership (Patriarch/Matriarch. A single leader determines doctrine for the entire religion, possibly in consultation with other clerics.)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</si>
  <si>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(Special friendliness toward another faith or ethnicity)</t>
  </si>
  <si>
    <t>Multi-branching towers &amp; Monumental arches &amp; Tiling on surfaces &amp; Circular foundations</t>
  </si>
  <si>
    <t>Bedroom: locked cabinets, personal mementos &amp; Lumber room: spare furniture, dropcloths, dust &amp; Icon room: religious paintings, statues, kneelers</t>
  </si>
  <si>
    <t>Trophy room: xenolife body parts, plaques, chairs &amp; Unfinished room: bare wiring, stacked paneling</t>
  </si>
  <si>
    <t>Broadcasting stage: holocams, props &amp; Balcony: flowers, climbing vines</t>
  </si>
  <si>
    <t>Gender (Male) ; Ethnicity (Nigerian) ; Forename (Genechi) ; Surname (Agbaje) ; From (Okpokwu) ; Age (Middle-Aged) ; Height (Average Height) ; ProfessionType (Warrior) ; ProfessionLevel (Legendary) ; Profession (Templar) ; Problems (Close relative in trouble with the law) ; Job-Motivation (Feels inadequate as anything else) ; Quirks (Fastidiously neat)</t>
  </si>
  <si>
    <t>Name (Silverlight Circle) ; Business (Prostitution &amp; Computer Hardware) ; Reputation&amp;Rumours (Lost much money to an embezzler who evaded arrest)</t>
  </si>
  <si>
    <t>Name (Progressive Combine)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(Foreign relations)</t>
  </si>
  <si>
    <t>Oceanic World &amp; Rigid Culture</t>
  </si>
  <si>
    <t>An Enemy (Off ended potentate) is wanted on a neighboring world for some heinous act, and a Friend (Ambitious peasant) turns up as a bounty hunter ready to bring him in alive. This world refuses to extradite him, so the capture and retrieval has to evade local law enforcement.</t>
  </si>
  <si>
    <t>FactionSize (Major) ; FactionPrimaryAttribute (Force) ; FactionSecondaryAttribute1 (Cunning) ; FactionSecondaryAttribute2 (Wealth) ; FactionTags (Plutocratic) ; FactionGoals (Peaceable Kingdom) ; FactionPrimaryAssets (Security Personnel &amp; Gravtank Formation) ; FactionSecondaryAssets (Pretech Manufactory &amp; Seditionists)</t>
  </si>
  <si>
    <t>Founder (Accidental; the founder never meant their works to be taken that way.) ; Heresy (Primitivism: the sect tries to recreate what they imagine was the original community of faith) ; Attutude-towards-Orthodoxy (Contemptuous: the orthodox are spiritually lost and ignoble) ; Quirk (Has unique purification rituals &amp; Has unique purification rituals)</t>
  </si>
  <si>
    <t>Subterranean structures &amp; Tiling on surfaces &amp; Circular foundations &amp; Geometric designs on surfaces &amp; Circular foundations</t>
  </si>
  <si>
    <t>Lecture hall: podium, seats, holoboard &amp; Prayer room: icons, kneelers, washbasins &amp; Crypt: sarcophagi, bones, grave goods</t>
  </si>
  <si>
    <t>Cold storage: haunches of alien meat &amp; Garden: benches, fountains, exotic foliage &amp; Art studio: half-finished pieces, tools &amp; Biotech lab: unfi nished experiments, toxins &amp; Broadcasting stage: holocams, props</t>
  </si>
  <si>
    <t>Museum: display cases, plaques, audio explanations &amp; Sparring room: floor mats, practice weapons &amp; Storeroom: crates, bales, cabinets, chests &amp; Lecture hall: podium, seats, holoboard &amp; Unfinished room: bare wiring, stacked paneling</t>
  </si>
  <si>
    <t>Dormitory: bunks, dividers, common baths &amp; Operating theater: overhead lights, tables, scalpels</t>
  </si>
  <si>
    <t>Gender (Male) ; Ethnicity (Indian) ; Forename (Pratap) ; Surname (Bhatnagar) ; From (Ekanga) ; Age (Old) ; Height (Average Height) ; ProfessionType (Psychic) ; ProfessionLevel (Professional) ; Profession (Military Psychic) ; Problems (Chronic illness) ; Job-Motivation (Sense of social duty) ; Quirks (Repeats themself constantly)</t>
  </si>
  <si>
    <t>Name (Colonial Partnership) ; Business (Fuel Refining &amp; Energy Weapons) ; Reputation&amp;Rumours (Front for a planetary government’s espionage arm)</t>
  </si>
  <si>
    <t>Name (Unified Union)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</si>
  <si>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Hostile Biosphere &amp; Freak Weather</t>
  </si>
  <si>
    <t>The party's off world comm gear picks up a chance transmission from the local government and automatically descrambles the primitive encryption key. The document is proof that an Enemy (Criminal using the weather as a cover) in government intends to commit an atrocity against a local village with a group of deniable renegades in order to steal a valuable Thing (Remains of an unsuccessful expedition) kept in the village.</t>
  </si>
  <si>
    <t>FactionSize (Major) ; FactionPrimaryAttribute (Wealth) ; FactionSecondaryAttribute1 (Force) ; FactionSecondaryAttribute2 (Cunning) ; FactionTags (Savage) ; FactionGoals (Peaceable Kingdom) ; FactionPrimaryAssets (Venture Capital &amp; Surveyors) ; FactionSecondaryAssets (Cunning Trap &amp; Vanguard Cadres)</t>
  </si>
  <si>
    <t>Founder (Defrocked clergy: founded by a cleric outcast from the faith.) ; Heresy (Antinomianism: the sect believes that their holy persons are above any earthly law and may do as they will) ; Attutude-towards-Orthodoxy (Obedience: the sect feels obligated to obey the orthodox hierarchy in all matters not related to their specific faith) ; Quirk (Characteristic item of clothing or jewelry)</t>
  </si>
  <si>
    <t>Lecture hall: podium, seats, holoboard &amp; Unfinished room: bare wiring, stacked paneling &amp; Game room: Table games, nets, flashing baubles</t>
  </si>
  <si>
    <t>Bedroom: locked cabinets, personal mementos &amp; Bedroom: locked cabinets, personal mementos &amp; Solarium: transparent aluminum ceiling, plants &amp; Cold storage: haunches of alien meat &amp; Barracks: footlockers, stacked bunks</t>
  </si>
  <si>
    <t>Broadcasting stage: holocams, props &amp; Quarantine room: cot, bedpan, handwritten will &amp; Solarium: transparent aluminum ceiling, plants &amp; Art studio: half-finished pieces, tools</t>
  </si>
  <si>
    <t>Gender (Female) ; Ethnicity (Japanese) ; Forename (Yoshiko) ; Surname (Komatsu) ; From (Mito) ; Age (Old) ; Height (Tall) ; ProfessionType (Warrior) ; ProfessionLevel (Expert) ; Profession (Space Marine) ; Problems (Threatened with loss of spouse, sibling, or child) ; Job-Motivation (Force of habit takes them through the day) ; Quirks (Bald)</t>
  </si>
  <si>
    <t>Name (Spiker Company) ; Business (Illicit Drugs) ; Reputation&amp;Rumours (Lost much money to an embezzler who evaded arrest)</t>
  </si>
  <si>
    <t>Name (Royal Fellowship) ; Leadership (Intellectuals: the movement is led by intellectuals.) ; Economic-Policy (Laissez-faire: minimal or no government intervention in the market.) ; Relationship-Outsiders (Xenophobic: immigration is to be restricted to protect native jobs and culture) ; Important-Issues (Military preparedness)</t>
  </si>
  <si>
    <t>Sectarians &amp; Sectarians</t>
  </si>
  <si>
    <t>Psychics are vanishing, including a Friend (Off world missionary). They're being kidnapped by an ostensibly-rogue government researcher who is using them to research the lost psychic disciplines that helped enable pretech manufacturing, and being held at a remote Place (Bitterly divided village). The snatcher is a small-time local Enemy (Paranoid believer) with unnaturally ample resources.</t>
  </si>
  <si>
    <t>FactionSize (Minor) ; FactionPrimaryAttribute (Cunning) ; FactionSecondaryAttribute1 (Force) ; FactionSecondaryAttribute2 (Wealth) ; FactionTags (Pirates) ; FactionGoals (Commercial Expansion) ; FactionPrimaryAssets (Vanguard Cadres) ; FactionSecondaryAssets (Psychic Assassins)</t>
  </si>
  <si>
    <t>Evolution (Neofundamentalism) ; Description (The faith is fiercely resistant to perceived innovations and deviations from their beliefs. Even extremely onerous traditions and restrictions will be observed to the letter.) ; Origin (Judaism) ; leadership (No universal leadership. Roll again to determine how each region governs itself. If another 6 is rolled, this faith has no hierarchy.)</t>
  </si>
  <si>
    <t>Founder (Academic: founded by a professor or theologian on intellectual grounds) ; Heresy (Syncretism: the sect has added elements of another native faith to their beliefs) ; Attutude-towards-Orthodoxy (Anathematic: the orthodox are spiritually worse than infidels, and their ways must be avoided at all costs) ; Quirk (Favors specific colors or symbols)</t>
  </si>
  <si>
    <t>False, decorative buttresses &amp; Raised embankments</t>
  </si>
  <si>
    <t>Broadcasting stage: holocams, props &amp; Bath chamber: large bathing pool, steam rooms &amp; Barracks: footlockers, stacked bunks</t>
  </si>
  <si>
    <t>Trophy room: xenolife body parts, plaques, chairs &amp; Computer room: flickering servers, vent fans</t>
  </si>
  <si>
    <t>Council chamber: large table, mapboard, records &amp; Trophy room: xenolife body parts, plaques, chairs</t>
  </si>
  <si>
    <t>Bedroom: locked cabinets, personal mementos &amp; Crypt: sarcophagi, bones, grave goods &amp; Prison cell: mold, vermin, peeling paint &amp; Unfinished room: bare wiring, stacked paneling</t>
  </si>
  <si>
    <t>Gender (Male) ; Ethnicity (Chinese) ; Forename (Song) ; Surname (Bai) ; From (Lushun) ; Age (Old) ; Height (Average Height) ; ProfessionType (Expert) ; ProfessionLevel (Legendary) ; Profession (Xenoarchaeologist) ; Problems (Enmity of a local psychic) ; Job-Motivation (Spite against an enemy discomfited by the work) ; Quirks (Always snuffling)</t>
  </si>
  <si>
    <t>Name (Neogen Company) ; Business (Projectile Guns &amp; Plastics) ; Reputation&amp;Rumours (Notoriously xenophobic towards aliens)</t>
  </si>
  <si>
    <t>Name (People’s Group) ; Leadership (Urban: city-dwellers compose the leadership of the group.) ; Economic-Policy (Laissez-faire: minimal or no government intervention in the market.) ; Relationship-Outsiders (Xenophobic: immigration is to be restricted to protect native jobs and culture) ; Important-Issues (Secession)</t>
  </si>
  <si>
    <t>Psionics Academy &amp; Warlords</t>
  </si>
  <si>
    <t>A Friend (Wealthy tourist) who is a skilled precognitive has just received a flash of an impending atrocity to be committed by an Enemy (Aspiring minion). He or she needs the party to help them steal the Thing (Psychic research prize) that will prove the Enemy (Aspiring minion)'s plans while dodging the assassins sent to eliminate the precog.</t>
  </si>
  <si>
    <t>FactionSize (Sector Hegemon) ; FactionPrimaryAttribute (Force) ; FactionSecondaryAttribute1 (Cunning) ; FactionSecondaryAttribute2 (Wealth) ; FactionTags (Secretive) ; FactionGoals (Destroy the Foe) ; FactionPrimaryAssets (Psychic Assassins &amp; Postech Infantry &amp; Strike Fleet &amp; Hardened Personnel) ; FactionSecondaryAssets (Bank &amp; Marketers &amp; Marketers &amp; Bank)</t>
  </si>
  <si>
    <t>Evolution (Sacrifices) ; Description (The faith finds it necessary to make substantial sacrifices to please God. Some faiths may go so far as to offer human sacrifices, while others insist on huge tithes off ered to the building of religious edifices.) ; Origin (Roman Catholicism) ; leadership (Council. A group of the oldest and most revered clergy determine the course of the faith.)</t>
  </si>
  <si>
    <t>Founder (Accidental; the founder never meant their works to be taken that way.) ; Heresy (Stringency: the sect believes that even minor sins should be punished, and major sins should be capital crimes) ; Attutude-towards-Orthodoxy (Legitimist: the sect views itself as the true orthodox faith and the present orthodox hierarchy as pretenders to their office) ; Quirk (Dietary prohibitions)</t>
  </si>
  <si>
    <t>Carvings on walls &amp; Adorned pillars &amp; Oriental arches &amp; Statues inset in wall niches</t>
  </si>
  <si>
    <t>Prayer room: icons, kneelers, washbasins &amp; Storeroom: crates, bales, cabinets, chests &amp; Art studio: half-finished pieces, tools &amp; Storeroom: crates, bales, cabinets, chests &amp; Prison cell: mold, vermin, peeling paint</t>
  </si>
  <si>
    <t>Council chamber: large table, mapboard, records &amp; Council chamber: large table, mapboard, records &amp; Torture chamber: straps, chemicals, recording gear &amp; Lecture hall: podium, seats, holoboard &amp; Crypt: sarcophagi, bones, grave goods &amp; Lumber room: spare furniture, dropcloths, dust</t>
  </si>
  <si>
    <t>Bath chamber: large bathing pool, steam rooms &amp; Art studio: half-finished pieces, tools &amp; Lavatory: sonic showers, nonhuman facilities &amp; Storeroom: crates, bales, cabinets, chests</t>
  </si>
  <si>
    <t>Solarium: transparent aluminum ceiling, plants &amp; Lecture hall: podium, seats, holoboard</t>
  </si>
  <si>
    <t>Gender (Male) ; Ethnicity (Japanese) ; Forename (Fukashi) ; Surname (Yamamoto) ; From (Kasumigaura) ; Age (Old) ; Height (Average Height) ; ProfessionType (Expert) ; ProfessionLevel (Legendary) ; Profession (Explorer) ; Problems (Owes loan sharks) ; Job-Motivation (Greed, because nothing else they can do pays better) ; Quirks (Carries work tools constantly)</t>
  </si>
  <si>
    <t>Name (Striker Syndicate) ; Business (Computer Hardware &amp; Gambling &amp; Gengineering) ; Reputation&amp;Rumours (Notoriously xenophobic towards aliens &amp; Notoriously xenophobic towards aliens &amp; Possibly teetering on the edge of bankruptcy)</t>
  </si>
  <si>
    <t>Name (Social Pact)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</si>
  <si>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Zombies &amp; Rigid Culture</t>
  </si>
  <si>
    <t>A Friend (Doctor searching for a cure) among the locals is unreasonably convinced that off worlder tech can repair anything, and has blithely promised a powerful local Enemy (Crazed zombie cultist) that the party can easily fix a damaged pretech Thing (Peasant tribute). The Enemy (Crazed zombie cultist) has invested in many expensive spare parts, but the truly necessary pieces are kept in a still-dangerous pretech installation in a remote Place (Fortified bunker that was overrun from within).</t>
  </si>
  <si>
    <t>FactionSize (Minor) ; FactionPrimaryAttribute (Wealth) ; FactionSecondaryAttribute1 (Force) ; FactionSecondaryAttribute2 (Cunning) ; FactionTags (Planetary Government) ; FactionGoals (Intelligence Coup) ; FactionPrimaryAssets (Blockade Runners) ; FactionSecondaryAssets (Security Personnel)</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</si>
  <si>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(Confucianism) ; leadership (Patriarch/Matriarch. A single leader determines doctrine for the entire religion, possibly in consultation with other clerics.)</t>
  </si>
  <si>
    <t>Founder (Dissatisfied minor clergy: founded by a minor cleric frustrated with the faith’s current condition) ; Heresy (Stringency: the sect believes that even minor sins should be punished, and major sins should be capital crimes) ; Attutude-towards-Orthodoxy (Obedience: the sect feels obligated to obey the orthodox hierarchy in all matters not related to their specific faith) ; Quirk (Characteristic item of clothing or jewelry)</t>
  </si>
  <si>
    <t>Scroll buttresses &amp; Bulbous towers &amp; Tiling on surfaces &amp; Twisted towers &amp; Monoliths or standing stones</t>
  </si>
  <si>
    <t>Crypt: sarcophagi, bones, grave goods &amp; Bedroom: locked cabinets, personal mementos &amp; Pantry: dusty cannisters, sacks of grain</t>
  </si>
  <si>
    <t>Greenhouse: vegetables, irrigation systems, insects &amp; Mortuary: embalming tools, canopic jars &amp; Dormitory: bunks, dividers, common baths &amp; Cold storage: haunches of alien meat &amp; Barracks: footlockers, stacked bunks &amp; Cold storage: haunches of alien meat</t>
  </si>
  <si>
    <t>Vault: Cameras, thick doors, timed locks &amp; Museum: display cases, plaques, audio explanations</t>
  </si>
  <si>
    <t>Nursery: toys, brightly-painted walls, cribs &amp; Trophy room: xenolife body parts, plaques, chairs</t>
  </si>
  <si>
    <t>Torture chamber: straps, chemicals, recording gear &amp; Lavatory: sonic showers, nonhuman facilities &amp; Icon room: religious paintings, statues, kneelers &amp; Solarium: transparent aluminum ceiling, plants &amp; Pantry: dusty cannisters, sacks of grain</t>
  </si>
  <si>
    <t>Gender (Male) ; Ethnicity (Russian) ; Forename (Oleg) ; Surname (Stolypin) ; From (Tyumen) ; Age (Young) ; Height (Very Tall) ; ProfessionType (Warrior) ; ProfessionLevel (Professional) ; Profession (Ground Forces) ; Problems (Grudge against local authorities.) ; Job-Motivation (Seeks to please another) ; Quirks (Smells like their work)</t>
  </si>
  <si>
    <t>Name (Overwatch Corporation) ; Business (Livestock &amp; Projectile Guns) ; Reputation&amp;Rumours (Said to have a cache of pretech equipment &amp; Secretly run by an unbraked AI)</t>
  </si>
  <si>
    <t>Name (Homeland Fellowship)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</si>
  <si>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Trade Hub &amp; Feral World</t>
  </si>
  <si>
    <t>The planet has a sealed alien ruin, and an Enemy (Corrupt customs official)-led cult who worships the vanished builders. They're convinced that they have the secret to opening and controlling the power inside the ruins, but they're only half-right. A Friend (Friendly spaceport urchin)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</si>
  <si>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(Force) ; FactionSecondaryAttribute1 (Cunning) ; FactionSecondaryAttribute2 (Wealth) ; FactionTags (Deep Rooted) ; FactionGoals (Destroy the Foe) ; FactionPrimaryAssets (Guerilla Populace &amp; Militia Unit) ; FactionSecondaryAssets (Transport Lockdown &amp; Blockade Runners)</t>
  </si>
  <si>
    <t>Founder (High prelate: founded by an important and powerful cleric to convey his or her beliefs) ; Heresy (Syncretism: the sect has added elements of another native faith to their beliefs) ; Attutude-towards-Orthodoxy (Indifference: the sect has no particular animus or love for the orthodox) ; Quirk (Anti-intellectual, deploring secular learning)</t>
  </si>
  <si>
    <t>Round arches &amp; False, decorative buttresses &amp; Flat arches &amp; Canals and pools &amp; Smooth pillars &amp; Multiple towers that merge into one</t>
  </si>
  <si>
    <t>Bedroom: locked cabinets, personal mementos &amp; Kennel: stink, fur, bones, feeding bowls &amp; Quarantine room: cot, bedpan, handwritten will &amp; Sparring room: floor mats, practice weapons &amp; Kitchen: boiling pots, ovens, numerous knives</t>
  </si>
  <si>
    <t>Lecture hall: podium, seats, holoboard &amp; Barracks: footlockers, stacked bunks</t>
  </si>
  <si>
    <t>Vault: Cameras, thick doors, timed locks &amp; Engineering workshop: parts, electricity, scrap &amp; Prison cell: mold, vermin, peeling paint &amp; Council chamber: large table, mapboard, records &amp; Medical clinic: empty sprayhypos, antiseptic smell &amp; Ballroom: musical instruments, decorations</t>
  </si>
  <si>
    <t>Icon room: religious paintings, statues, kneelers &amp; Wellhouse: water filters, tanks, heaters &amp; Solarium: transparent aluminum ceiling, plants</t>
  </si>
  <si>
    <t>Gender (Male) ; Ethnicity (Chinese) ; Forename (Quan) ; Surname (Han) ; From (Hotan) ; Age (Old) ; Height (Very Short) ; ProfessionType (Warrior) ; ProfessionLevel (Expert) ; Profession (Ground Forces) ; Problems (Has enemies at work) ; Job-Motivation (Nothing better to do, and they need the money) ; Quirks (Talks about tabloid articles)</t>
  </si>
  <si>
    <t>Name (Terra Prime Megacorp) ; Business (Security &amp; Shipyards) ; Reputation&amp;Rumours (Have a dark secret about their board of directors)</t>
  </si>
  <si>
    <t>Name (Yellow Brotherhood)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</si>
  <si>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Eugenic Cult &amp; Psionics Academy</t>
  </si>
  <si>
    <t>The party receives or finds a Thing (A runaway psychic mentor) which proves the crimes of an Enemy (Renegade student)- yet a Friend (Biotechnical investigator) was complicit in the crimes, and will be punished as well if the authorities are involved. And the Enemy (Renegade student) will stop at nothing to get the item back.</t>
  </si>
  <si>
    <t>FactionSize (Major) ; FactionPrimaryAttribute (Force) ; FactionSecondaryAttribute1 (Cunning) ; FactionSecondaryAttribute2 (Wealth) ; FactionTags (Scavengers) ; FactionGoals (Expand Influence) ; FactionPrimaryAssets (Hardened Personnel &amp; Zealots) ; FactionSecondaryAssets (Organization Moles &amp; Transit Web)</t>
  </si>
  <si>
    <t>Evolution (Quietism) ; Description (The faith shuns the outside world and involvement with the affairs of nonbelievers. They prefer to keep to their own kind and avoid positions of wealth and power.) ; Origin (Confucianism) ; leadership (Democracy. Every member has an equal voice in matters of faith, with doctrine usually decided at regular church-wide councils.)</t>
  </si>
  <si>
    <t>Founder (Accidental; the founder never meant their works to be taken that way.) ; Heresy (Conversion by the sword: unbelievers must be brought to obedience to the sect or be granted death) ; Attutude-towards-Orthodoxy (Purificationist: the sect’s austerities, sufferings, and asceticisms are necessary to purify the orthodox) ; Quirk (Has a language specific to the sect)</t>
  </si>
  <si>
    <t>Flat arches &amp; Pier buttresses</t>
  </si>
  <si>
    <t>Monitoring center: banks of screens, darkness &amp; Icon room: religious paintings, statues, kneelers &amp; Council chamber: large table, mapboard, records</t>
  </si>
  <si>
    <t>Bedroom: locked cabinets, personal mementos &amp; Game room: Table games, nets, flashing baubles &amp; Council chamber: large table, mapboard, records &amp; Trophy room: xenolife body parts, plaques, chairs</t>
  </si>
  <si>
    <t>Game room: Table games, nets, flashing baubles &amp; Biotech lab: unfi nished experiments, toxins</t>
  </si>
  <si>
    <t>Balcony: flowers, climbing vines &amp; Garden: benches, fountains, exotic foliage &amp; Medical clinic: empty sprayhypos, antiseptic smell &amp; Sparring room: floor mats, practice weapons &amp; Greenhouse: vegetables, irrigation systems, insects &amp; Council chamber: large table, mapboard, records</t>
  </si>
  <si>
    <t>Gender (Male) ; Ethnicity (Indian) ; Forename (Pratap) ; Surname (Bhatnagar) ; From (Siliguri) ; Age (Old) ; Height (Short) ; ProfessionType (Warrior) ; ProfessionLevel (Expert) ; Profession (Exchange Enforcer) ; Problems (Grudge against local authorities.) ; Job-Motivation (Force of habit takes them through the day) ; Quirks (Missing digits or an ear)</t>
  </si>
  <si>
    <t>Name (Highbeam Sodality) ; Business (Bootlegging &amp; Ideology &amp; Journalism) ; Reputation&amp;Rumours (Have a dark secret about their board of directors)</t>
  </si>
  <si>
    <t>Name (Victory Council)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</si>
  <si>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Outpost World &amp; Altered Humanity</t>
  </si>
  <si>
    <t>An Enemy (Local experimenter) has sold the party an expensive but worthlessly flawed piece of equipment before lighting out for the back country. He and his plunder are holed up at a remote Place (Refueling station).</t>
  </si>
  <si>
    <t>FactionSize (Minor) ; FactionPrimaryAttribute (Wealth) ; FactionSecondaryAttribute1 (Force) ; FactionSecondaryAttribute2 (Cunning) ; FactionTags (Technical Expertise) ; FactionGoals (Peaceable Kingdom) ; FactionPrimaryAssets (Surveyors) ; FactionSecondaryAssets (Smugglers)</t>
  </si>
  <si>
    <t>Evolution (Syncretism) ; Description (The faith has merged many of its beliefs with another religion. Roll again on the origin tradition table; this faith has reconciled the major elements of both beliefs into its tradition.) ; Origin (Roman Catholicism &amp; Hinduism) ; leadership (Democracy. Every member has an equal voice in matters of faith, with doctrine usually decided at regular church-wide councils.)</t>
  </si>
  <si>
    <t>Founder (Frustrated layman: founded by a layman frustrated with the faith’s decadence, rigidity, or lack of authenticity) ; Heresy (Antinomianism: the sect believes that their holy persons are above any earthly law and may do as they will) ; Attutude-towards-Orthodoxy (Evangelical: the sect feels compelled to teach the orthodox the better truth of their ways) ; Quirk (Forbidden to do something commonly done)</t>
  </si>
  <si>
    <t>Multifoil arches</t>
  </si>
  <si>
    <t>Cold storage: haunches of alien meat &amp; Garden: benches, fountains, exotic foliage &amp; Museum: display cases, plaques, audio explanations &amp; Monitoring center: banks of screens, darkness &amp; Torture chamber: straps, chemicals, recording gear</t>
  </si>
  <si>
    <t>Solarium: transparent aluminum ceiling, plants &amp; Cold storage: haunches of alien meat &amp; Vault: Cameras, thick doors, timed locks &amp; Library: scrolls, dataslabs, codices, massive folios</t>
  </si>
  <si>
    <t>Gender (Male) ; Ethnicity (Russian) ; Forename (Vasily) ; Surname (Komarov) ; From (Tambov) ; Age (Old) ; Height (Very Tall) ; ProfessionType (Psychic) ; ProfessionLevel (Trainee) ; Profession (Rogue Psychic) ; Problems (Owes loan sharks) ; Job-Motivation (Nothing better to do, and they need the money) ; Quirks (Vocal dislike of off worlders)</t>
  </si>
  <si>
    <t>Name (Highbeam Sodality) ; Business (Prisons) ; Reputation&amp;Rumours (Secretly run by a psychic cabal &amp; Possibly teetering on the edge of bankruptcy &amp; Stole a lot of R&amp;D from a rival corporation)</t>
  </si>
  <si>
    <t>Name (Wolf Brotherhood)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</si>
  <si>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Secret Masters &amp; Civil War</t>
  </si>
  <si>
    <t>An Enemy (Guerilla bandits) was once the patron of a Friend (Paranoid conspiracy theorist) until the latter was betrayed. Now the Friend (Paranoid conspiracy theorist) wants revenge, and they think they have the information necessary to get past the Enemy (Guerilla bandits)'s defenses.</t>
  </si>
  <si>
    <t>FactionSize (Major) ; FactionPrimaryAttribute (Force) ; FactionSecondaryAttribute1 (Cunning) ; FactionSecondaryAttribute2 (Wealth) ; FactionTags (Mercenary Group) ; FactionGoals (Inside Enemy Territory) ; FactionPrimaryAssets (Postech Infantry &amp; Counterintel Unit) ; FactionSecondaryAssets (Marketers &amp; Union Toughs)</t>
  </si>
  <si>
    <t>Founder (Academic: founded by a professor or theologian on intellectual grounds) ; Heresy (Donatism: the sect believes that clergy must be personally pure and holy in order to be legitimate) ; Attutude-towards-Orthodoxy (Legitimist: the sect views itself as the true orthodox faith and the present orthodox hierarchy as pretenders to their office) ; Quirk (Clergy of only one gender &amp; Favors specific colors or symbols)</t>
  </si>
  <si>
    <t>Icon room: religious paintings, statues, kneelers &amp; Prayer room: icons, kneelers, washbasins</t>
  </si>
  <si>
    <t>Vestibule: coat racks, shoe rests, matting &amp; Museum: display cases, plaques, audio explanations &amp; Solarium: transparent aluminum ceiling, plants</t>
  </si>
  <si>
    <t>Prison cell: mold, vermin, peeling paint &amp; Bath chamber: large bathing pool, steam rooms &amp; Mortuary: embalming tools, canopic jars &amp; Torture chamber: straps, chemicals, recording gear &amp; Greenhouse: vegetables, irrigation systems, insects</t>
  </si>
  <si>
    <t>Bath chamber: large bathing pool, steam rooms &amp; Prison cell: mold, vermin, peeling paint &amp; Mortuary: embalming tools, canopic jars &amp; Vestibule: coat racks, shoe rests, matting &amp; Wellhouse: water filters, tanks, heaters &amp; Art studio: half-finished pieces, tools</t>
  </si>
  <si>
    <t>Gender (Female) ; Ethnicity (Japanese) ; Forename (Tsukiko) ; Surname (Sakamoto) ; From (Chikuma) ; Age (Young) ; Height (Short) ; ProfessionType (Warrior) ; ProfessionLevel (Trainee) ; Profession (Mercenary) ; Problems (Owes loan sharks) ; Job-Motivation (Idealistic about the job) ; Quirks (Fastidiously neat)</t>
  </si>
  <si>
    <t>Name (Compass Organization) ; Business (Fuel Refining) ; Reputation&amp;Rumours (Said to have a cache of pretech equipment)</t>
  </si>
  <si>
    <t>Name (White Group)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(Governmental reform)</t>
  </si>
  <si>
    <t>Quarantined World &amp; Outpost World</t>
  </si>
  <si>
    <t>The party's off world comm gear picks up a chance transmission from the local government and automatically descrambles the primitive encryption key. The document is proof that an Enemy (Undercover saboteur) in government intends to commit an atrocity against a local village with a group of deniable renegades in order to steal a valuable Thing (Vital scientific data) kept in the village.</t>
  </si>
  <si>
    <t>FactionSize (Minor) ; FactionPrimaryAttribute (Cunning) ; FactionSecondaryAttribute1 (Force) ; FactionSecondaryAttribute2 (Wealth) ; FactionTags (Colonists) ; FactionGoals (Blood the Enemy) ; FactionPrimaryAssets (Treachery) ; FactionSecondaryAssets (Beachhead Landers)</t>
  </si>
  <si>
    <t>Founder (Academic: founded by a professor or theologian on intellectual grounds) ; Heresy (Syncretism: the sect has added elements of another native faith to their beliefs) ; Attutude-towards-Orthodoxy (Contemptuous: the orthodox are spiritually lost and ignoble) ; Quirk (Vigorous charity work among unbelievers)</t>
  </si>
  <si>
    <t>Bath chamber: large bathing pool, steam rooms &amp; Sparring room: floor mats, practice weapons</t>
  </si>
  <si>
    <t>Armory: locked gun cabinets, armor racks &amp; Prayer room: icons, kneelers, washbasins &amp; Ballroom: musical instruments, decorations &amp; Mortuary: embalming tools, canopic jars &amp; Engineering workshop: parts, electricity, scrap &amp; Monitoring center: banks of screens, darkness</t>
  </si>
  <si>
    <t>Kennel: stink, fur, bones, feeding bowls &amp; Kennel: stink, fur, bones, feeding bowls &amp; Armory: locked gun cabinets, armor racks &amp; Crypt: sarcophagi, bones, grave goods &amp; Prison cell: mold, vermin, peeling paint</t>
  </si>
  <si>
    <t>Gender (Male) ; Ethnicity (Spanish) ; Forename (Francisco) ; Surname (Roma) ; From (Santopitar) ; Age (Middle-Aged) ; Height (Average Height) ; ProfessionType (Warrior) ; ProfessionLevel (Master) ; Profession (Ground Forces) ; Problems (Blackmailed by enemy) ; Job-Motivation (It’s a stepping stone to better things) ; Quirks (Smells like their work)</t>
  </si>
  <si>
    <t>Name (Colonial Band) ; Business (Liquor) ; Reputation&amp;Rumours (Rumored ties to a eugenics cult)</t>
  </si>
  <si>
    <t>Name (Liberty Sodality)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</si>
  <si>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Out of Contact &amp; Local Specialty</t>
  </si>
  <si>
    <t>An Enemy (Off worlder seeking prohibition of the specialty) has realized that their brother or sister has engaged in a socially unacceptable affair with a Friend (Heretical theologian), and means to kill both of them unless stopped by the party.</t>
  </si>
  <si>
    <t>FactionSize (Minor) ; FactionPrimaryAttribute (Force) ; FactionSecondaryAttribute1 (Cunning) ; FactionSecondaryAttribute2 (Wealth) ; FactionTags (Deep Rooted) ; FactionGoals (Expand Influence) ; FactionPrimaryAssets (Strike Fleet) ; FactionSecondaryAssets (Hostile Takeover)</t>
  </si>
  <si>
    <t>Evolution (Quietism) ; Description (The faith shuns the outside world and involvement with the affairs of nonbelievers. They prefer to keep to their own kind and avoid positions of wealth and power.) ; Origin (Paganism) ; leadership (No universal leadership. Roll again to determine how each region governs itself. If another 6 is rolled, this faith has no hierarchy.)</t>
  </si>
  <si>
    <t>Founder (Academic: founded by a professor or theologian on intellectual grounds) ; Heresy (Supercessionism: the sect believes the founder or some other source supercedes former scripture or tradition) ; Attutude-towards-Orthodoxy (Contemptuous: the orthodox are spiritually lost and ignoble) ; Quirk (Forbidden to do something commonly done)</t>
  </si>
  <si>
    <t>Statues inset in wall niches</t>
  </si>
  <si>
    <t>Torture chamber: straps, chemicals, recording gear &amp; Biotech lab: unfi nished experiments, toxins &amp; Medical clinic: empty sprayhypos, antiseptic smell &amp; Computer room: flickering servers, vent fans &amp; Icon room: religious paintings, statues, kneelers &amp; Prison cell: mold, vermin, peeling paint</t>
  </si>
  <si>
    <t>Sparring room: floor mats, practice weapons &amp; Theater: costumes, stage, secret machinery &amp; Nursery: toys, brightly-painted walls, cribs &amp; Vestibule: coat racks, shoe rests, matting &amp; Library: scrolls, dataslabs, codices, massive folios &amp; Dining room: long tables, epergnes, portraits</t>
  </si>
  <si>
    <t>Lavatory: sonic showers, nonhuman facilities &amp; Museum: display cases, plaques, audio explanations &amp; Balcony: flowers, climbing vines &amp; Vault: Cameras, thick doors, timed locks &amp; Storeroom: crates, bales, cabinets, chests</t>
  </si>
  <si>
    <t>Lumber room: spare furniture, dropcloths, dust &amp; Lumber room: spare furniture, dropcloths, dust &amp; Cold storage: haunches of alien meat &amp; Council chamber: large table, mapboard, records &amp; Garden: benches, fountains, exotic foliage</t>
  </si>
  <si>
    <t>Gender (Female) ; Ethnicity (Arabic) ; Forename (Kaylah) ; Surname (al-Hartumi) ; From (Kut) ; Age (Middle-Aged) ; Height (Very Short) ; ProfessionType (Psychic) ; ProfessionLevel (Professional) ; Profession (Adventuring Psychic) ; Problems (Threatened with loss of spouse, sibling, or child) ; Job-Motivation (Religious obligation or vow) ; Quirks (Always snuffling)</t>
  </si>
  <si>
    <t>Name (Ad Astra Outfit) ; Business (Exploration) ; Reputation&amp;Rumours (The company’s owner is dangerously insane &amp; Said to have a cache of pretech equipment)</t>
  </si>
  <si>
    <t>Name (Wolf Group)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(Foreign relations)</t>
  </si>
  <si>
    <t>Hatred &amp; Psionics Fear</t>
  </si>
  <si>
    <t>An Enemy (Mental purity investigator) mistakes the party for the kind of off worlders who will murder innocents for pay- assuming they aren't that kind, at least. He's sloppy with the contact and unwittingly identifies himself, letting the players know that a Friend (Hidden psychic) will shortly die unless the Enemy (Mental purity investigator) is stopped.</t>
  </si>
  <si>
    <t>FactionSize (Major) ; FactionPrimaryAttribute (Force) ; FactionSecondaryAttribute1 (Cunning) ; FactionSecondaryAttribute2 (Wealth) ; FactionTags (Fanatical) ; FactionGoals (Destroy the Foe) ; FactionPrimaryAssets (Extended Theater &amp; Strike Fleet) ; FactionSecondaryAssets (Scavenger Fleet &amp; Scavenger Fleet)</t>
  </si>
  <si>
    <t>Founder (Academic: founded by a professor or theologian on intellectual grounds) ; Heresy (Donatism: the sect believes that clergy must be personally pure and holy in order to be legitimate) ; Attutude-towards-Orthodoxy (Contemptuous: the orthodox are spiritually lost and ignoble) ; Quirk (Has a language specific to the sect)</t>
  </si>
  <si>
    <t>Flat-topped towers</t>
  </si>
  <si>
    <t>Armory: locked gun cabinets, armor racks &amp; Cold storage: haunches of alien meat &amp; Lecture hall: podium, seats, holoboard &amp; Mortuary: embalming tools, canopic jars</t>
  </si>
  <si>
    <t>Broadcasting stage: holocams, props &amp; Museum: display cases, plaques, audio explanations</t>
  </si>
  <si>
    <t>Gender (Male) ; Ethnicity (Spanish) ; Forename (Felipe) ; Surname (Huertas) ; From (Yeguas) ; Age (Old) ; Height (Very Short) ; ProfessionType (Expert) ; ProfessionLevel (Professional) ; Profession (Xenoarchaeologist) ; Problems (Chronic illness) ; Job-Motivation (Seeks to please another) ; Quirks (Scars all over hands)</t>
  </si>
  <si>
    <t>Name (Daybreak Ring) ; Business (Pharmaceuticals) ; Reputation&amp;Rumours (Said to have a cache of pretech equipment)</t>
  </si>
  <si>
    <t>Name (Conservative Commune)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</si>
  <si>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Freak Weather &amp; Civil War</t>
  </si>
  <si>
    <t>An oppressed segment of society starts a sudden revolt in the Place (The one sunlit place) the party is occupying. An Enemy (Weather cultists convinced the off worlders are responsible for some disaster) simply lumps the party in with the rebels and tries to put the revolt down with force. A Friend (Meteorological researcher) offers them a way to either help the rebels or clear their names.</t>
  </si>
  <si>
    <t>FactionSize (Minor) ; FactionPrimaryAttribute (Force) ; FactionSecondaryAttribute1 (Cunning) ; FactionSecondaryAttribute2 (Wealth) ; FactionTags (Secretive) ; FactionGoals (Commercial Expansion) ; FactionPrimaryAssets (Psychic Assassins) ; FactionSecondaryAssets (Popular Movement)</t>
  </si>
  <si>
    <t>Founder (Dissatisfied minor clergy: founded by a minor cleric frustrated with the faith’s current condition) ; Heresy (Donatism: the sect believes that clergy must be personally pure and holy in order to be legitimate) ; Attutude-towards-Orthodoxy (Purificationist: the sect’s austerities, sufferings, and asceticisms are necessary to purify the orthodox) ; Quirk (Forbids marriage or romance outside the sect)</t>
  </si>
  <si>
    <t>Mosaics on walls or floors</t>
  </si>
  <si>
    <t>Quarantine room: cot, bedpan, handwritten will &amp; Biotech lab: unfi nished experiments, toxins &amp; Medical clinic: empty sprayhypos, antiseptic smell &amp; Great hall: large hearth, tables, raised dais</t>
  </si>
  <si>
    <t>Kennel: stink, fur, bones, feeding bowls &amp; Art studio: half-finished pieces, tools</t>
  </si>
  <si>
    <t>Vault: Cameras, thick doors, timed locks &amp; Barracks: footlockers, stacked bunks &amp; Game room: Table games, nets, flashing baubles</t>
  </si>
  <si>
    <t>Gender (Female) ; Ethnicity (Arabic) ; Forename (Daliya) ; Surname (Katib) ; From (Tarifah) ; Age (Middle-Aged) ; Height (Short) ; ProfessionType (Warrior) ; ProfessionLevel (Trainee) ; Profession (Adventuring Warrior) ; Problems (Blackmailed by enemy) ; Job-Motivation (Religious obligation or vow) ; Quirks (Vocal dislike of off worlders)</t>
  </si>
  <si>
    <t>Name (Highbeam Megacorp) ; Business (Piracy &amp; Telcoms) ; Reputation&amp;Rumours (Reckless with the lives of their employees &amp; Stole a lot of R&amp;D from a rival corporation &amp; Have a dark secret about their board of directors)</t>
  </si>
  <si>
    <t>Name (Homeland Consensus)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</si>
  <si>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A reclusive psychiatrist is offering treatment for violent mentally ill patients at a remote Place (Sanitarium-prison for feral psychics).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</si>
  <si>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(Major) ; FactionPrimaryAttribute (Cunning) ; FactionSecondaryAttribute1 (Force) ; FactionSecondaryAttribute2 (Wealth) ; FactionTags (Mercenary Group) ; FactionGoals (Peaceable Kingdom) ; FactionPrimaryAssets (Organization Moles &amp; Vanguard Cadres) ; FactionSecondaryAssets (Gravtank Formation &amp; Union Toughs)</t>
  </si>
  <si>
    <t>Evolution (New holy book) ; Description (Someone in the faith’s past penned or discovered a text that is now taken to be holy writ and the expressed will of the divine.) ; Origin (Ideology) ; leadership (Patriarch/Matriarch. A single leader determines doctrine for the entire religion, possibly in consultation with other clerics.)</t>
  </si>
  <si>
    <t>Founder (High prelate: founded by an important and powerful cleric to convey his or her beliefs) ; Heresy (Syncretism: the sect has added elements of another native faith to their beliefs) ; Attutude-towards-Orthodoxy (Anathematic: the orthodox are spiritually worse than infidels, and their ways must be avoided at all costs) ; Quirk (Mystical, seeking union with God through meditation &amp; Public prayer at set times or places)</t>
  </si>
  <si>
    <t>Raised foundations &amp; Mosaics on walls or floors &amp; Horseshoe arches &amp; Entrenched foundations</t>
  </si>
  <si>
    <t>Lumber room: spare furniture, dropcloths, dust &amp; Great hall: large hearth, tables, raised dais &amp; Library: scrolls, dataslabs, codices, massive folios</t>
  </si>
  <si>
    <t>Nursery: toys, brightly-painted walls, cribs &amp; Torture chamber: straps, chemicals, recording gear &amp; Dormitory: bunks, dividers, common baths &amp; Quarantine room: cot, bedpan, handwritten will</t>
  </si>
  <si>
    <t>Greenhouse: vegetables, irrigation systems, insects &amp; Biotech lab: unfi nished experiments, toxins</t>
  </si>
  <si>
    <t>Trophy room: xenolife body parts, plaques, chairs &amp; Armory: locked gun cabinets, armor racks</t>
  </si>
  <si>
    <t>Game room: Table games, nets, flashing baubles &amp; Library: scrolls, dataslabs, codices, massive folios &amp; Solarium: transparent aluminum ceiling, plants</t>
  </si>
  <si>
    <t>Gender (Female) ; Ethnicity (Russian) ; Forename (Aleksandra) ; Surname (Peshkova) ; From (Murmansk) ; Age (Young) ; Height (Short) ; ProfessionType (Psychic) ; ProfessionLevel (Trainee) ; Profession (Healer) ; Problems (Has enemies at work) ; Job-Motivation (Idealistic about the job) ; Quirks (Scars all over hands)</t>
  </si>
  <si>
    <t>Name (Omnitech Organization) ; Business (Agriculture) ; Reputation&amp;Rumours (Possibly teetering on the edge of bankruptcy)</t>
  </si>
  <si>
    <t>Name (Liberal Banner)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</si>
  <si>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Forbidden Tech &amp; Local Specialty</t>
  </si>
  <si>
    <t>A Friend (Exporter with problems) is working for an off world corporation to open a manufactory, and is ignoring local traditions that privilege certain social or ethnic groups, giving jobs to the most qualified workers instead. An angry Enemy (Maltech buyer from off world) seeks to sabotage the factory.</t>
  </si>
  <si>
    <t>FactionSize (Minor) ; FactionPrimaryAttribute (Wealth) ; FactionSecondaryAttribute1 (Force) ; FactionSecondaryAttribute2 (Cunning) ; FactionTags (Psychic Academy) ; FactionGoals (Inside Enemy Territory) ; FactionPrimaryAssets (Union Toughs) ; FactionSecondaryAssets (Covert Transit Net)</t>
  </si>
  <si>
    <t>Evolution (Sacrifices) ; Description (The faith finds it necessary to make substantial sacrifices to please God. Some faiths may go so far as to offer human sacrifices, while others insist on huge tithes off ered to the building of religious edifices.) ; Origin (Taoism) ; leadership (Council. A group of the oldest and most revered clergy determine the course of the faith.)</t>
  </si>
  <si>
    <t>Founder (Renegade prophet: founded by a revered holy figure who broke with the faith) ; Heresy (Separatism: the sect believes members should shun involvement with the secular world) ; Attutude-towards-Orthodoxy (Obedience: the sect feels obligated to obey the orthodox hierarchy in all matters not related to their specific faith) ; Quirk (Favors certain professions for their membership &amp; Vigorous charity work among unbelievers)</t>
  </si>
  <si>
    <t>Inflexed arches &amp; Tiling on surfaces &amp; Circular foundations &amp; Flat-topped towers &amp; Featureless surfaces</t>
  </si>
  <si>
    <t>Art studio: half-finished pieces, tools &amp; Vestibule: coat racks, shoe rests, matting</t>
  </si>
  <si>
    <t>Garden: benches, fountains, exotic foliage &amp; Sparring room: floor mats, practice weapons &amp; Cellar: mold, dampness, spiderwebs on shelves &amp; Prison cell: mold, vermin, peeling paint &amp; Engineering workshop: parts, electricity, scrap</t>
  </si>
  <si>
    <t>Gender (Male) ; Ethnicity (Nigerian) ; Forename (Damilola) ; Surname (Olawale) ; From (Buruku) ; Age (Old) ; Height (Tall) ; ProfessionType (Expert) ; ProfessionLevel (Master) ; Profession (Preceptor Adept) ; Problems (Chronic illness) ; Job-Motivation (Idealistic about the job) ; Quirks (Repeats themself constantly)</t>
  </si>
  <si>
    <t>Name (Neogen Union) ; Business (Espionage) ; Reputation&amp;Rumours (Rumored cover-up of a massive industrial accident &amp; Reliable and trustworthy goods &amp; Stole a lot of R&amp;D from a rival corporation)</t>
  </si>
  <si>
    <t>Name (Victory Pact)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</si>
  <si>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Major Spaceyard &amp; Tomb World</t>
  </si>
  <si>
    <t>A slowboat system freighter is taken over by Enemy (Avaricious scavenger) separatist terrorists at the same time as the planet's space defenses are taken offline by internal terrorist attacks. The freighter is aimed straight at the starport, and will crash into it in hours if not stopped.</t>
  </si>
  <si>
    <t>FactionSize (Major) ; FactionPrimaryAttribute (Wealth) ; FactionSecondaryAttribute1 (Force) ; FactionSecondaryAttribute2 (Cunning) ; FactionTags (Exchange Consulate) ; FactionGoals (Inside Enemy Territory) ; FactionPrimaryAssets (Pretech Manufactory &amp; Surveyors) ; FactionSecondaryAssets (Covert Shipping &amp; Base of Influence)</t>
  </si>
  <si>
    <t>Evolution (Neofundamentalism) ; Description (The faith is fiercely resistant to perceived innovations and deviations from their beliefs. Even extremely onerous traditions and restrictions will be observed to the letter.) ; Origin (Confucianism) ; leadership (Patriarch/Matriarch. A single leader determines doctrine for the entire religion, possibly in consultation with other clerics.)</t>
  </si>
  <si>
    <t>Founder (High prelate: founded by an important and powerful cleric to convey his or her beliefs) ; Heresy (Ethnocentrism: the sect believes that only a particular ethnicity or nationality can truly belong to the faith) ; Attutude-towards-Orthodoxy (Contemptuous: the orthodox are spiritually lost and ignoble) ; Quirk (Has unique purification rituals)</t>
  </si>
  <si>
    <t>Flat-topped towers &amp; Sharply pointed towers</t>
  </si>
  <si>
    <t>Lavatory: sonic showers, nonhuman facilities &amp; Vault: Cameras, thick doors, timed locks &amp; Medical clinic: empty sprayhypos, antiseptic smell</t>
  </si>
  <si>
    <t>Dining room: long tables, epergnes, portraits &amp; Pantry: dusty cannisters, sacks of grain &amp; Cellar: mold, dampness, spiderwebs on shelves &amp; Biotech lab: unfi nished experiments, toxins</t>
  </si>
  <si>
    <t>Museum: display cases, plaques, audio explanations &amp; Game room: Table games, nets, flashing baubles</t>
  </si>
  <si>
    <t>Gender (Female) ; Ethnicity (English) ; Forename (Anne) ; Surname (Williams) ; From (Berwick) ; Age (Old) ; Height (Very Short) ; ProfessionType (Expert) ; ProfessionLevel (Professional) ; Profession (Scientist) ; Problems (Grudge against local authorities.) ; Job-Motivation (Religious obligation or vow) ; Quirks (Bad eyesight, wears spectacles)</t>
  </si>
  <si>
    <t>Name (Magnus Partnership) ; Business (Metallurgy &amp; Agriculture) ; Reputation&amp;Rumours (Stodgy and very conservative in their business plans)</t>
  </si>
  <si>
    <t>Name (West Consensus)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(Governmental reform)</t>
  </si>
  <si>
    <t>Xenophobes &amp; Gold Rush</t>
  </si>
  <si>
    <t>An Enemy (Paranoid prospector) has committed a grave offense against a PC or their family sometime in the past. A Friend (Native alien) shows the party a weakness in the Enemy (Paranoid prospector)'s defenses.</t>
  </si>
  <si>
    <t>FactionSize (Minor) ; FactionPrimaryAttribute (Wealth) ; FactionSecondaryAttribute1 (Force) ; FactionSecondaryAttribute2 (Cunning) ; FactionTags (Plutocratic) ; FactionGoals (Commercial Expansion) ; FactionPrimaryAssets (Blockade Runners) ; FactionSecondaryAssets (Smugglers)</t>
  </si>
  <si>
    <t>Founder (Academic: founded by a professor or theologian on intellectual grounds) ; Heresy (Ethnocentrism: the sect believes that only a particular ethnicity or nationality can truly belong to the faith) ; Attutude-towards-Orthodoxy (Filial: the sect honors and respects the orthodox faith, but feels it is substantially in error) ; Quirk (Greatly respects learning and education &amp; Special friendliness toward another faith or ethnicity)</t>
  </si>
  <si>
    <t>Greenhouse: vegetables, irrigation systems, insects &amp; Crypt: sarcophagi, bones, grave goods</t>
  </si>
  <si>
    <t>Gender (Male) ; Ethnicity (Arabic) ; Forename (Jumanah) ; Surname (Shadi) ; From (Rabat) ; Age (Young) ; Height (Very Tall) ; ProfessionType (Warrior) ; ProfessionLevel (Legendary) ; Profession (Adventuring Warrior) ; Problems (Has enemies at work) ; Job-Motivation (Feels inadequate as anything else) ; Quirks (Vocal dislike of off worlders)</t>
  </si>
  <si>
    <t>Name (Silverlight Megacorp) ; Business (Law Enforcement) ; Reputation&amp;Rumours (Rumored cover-up of a massive industrial accident &amp; They have high-level political connections)</t>
  </si>
  <si>
    <t>Name (Liberal Sodality)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</si>
  <si>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Hostile Biosphere &amp; Bubble Cities</t>
  </si>
  <si>
    <t>Evidence has been unearthed at a Place (Hydroponics complex)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(Grizzled local guide) wants the codes to pass to his friends among the group's rebels.</t>
  </si>
  <si>
    <t>FactionSize (Major) ; FactionPrimaryAttribute (Force) ; FactionSecondaryAttribute1 (Cunning) ; FactionSecondaryAttribute2 (Wealth) ; FactionTags (Mercenary Group) ; FactionGoals (Military Conquest) ; FactionPrimaryAssets (Planetary Defenses &amp; Deep Strike Landers) ; FactionSecondaryAssets (Base of Influence &amp; Laboratory)</t>
  </si>
  <si>
    <t>Evolution (New holy book) ; Description (Someone in the faith’s past penned or discovered a text that is now taken to be holy writ and the expressed will of the divine.) ; Origin (Paganism) ; leadership (Council. A group of the oldest and most revered clergy determine the course of the faith.)</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</si>
  <si>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(Characteristic item of clothing or jewelry &amp; Has unique purification rituals)</t>
  </si>
  <si>
    <t>Scroll buttresses &amp; Adorned pillars &amp; Lancet arches</t>
  </si>
  <si>
    <t>Cellar: mold, dampness, spiderwebs on shelves &amp; Council chamber: large table, mapboard, records</t>
  </si>
  <si>
    <t>Storeroom: crates, bales, cabinets, chests &amp; Solarium: transparent aluminum ceiling, plants</t>
  </si>
  <si>
    <t>Bath chamber: large bathing pool, steam rooms &amp; Medical clinic: empty sprayhypos, antiseptic smell &amp; Trophy room: xenolife body parts, plaques, chairs</t>
  </si>
  <si>
    <t>Dining room: long tables, epergnes, portraits &amp; Trophy room: xenolife body parts, plaques, chairs</t>
  </si>
  <si>
    <t>Gender (Female) ; Ethnicity (Arabic) ; Forename (Rana) ; Surname (al-Bursaidi) ; From (Tangah) ; Age (Middle-Aged) ; Height (Very Tall) ; ProfessionType (Psychic) ; ProfessionLevel (Master) ; Profession (Academy Graduate) ; Problems (Enmity of a local psychic) ; Job-Motivation (Seeks to please another) ; Quirks (Talks about tabloid articles)</t>
  </si>
  <si>
    <t>Name (Frontier Zaibatsu) ; Business (Pharmaceuticals) ; Reputation&amp;Rumours (Reliable and trustworthy goods)</t>
  </si>
  <si>
    <t>Name (National Party)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(Culture of the group membership)</t>
  </si>
  <si>
    <t>Restrictive Laws &amp; Police State</t>
  </si>
  <si>
    <t>An Enemy (Native lawyer specializing in peeling off worlders) is infuriated by the uppity presumption of an ambitious Friend (Crime boss) of a lower social caste, and tries to pin a local Complication (The leaders foment a pogrom against off worlder spies.) on the results of his unnatural rejection of his proper Place (Legislative chamber).</t>
  </si>
  <si>
    <t>FactionSize (Major) ; FactionPrimaryAttribute (Force) ; FactionSecondaryAttribute1 (Cunning) ; FactionSecondaryAttribute2 (Wealth) ; FactionTags (Eugenics Cult) ; FactionGoals (Blood the Enemy) ; FactionPrimaryAssets (Strike Fleet &amp; Elite Skirmishers) ; FactionSecondaryAssets (Party Machine &amp; Vanguard Cadres)</t>
  </si>
  <si>
    <t>Evolution (New prophet) ; Description (This faith reveres the words and example of a relatively recent prophet, esteeming him or her as the final word on the will of God. The prophet may or may not still be living.) ; Origin (Protestant Christianity) ; leadership (Democracy. Every member has an equal voice in matters of faith, with doctrine usually decided at regular church-wide councils.)</t>
  </si>
  <si>
    <t>Founder (Accidental; the founder never meant their works to be taken that way.) ; Heresy (Stringency: the sect believes that even minor sins should be punished, and major sins should be capital crimes) ; Attutude-towards-Orthodoxy (Contemptuous: the orthodox are spiritually lost and ignoble) ; Quirk (Public prayer at set times or places &amp; Always armed)</t>
  </si>
  <si>
    <t>Pillared foundations</t>
  </si>
  <si>
    <t>Bedroom: locked cabinets, personal mementos &amp; Garden: benches, fountains, exotic foliage &amp; Cellar: mold, dampness, spiderwebs on shelves &amp; Prison cell: mold, vermin, peeling paint &amp; Pantry: dusty cannisters, sacks of grain</t>
  </si>
  <si>
    <t>Operating theater: overhead lights, tables, scalpels &amp; Broadcasting stage: holocams, props &amp; Biotech lab: unfi nished experiments, toxins</t>
  </si>
  <si>
    <t>Theater: costumes, stage, secret machinery &amp; Art studio: half-finished pieces, tools &amp; Wellhouse: water filters, tanks, heaters &amp; Wardrobe: out-of-date clothing, mirrors, shoes &amp; Library: scrolls, dataslabs, codices, massive folios</t>
  </si>
  <si>
    <t>Barracks: footlockers, stacked bunks &amp; Wardrobe: out-of-date clothing, mirrors, shoes &amp; Dining room: long tables, epergnes, portraits</t>
  </si>
  <si>
    <t>Quarantine room: cot, bedpan, handwritten will &amp; Bath chamber: large bathing pool, steam rooms &amp; Armory: locked gun cabinets, armor racks &amp; Solarium: transparent aluminum ceiling, plants &amp; Biotech lab: unfi nished experiments, toxins</t>
  </si>
  <si>
    <t>Gender (Female) ; Ethnicity (Indian) ; Forename (Devika) ; Surname (Chauhan) ; From (Dayabasti) ; Age (Middle-Aged) ; Height (Tall) ; ProfessionType (Psychic) ; ProfessionLevel (Expert) ; Profession (Military Psychic) ; Problems (Enmity of a local psychic) ; Job-Motivation (They’re quitting at the first good opportunity) ; Quirks (Smells like their work)</t>
  </si>
  <si>
    <t>Name (Neogen Syndicate) ; Business (Projectile Guns) ; Reputation&amp;Rumours (Stodgy and very conservative in their business plans &amp; The company’s owner is dangerously insane &amp; Rumored cover-up of a massive industrial accident)</t>
  </si>
  <si>
    <t>Name (Republican Union)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</si>
  <si>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Altered Humanity &amp; Area 51</t>
  </si>
  <si>
    <t>A part on the party's ship or the only other transport out has failed, and needs immediate replacement. The only available part is held by an Enemy (Suspicious government minder), who will only willingly relinquish it in exchange for a Thing (Possessions of the last off worlder who decided to spread the truth) held by an innocent Friend (Curious xenophiliac) who will refuse to sell at any price.</t>
  </si>
  <si>
    <t>FactionSize (Sector Hegemon) ; FactionPrimaryAttribute (Cunning) ; FactionSecondaryAttribute1 (Force) ; FactionSecondaryAttribute2 (Wealth) ; FactionTags (Theocratic) ; FactionGoals (Invincible Valor) ; FactionPrimaryAssets (Vanguard Cadres &amp; Seductress &amp; Seductress &amp; Book of Secrets) ; FactionSecondaryAssets (Hitmen &amp; Militia Unit &amp; Militia Unit &amp; Counterintel Unit)</t>
  </si>
  <si>
    <t>Founder (Defrocked clergy: founded by a cleric outcast from the faith.) ; Heresy (Donatism: the sect believes that clergy must be personally pure and holy in order to be legitimate) ; Attutude-towards-Orthodoxy (Aversion: the sect wishes to shun and avoid the orthodox) ; Quirk (Has unique purification rituals)</t>
  </si>
  <si>
    <t>Skeletal towers &amp; Moldings on walls</t>
  </si>
  <si>
    <t>Trophy room: xenolife body parts, plaques, chairs &amp; Lecture hall: podium, seats, holoboard &amp; Cellar: mold, dampness, spiderwebs on shelves &amp; Operating theater: overhead lights, tables, scalpels &amp; Barracks: footlockers, stacked bunks &amp; Barracks: footlockers, stacked bunks</t>
  </si>
  <si>
    <t>Lavatory: sonic showers, nonhuman facilities &amp; Great hall: large hearth, tables, raised dais</t>
  </si>
  <si>
    <t>Computer room: flickering servers, vent fans &amp; Armory: locked gun cabinets, armor racks</t>
  </si>
  <si>
    <t>Gender (Female) ; Ethnicity (Indian) ; Forename (Jaya) ; Surname (Singh) ; From (Bhilwada) ; Age (Old) ; Height (Very Short) ; ProfessionType (Expert) ; ProfessionLevel (Trainee) ; Profession (Preceptor Adept) ; Problems (Chronic illness) ; Job-Motivation (It’s a stepping stone to better things) ; Quirks (Carries work tools constantly)</t>
  </si>
  <si>
    <t>Name (New Dawn Enterprises) ; Business (Computer Hardware &amp; Construction) ; Reputation&amp;Rumours (Lost much money to an embezzler who evaded arrest &amp; Lost much money to an embezzler who evaded arrest)</t>
  </si>
  <si>
    <t>Name (Democratic Federation)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</si>
  <si>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Friendly Foe &amp; Preceptor Archive</t>
  </si>
  <si>
    <t>An Enemy (Religious zealot) has connections with off world pirates or slavers, and a Friend (Preceptor Adept missionary) has been captured by them.</t>
  </si>
  <si>
    <t>FactionSize (Sector Hegemon) ; FactionPrimaryAttribute (Force) ; FactionSecondaryAttribute1 (Cunning) ; FactionSecondaryAttribute2 (Wealth) ; FactionTags (Warlike) ; FactionGoals (Invincible Valor) ; FactionPrimaryAssets (Hitmen &amp; Strike Fleet &amp; Hardened Personnel &amp; Heavy Drop Assets) ; FactionSecondaryAssets (Informers &amp; Boltholes &amp; Treachery &amp; Pretech Researchers)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</si>
  <si>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(Eastern Orthodox Christianity) ; leadership (Democracy. Every member has an equal voice in matters of faith, with doctrine usually decided at regular church-wide councils.)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</si>
  <si>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(Mystical, seeking union with God through meditation)</t>
  </si>
  <si>
    <t>Painting on walls &amp; Scroll buttresses</t>
  </si>
  <si>
    <t>Sparring room: floor mats, practice weapons &amp; Unfinished room: bare wiring, stacked paneling &amp; Storeroom: crates, bales, cabinets, chests &amp; Crypt: sarcophagi, bones, grave goods</t>
  </si>
  <si>
    <t>Nursery: toys, brightly-painted walls, cribs &amp; Garden: benches, fountains, exotic foliage</t>
  </si>
  <si>
    <t>Mortuary: embalming tools, canopic jars &amp; Kennel: stink, fur, bones, feeding bowls &amp; Crypt: sarcophagi, bones, grave goods &amp; Kennel: stink, fur, bones, feeding bowls &amp; Great hall: large hearth, tables, raised dais &amp; Armory: locked gun cabinets, armor racks</t>
  </si>
  <si>
    <t>Engineering workshop: parts, electricity, scrap &amp; Armory: locked gun cabinets, armor racks &amp; Museum: display cases, plaques, audio explanations &amp; Lumber room: spare furniture, dropcloths, dust &amp; Theater: costumes, stage, secret machinery &amp; Trophy room: xenolife body parts, plaques, chairs</t>
  </si>
  <si>
    <t>Gender (Female) ; Ethnicity (Arabic) ; Forename (Mysha) ; Surname (al-Urdunni) ; From (Dawhah) ; Age (Old) ; Height (Very Short) ; ProfessionType (Warrior) ; ProfessionLevel (Trainee) ; Profession (Adventuring Warrior) ; Problems (Has enemies at work) ; Job-Motivation (Religious obligation or vow) ; Quirks (Very thin)</t>
  </si>
  <si>
    <t>Name (Overwatch Multistellar) ; Business (Telcoms &amp; Maltech) ; Reputation&amp;Rumours (Possibly teetering on the edge of bankruptcy)</t>
  </si>
  <si>
    <t>Name (People’s Party)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</si>
  <si>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Restrictive Laws &amp; Xenophobes</t>
  </si>
  <si>
    <t>Space pirates have cut a deal with an isolated backwoods settlement, offloading their plunder to merchants who meet them there. A Friend (Local desperately seeking outworlder help) goes home to family after a long absence, but is kidnapped or killed before they can bring back word of the dealings. Meanwhile, the party is entrusted with a valuable Thing (Writ of diplomatic immunity) that must be brought to the Friend (Local desperately seeking outworlder help) quickly.</t>
  </si>
  <si>
    <t>FactionSize (Minor) ; FactionPrimaryAttribute (Wealth) ; FactionSecondaryAttribute1 (Force) ; FactionSecondaryAttribute2 (Cunning) ; FactionTags (Technical Expertise) ; FactionGoals (Destroy the Foe) ; FactionPrimaryAssets (Harvesters) ; FactionSecondaryAssets (Boltholes)</t>
  </si>
  <si>
    <t>Evolution (Neofundamentalism) ; Description (The faith is fiercely resistant to perceived innovations and deviations from their beliefs. Even extremely onerous traditions and restrictions will be observed to the letter.) ; Origin (Buddhism) ; leadership (Patriarch/Matriarch. A single leader determines doctrine for the entire religion, possibly in consultation with other clerics.)</t>
  </si>
  <si>
    <t>Founder (Defrocked clergy: founded by a cleric outcast from the faith.) ; Heresy (Stringency: the sect believes that even minor sins should be punished, and major sins should be capital crimes) ; Attutude-towards-Orthodoxy (Indifference: the sect has no particular animus or love for the orthodox) ; Quirk (Lives in visibly distinct houses or districts &amp; Vigorous charity work among unbelievers)</t>
  </si>
  <si>
    <t>Flying buttresses &amp; Keyhole arches &amp; Paneling on walls</t>
  </si>
  <si>
    <t>Prison cell: mold, vermin, peeling paint &amp; Museum: display cases, plaques, audio explanations</t>
  </si>
  <si>
    <t>Theater: costumes, stage, secret machinery &amp; Sparring room: floor mats, practice weapons &amp; Solarium: transparent aluminum ceiling, plants</t>
  </si>
  <si>
    <t>Greenhouse: vegetables, irrigation systems, insects &amp; Barracks: footlockers, stacked bunks &amp; Computer room: flickering servers, vent fans &amp; Balcony: flowers, climbing vines</t>
  </si>
  <si>
    <t>Gender (Male) ; Ethnicity (Chinese) ; Forename (Tao) ; Surname (Wu) ; From (Rehe) ; Age (Old) ; Height (Tall) ; ProfessionType (Expert) ; ProfessionLevel (Expert) ; Profession (Adventuring Expert) ; Problems (Enmity of a local psychic) ; Job-Motivation (Family tradition) ; Quirks (Fastidiously neat)</t>
  </si>
  <si>
    <t>Name (Silverlight Sodality) ; Business (Aeronautics) ; Reputation&amp;Rumours (Notoriously xenophobic towards aliens)</t>
  </si>
  <si>
    <t>Name (Liberal Brotherhood)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</si>
  <si>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Exchange Consulate &amp; Trade Hub</t>
  </si>
  <si>
    <t>A Friend (Rich tourist) has spent a substantial portion of their wealth on an ultra-modern new domicile, and invites the party to enjoy a weekend there. An Enemy (Corrupt Exchange official) has hacked the house's computer system to trap the inhabitants inside and use the automated fittings to kill them.</t>
  </si>
  <si>
    <t>FactionSize (Minor) ; FactionPrimaryAttribute (Wealth) ; FactionSecondaryAttribute1 (Force) ; FactionSecondaryAttribute2 (Cunning) ; FactionTags (Technical Expertise) ; FactionGoals (Blood the Enemy) ; FactionPrimaryAssets (Franchise) ; FactionSecondaryAssets (Demagogue)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</si>
  <si>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(Taoism) ; leadership (Council. A group of the oldest and most revered clergy determine the course of the faith.)</t>
  </si>
  <si>
    <t>Founder (Accidental; the founder never meant their works to be taken that way.) ; Heresy (Supercessionism: the sect believes the founder or some other source supercedes former scripture or tradition) ; Attutude-towards-Orthodoxy (Contemptuous: the orthodox are spiritually lost and ignoble) ; Quirk (Must donate labor or tithe money to the sect)</t>
  </si>
  <si>
    <t>Squat towers &amp; Flat arches &amp; Pillared foundations &amp; Sloped foundations &amp; Tiling on surfaces</t>
  </si>
  <si>
    <t>Medical clinic: empty sprayhypos, antiseptic smell &amp; Library: scrolls, dataslabs, codices, massive folios &amp; Solarium: transparent aluminum ceiling, plants</t>
  </si>
  <si>
    <t>Cellar: mold, dampness, spiderwebs on shelves &amp; Cold storage: haunches of alien meat &amp; Art studio: half-finished pieces, tools</t>
  </si>
  <si>
    <t>Mortuary: embalming tools, canopic jars &amp; Trophy room: xenolife body parts, plaques, chairs</t>
  </si>
  <si>
    <t>Gender (Male) ; Ethnicity (Chinese) ; Forename (Tao) ; Surname (Cui) ; From (Dalian) ; Age (Young) ; Height (Short) ; ProfessionType (Psychic) ; ProfessionLevel (Legendary) ; Profession (Psychic Researcher) ; Problems (Close relative in trouble with the law) ; Job-Motivation (Nothing better to do, and they need the money) ; Quirks (Talks about tabloid articles)</t>
  </si>
  <si>
    <t>Name (Spiker Corporation) ; Business (Grav Vehicles &amp; Psitech) ; Reputation&amp;Rumours (Notoriously xenophobic towards aliens)</t>
  </si>
  <si>
    <t>Name (Aluminium Union)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</si>
  <si>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A telepathic Friend (Archaeologist) has discovered that an Enemy (Meteor-launching terrorists) was responsible for a recent atrocity. Telepathic evidence is useless on this world, however, and if she's discovered to have scanned his mind she'll be lobotomized as a 'rogue psychic'. A Thing (Ancient historical documents) might be enough to prove his guilt, if the party can figure out how to get to it without revealing their Friend (Archaeologist)'s meddling.</t>
  </si>
  <si>
    <t>FactionSize (Sector Hegemon) ; FactionPrimaryAttribute (Force) ; FactionSecondaryAttribute1 (Cunning) ; FactionSecondaryAttribute2 (Wealth) ; FactionTags (Plutocratic) ; FactionGoals (Inside Enemy Territory) ; FactionPrimaryAssets (Militia Unit &amp; Deep Strike Landers &amp; Security Personnel &amp; Capital Fleet) ; FactionSecondaryAssets (False Front &amp; Smugglers &amp; Covert Transit Net &amp; Base of Influence)</t>
  </si>
  <si>
    <t>Founder (Academic: founded by a professor or theologian on intellectual grounds) ; Heresy (Primitivism: the sect tries to recreate what they imagine was the original community of faith) ; Attutude-towards-Orthodoxy (Purificationist: the sect’s austerities, sufferings, and asceticisms are necessary to purify the orthodox) ; Quirk (Forbidden to do something commonly done &amp; Forbids marriage or romance outside the sect)</t>
  </si>
  <si>
    <t>Flat-topped towers &amp; Entrenched foundations &amp; Elongated rectangular foundations</t>
  </si>
  <si>
    <t>Museum: display cases, plaques, audio explanations &amp; Ballroom: musical instruments, decorations &amp; Game room: Table games, nets, flashing baubles &amp; Prison cell: mold, vermin, peeling paint</t>
  </si>
  <si>
    <t>Library: scrolls, dataslabs, codices, massive folios &amp; Solarium: transparent aluminum ceiling, plants</t>
  </si>
  <si>
    <t>Broadcasting stage: holocams, props &amp; Medical clinic: empty sprayhypos, antiseptic smell &amp; Cellar: mold, dampness, spiderwebs on shelves &amp; Storeroom: crates, bales, cabinets, chests</t>
  </si>
  <si>
    <t>Gender (Male) ; Ethnicity (Indian) ; Forename (Omrao) ; Surname (Venkatesan) ; From (Mainaguri) ; Age (Young) ; Height (Very Tall) ; ProfessionType (Psychic) ; ProfessionLevel (Expert) ; Profession (Adventuring Psychic) ; Problems (Blackmailed by enemy) ; Job-Motivation (Nothing better to do, and they need the money) ; Quirks (Bald)</t>
  </si>
  <si>
    <t>Name (Terra Prime Syndicate) ; Business (Snacks &amp; Pharmaceuticals &amp; Journalism) ; Reputation&amp;Rumours (They have high-level political connections)</t>
  </si>
  <si>
    <t>Name (Homeland Council)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</si>
  <si>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Abandoned Colony &amp; Altered Humanity</t>
  </si>
  <si>
    <t>An Enemy (Mentally unstable mutant) mistakes the party for the kind of off worlders who will murder innocents for pay- assuming they aren't that kind, at least. He's sloppy with the contact and unwittingly identifies himself, letting the players know that a Friend (Inquisitive stellar archaeologist) will shortly die unless the Enemy (Mentally unstable mutant) is stopped.</t>
  </si>
  <si>
    <t>FactionSize (Minor) ; FactionPrimaryAttribute (Wealth) ; FactionSecondaryAttribute1 (Force) ; FactionSecondaryAttribute2 (Cunning) ; FactionTags (Plutocratic) ; FactionGoals (Expand Influence) ; FactionPrimaryAssets (R&amp;D Department) ; FactionSecondaryAssets (Heavy Drop Assets)</t>
  </si>
  <si>
    <t>Founder (Accidental; the founder never meant their works to be taken that way.) ; Heresy (Separatism: the sect believes members should shun involvement with the secular world) ; Attutude-towards-Orthodoxy (Purificationist: the sect’s austerities, sufferings, and asceticisms are necessary to purify the orthodox) ; Quirk (Lives in visibly distinct houses or districts &amp; Always armed)</t>
  </si>
  <si>
    <t>Twisted towers &amp; Inverted towers, stretching underground &amp; Raised foundations</t>
  </si>
  <si>
    <t>Greenhouse: vegetables, irrigation systems, insects &amp; Barracks: footlockers, stacked bunks &amp; Art studio: half-finished pieces, tools</t>
  </si>
  <si>
    <t>Solarium: transparent aluminum ceiling, plants &amp; Nursery: toys, brightly-painted walls, cribs &amp; Prison cell: mold, vermin, peeling paint &amp; Greenhouse: vegetables, irrigation systems, insects &amp; Lumber room: spare furniture, dropcloths, dust &amp; Theater: costumes, stage, secret machinery</t>
  </si>
  <si>
    <t>Biotech lab: unfi nished experiments, toxins &amp; Prayer room: icons, kneelers, washbasins &amp; Quarantine room: cot, bedpan, handwritten will &amp; Engineering workshop: parts, electricity, scrap</t>
  </si>
  <si>
    <t>Dining room: long tables, epergnes, portraits &amp; Unfinished room: bare wiring, stacked paneling &amp; Lumber room: spare furniture, dropcloths, dust &amp; Crypt: sarcophagi, bones, grave goods</t>
  </si>
  <si>
    <t>Gender (Female) ; Ethnicity (Chinese) ; Forename (Suyin) ; Surname (Liang) ; From (Jinxi) ; Age (Young) ; Height (Very Tall) ; ProfessionType (Expert) ; ProfessionLevel (Master) ; Profession (Xenoarchaeologist) ; Problems (Has a secret kept from their family.) ; Job-Motivation (Family tradition) ; Quirks (Missing digits or an ear)</t>
  </si>
  <si>
    <t>Name (Striker Cooperative) ; Business (Journalism) ; Reputation&amp;Rumours (They’ve turned over a new leaf with the new CEO &amp; They have high-level political connections)</t>
  </si>
  <si>
    <t>Name (Democratic Union)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(Military preparedness)</t>
  </si>
  <si>
    <t>Exchange Consulate &amp; Outpost World</t>
  </si>
  <si>
    <t>An Enemy (Undercover saboteur) has connections with off world pirates or slavers, and a Friend (Fixated researcher) has been captured by them.</t>
  </si>
  <si>
    <t>FactionSize (Minor) ; FactionPrimaryAttribute (Cunning) ; FactionSecondaryAttribute1 (Force) ; FactionSecondaryAttribute2 (Wealth) ; FactionTags (Imperialists) ; FactionGoals (Inside Enemy Territory) ; FactionPrimaryAssets (Book of Secrets) ; FactionSecondaryAssets (Local Investments)</t>
  </si>
  <si>
    <t>Evolution (New prophet) ; Description (This faith reveres the words and example of a relatively recent prophet, esteeming him or her as the final word on the will of God. The prophet may or may not still be living.) ; Origin (Taoism) ; leadership (Council. A group of the oldest and most revered clergy determine the course of the faith.)</t>
  </si>
  <si>
    <t>Founder (Frustrated layman: founded by a layman frustrated with the faith’s decadence, rigidity, or lack of authenticity) ; Heresy (Manichaeanism: the sect believes in harsh austerities and rejection of matter as something profane and evil) ; Attutude-towards-Orthodoxy (Anathematic: the orthodox are spiritually worse than infidels, and their ways must be avoided at all costs) ; Quirk (Greatly respects learning and education &amp; Lives in visibly distinct houses or districts)</t>
  </si>
  <si>
    <t>Raised foundations</t>
  </si>
  <si>
    <t>Mortuary: embalming tools, canopic jars &amp; Armory: locked gun cabinets, armor racks &amp; Monitoring center: banks of screens, darkness</t>
  </si>
  <si>
    <t>Bedroom: locked cabinets, personal mementos &amp; Cold storage: haunches of alien meat &amp; Greenhouse: vegetables, irrigation systems, insects &amp; Theater: costumes, stage, secret machinery &amp; Trophy room: xenolife body parts, plaques, chairs &amp; Medical clinic: empty sprayhypos, antiseptic smell</t>
  </si>
  <si>
    <t>Ballroom: musical instruments, decorations &amp; Cold storage: haunches of alien meat</t>
  </si>
  <si>
    <t>Computer room: flickering servers, vent fans &amp; Solarium: transparent aluminum ceiling, plants &amp; Icon room: religious paintings, statues, kneelers</t>
  </si>
  <si>
    <t>Gender (Female) ; Ethnicity (Spanish) ; Forename (Marta) ; Surname (Espejo) ; From (Taberno) ; Age (Old) ; Height (Very Tall) ; ProfessionType (Warrior) ; ProfessionLevel (Expert) ; Profession (Templar) ; Problems (Enmity of a local psychic) ; Job-Motivation (Sense of social duty) ; Quirks (Repeats themself constantly)</t>
  </si>
  <si>
    <t>Name (Spiker Association) ; Business (Maltech &amp; Snacks &amp; Robotics) ; Reputation&amp;Rumours (The company’s owner is dangerously insane &amp; Front for a planetary government’s espionage arm)</t>
  </si>
  <si>
    <t>Name (Royal Party)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</si>
  <si>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Rumor speaks of the discovery of a precious Thing (Black market local products) in a distant Place (Horrific laboratory). The players must get to it before an Enemy (Customs official) does.</t>
  </si>
  <si>
    <t>FactionSize (Major) ; FactionPrimaryAttribute (Force) ; FactionSecondaryAttribute1 (Cunning) ; FactionSecondaryAttribute2 (Wealth) ; FactionTags (Colonists) ; FactionGoals (Blood the Enemy) ; FactionPrimaryAssets (Hitmen &amp; Security Personnel) ; FactionSecondaryAssets (Medical Center &amp; Book of Secrets)</t>
  </si>
  <si>
    <t>Founder (High prelate: founded by an important and powerful cleric to convey his or her beliefs) ; Heresy (Supercessionism: the sect believes the founder or some other source supercedes former scripture or tradition) ; Attutude-towards-Orthodoxy (Anathematic: the orthodox are spiritually worse than infidels, and their ways must be avoided at all costs) ; Quirk (Has unique purification rituals &amp; Greatly respects learning and education)</t>
  </si>
  <si>
    <t>Elevated walkways &amp; Flat-topped towers &amp; Open plazas &amp; Twisted towers &amp; Inflexed arches &amp; Pyramidal support piers</t>
  </si>
  <si>
    <t>Storeroom: crates, bales, cabinets, chests &amp; Quarantine room: cot, bedpan, handwritten will</t>
  </si>
  <si>
    <t>Kennel: stink, fur, bones, feeding bowls &amp; Solarium: transparent aluminum ceiling, plants &amp; Torture chamber: straps, chemicals, recording gear &amp; Maintenance closet: mops, cleaning solvents, sinks</t>
  </si>
  <si>
    <t>Pantry: dusty cannisters, sacks of grain &amp; Dining room: long tables, epergnes, portraits &amp; Vestibule: coat racks, shoe rests, matting &amp; Sparring room: floor mats, practice weapons</t>
  </si>
  <si>
    <t>Gender (Male) ; Ethnicity (Indian) ; Forename (Narinder) ; Surname (Verma) ; From (Gollaprolu) ; Age (Middle-Aged) ; Height (Short) ; ProfessionType (Psychic) ; ProfessionLevel (Master) ; Profession (Criminal Mind) ; Problems (Drug or behavioral addict) ; Job-Motivation (Spite against an enemy discomfited by the work) ; Quirks (Fastidiously neat)</t>
  </si>
  <si>
    <t>Name (Frontier Corporation) ; Business (Astrotech &amp; Shipyards &amp; Xenotech) ; Reputation&amp;Rumours (Secretly run by a psychic cabal &amp; Lost much money to an embezzler who evaded arrest)</t>
  </si>
  <si>
    <t>Name (Homeland Union)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</si>
  <si>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Warlords &amp; Sectarians</t>
  </si>
  <si>
    <t>Space pirates have cut a deal with an isolated backwoods settlement, offloading their plunder to merchants who meet them there. A Friend (Vengeful commoner) goes home to family after a long absence, but is kidnapped or killed before they can bring back word of the dealings. Meanwhile, the party is entrusted with a valuable Thing (Incontrovertible proof) that must be brought to the Friend (Vengeful commoner) quickly.</t>
  </si>
  <si>
    <t>FactionSize (Minor) ; FactionPrimaryAttribute (Cunning) ; FactionSecondaryAttribute1 (Force) ; FactionSecondaryAttribute2 (Wealth) ; FactionTags (Savage) ; FactionGoals (Blood the Enemy) ; FactionPrimaryAssets (False Front) ; FactionSecondaryAssets (Postech Industry)</t>
  </si>
  <si>
    <t>Founder (Frustrated layman: founded by a layman frustrated with the faith’s decadence, rigidity, or lack of authenticity) ; Heresy (Separatism: the sect believes members should shun involvement with the secular world) ; Attutude-towards-Orthodoxy (Legitimist: the sect views itself as the true orthodox faith and the present orthodox hierarchy as pretenders to their office) ; Quirk (Must donate labor or tithe money to the sect)</t>
  </si>
  <si>
    <t>Multi-branching towers</t>
  </si>
  <si>
    <t>Bath chamber: large bathing pool, steam rooms &amp; Balcony: flowers, climbing vines &amp; Wellhouse: water filters, tanks, heaters &amp; Quarantine room: cot, bedpan, handwritten will &amp; Vault: Cameras, thick doors, timed locks &amp; Ballroom: musical instruments, decorations</t>
  </si>
  <si>
    <t>Sparring room: floor mats, practice weapons &amp; Lavatory: sonic showers, nonhuman facilities</t>
  </si>
  <si>
    <t>Solarium: transparent aluminum ceiling, plants &amp; Solarium: transparent aluminum ceiling, plants &amp; Game room: Table games, nets, flashing baubles &amp; Mortuary: embalming tools, canopic jars &amp; Operating theater: overhead lights, tables, scalpels</t>
  </si>
  <si>
    <t>Broadcasting stage: holocams, props &amp; Storeroom: crates, bales, cabinets, chests &amp; Cellar: mold, dampness, spiderwebs on shelves</t>
  </si>
  <si>
    <t>Gender (Male) ; Ethnicity (Russian) ; Forename (Andrei) ; Surname (Zaitsev) ; From (Tambov) ; Age (Middle-Aged) ; Height (Very Short) ; ProfessionType (Warrior) ; ProfessionLevel (Expert) ; Profession (Commando) ; Problems (Blackmailed by enemy) ; Job-Motivation (Family tradition) ; Quirks (Repeats themself constantly)</t>
  </si>
  <si>
    <t>Name (Meteor Alliance) ; Business (Electronics) ; Reputation&amp;Rumours (Front for a planetary government’s espionage arm &amp; Reliable and trustworthy goods)</t>
  </si>
  <si>
    <t>Name (Social Sodality)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(Culture of the group membership)</t>
  </si>
  <si>
    <t>Friendly Foe &amp; Hostile Space</t>
  </si>
  <si>
    <t>A Friend (Local defense commander) is working for an off world corporation to open a manufactory, and is ignoring local traditions that privilege certain social or ethnic groups, giving jobs to the most qualified workers instead. An angry Enemy (Meteor-launching terrorists) seeks to sabotage the factory.</t>
  </si>
  <si>
    <t>FactionSize (Sector Hegemon) ; FactionPrimaryAttribute (Cunning) ; FactionSecondaryAttribute1 (Force) ; FactionSecondaryAttribute2 (Wealth) ; FactionTags (Imperialists) ; FactionGoals (Blood the Enemy) ; FactionPrimaryAssets (Covert Shipping &amp; Cracked Comms &amp; Cyberninjas &amp; Seductress) ; FactionSecondaryAssets (Zealots &amp; Deep Strike Landers &amp; Mercenaries &amp; Shipping Combine)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</si>
  <si>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(Ideology) ; leadership (Democracy. Every member has an equal voice in matters of faith, with doctrine usually decided at regular church-wide councils.)</t>
  </si>
  <si>
    <t>Founder (Frustrated layman: founded by a layman frustrated with the faith’s decadence, rigidity, or lack of authenticity) ; Heresy (Ethnocentrism: the sect believes that only a particular ethnicity or nationality can truly belong to the faith) ; Attutude-towards-Orthodoxy (Obedience: the sect feels obligated to obey the orthodox hierarchy in all matters not related to their specific faith) ; Quirk (Forbidden to do something commonly done)</t>
  </si>
  <si>
    <t>Multiple towers that merge into one &amp; Painting on walls &amp; Twisted towers</t>
  </si>
  <si>
    <t>Engineering workshop: parts, electricity, scrap &amp; Engineering workshop: parts, electricity, scrap &amp; Biotech lab: unfi nished experiments, toxins &amp; Wellhouse: water filters, tanks, heaters</t>
  </si>
  <si>
    <t>Game room: Table games, nets, flashing baubles &amp; Balcony: flowers, climbing vines &amp; Kennel: stink, fur, bones, feeding bowls</t>
  </si>
  <si>
    <t>Vestibule: coat racks, shoe rests, matting &amp; Crypt: sarcophagi, bones, grave goods</t>
  </si>
  <si>
    <t>Council chamber: large table, mapboard, records &amp; Lecture hall: podium, seats, holoboard &amp; Lavatory: sonic showers, nonhuman facilities &amp; Library: scrolls, dataslabs, codices, massive folios</t>
  </si>
  <si>
    <t>Gender (Male) ; Ethnicity (Nigerian) ; Forename (Olumide) ; Surname (Ojo) ; From (Ohimini) ; Age (Young) ; Height (Tall) ; ProfessionType (Psychic) ; ProfessionLevel (Legendary) ; Profession (Military Psychic) ; Problems (Blackmailed by enemy) ; Job-Motivation (Nothing better to do, and they need the money) ; Quirks (Speaks as little as possible)</t>
  </si>
  <si>
    <t>Name (Colonial Unity) ; Business (Snacks &amp; Grav Vehicles) ; Reputation&amp;Rumours (The company’s owner is dangerously insane &amp; They’ve turned over a new leaf with the new CEO)</t>
  </si>
  <si>
    <t>Name (People’s Sodality)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(Culture of the group membership)</t>
  </si>
  <si>
    <t>Psionics Academy &amp; Feral World</t>
  </si>
  <si>
    <t>The party's off world comm gear picks up a chance transmission from the local government and automatically descrambles the primitive encryption key. The document is proof that an Enemy (Mad cultist) in government intends to commit an atrocity against a local village with a group of deniable renegades in order to steal a valuable Thing (Wealth accumulated through brutal evildoing) kept in the village.</t>
  </si>
  <si>
    <t>FactionSize (Minor) ; FactionPrimaryAttribute (Force) ; FactionSecondaryAttribute1 (Cunning) ; FactionSecondaryAttribute2 (Wealth) ; FactionTags (Technical Expertise) ; FactionGoals (Planetary Seizure) ; FactionPrimaryAssets (Deep Strike Landers) ; FactionSecondaryAssets (Vanguard Cadres)</t>
  </si>
  <si>
    <t>Founder (Accidental; the founder never meant their works to be taken that way.) ; Heresy (Ethnocentrism: the sect believes that only a particular ethnicity or nationality can truly belong to the faith) ; Attutude-towards-Orthodoxy (Anathematic: the orthodox are spiritually worse than infidels, and their ways must be avoided at all costs) ; Quirk (Dietary prohibitions &amp; Forbidden to do something commonly done)</t>
  </si>
  <si>
    <t>Geometric designs on surfaces &amp; Smooth pillars &amp; Keyhole arches</t>
  </si>
  <si>
    <t>Sparring room: floor mats, practice weapons &amp; Theater: costumes, stage, secret machinery</t>
  </si>
  <si>
    <t>Great hall: large hearth, tables, raised dais &amp; Dormitory: bunks, dividers, common baths &amp; Computer room: flickering servers, vent fans</t>
  </si>
  <si>
    <t>Gender (Female) ; Ethnicity (Chinese) ; Forename (Shu) ; Surname (Liu) ; From (Qingdao) ; Age (Middle-Aged) ; Height (Tall) ; ProfessionType (Psychic) ; ProfessionLevel (Trainee) ; Profession (Adventuring Psychic) ; Problems (Enmity of a local psychic) ; Job-Motivation (Nothing better to do, and they need the money) ; Quirks (Repeats themself constantly)</t>
  </si>
  <si>
    <t>Name (Guo Yin Unity) ; Business (Entertainment) ; Reputation&amp;Rumours (Reckless with the lives of their employees &amp; Lost much money to an embezzler who evaded arrest &amp; Stole a lot of R&amp;D from a rival corporation)</t>
  </si>
  <si>
    <t>Name (Progressive Sodality)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</si>
  <si>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Cold War &amp; Outpost World</t>
  </si>
  <si>
    <t>A librarian Friend (Fixated researcher) has discovered an antique databank with the coordinates of a long-lost pretech cache hidden in a Place (Political rally) sacred to a long-vanished religion. The librarian is totally unsuited for danger, but necessary to decipher the obscure religious iconography needed to unlock the cache. The cache is not the anticipated Thing (Vital scientific data), but something more dangerous to the finder.</t>
  </si>
  <si>
    <t>FactionSize (Minor) ; FactionPrimaryAttribute (Cunning) ; FactionSecondaryAttribute1 (Force) ; FactionSecondaryAttribute2 (Wealth) ; FactionTags (Secretive) ; FactionGoals (Blood the Enemy) ; FactionPrimaryAssets (Cyberninjas) ; FactionSecondaryAssets (Local Investments)</t>
  </si>
  <si>
    <t>Founder (Frustrated layman: founded by a layman frustrated with the faith’s decadence, rigidity, or lack of authenticity) ; Heresy (Conversion by the sword: unbelievers must be brought to obedience to the sect or be granted death) ; Attutude-towards-Orthodoxy (Hatred: the sect wishes the death or conversion of the orthodox) ; Quirk (Characteristic item of clothing or jewelry)</t>
  </si>
  <si>
    <t>Raised embankments &amp; Keyhole arches &amp; Geometric designs on surfaces</t>
  </si>
  <si>
    <t>Storeroom: crates, bales, cabinets, chests &amp; Armory: locked gun cabinets, armor racks &amp; Vault: Cameras, thick doors, timed locks &amp; Vestibule: coat racks, shoe rests, matting</t>
  </si>
  <si>
    <t>Engineering workshop: parts, electricity, scrap &amp; Quarantine room: cot, bedpan, handwritten will</t>
  </si>
  <si>
    <t>Art studio: half-finished pieces, tools &amp; Wardrobe: out-of-date clothing, mirrors, shoes</t>
  </si>
  <si>
    <t>Wellhouse: water filters, tanks, heaters &amp; Unfinished room: bare wiring, stacked paneling</t>
  </si>
  <si>
    <t>Storeroom: crates, bales, cabinets, chests &amp; Icon room: religious paintings, statues, kneelers</t>
  </si>
  <si>
    <t>Gender (Female) ; Ethnicity (Indian) ; Forename (Chandra) ; Surname (Bose) ; From (Mainaguri) ; Age (Middle-Aged) ; Height (Short) ; ProfessionType (Warrior) ; ProfessionLevel (Expert) ; Profession (Space Marine) ; Problems (Grudge against local authorities.) ; Job-Motivation (They’re quitting at the first good opportunity) ; Quirks (Vocal dislike of off worlders)</t>
  </si>
  <si>
    <t>Name (Neogen Syndicate) ; Business (Planetary Mining &amp; Gambling) ; Reputation&amp;Rumours (Rumored cover-up of a massive industrial accident)</t>
  </si>
  <si>
    <t>Name (Royal Guild)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</si>
  <si>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Secret Masters &amp; Warlords</t>
  </si>
  <si>
    <t>A Friend (Interstellar investigator) is responsible for safeguarding a Thing (A warlord's personal battle harness)- yet the Thing (A warlord's personal battle harness) is suddenly proven to be a fake. The party must find the real object and the Enemy (Willfully blinded local) who stole it or else their Friend (Interstellar investigator) will be punished as the thief.</t>
  </si>
  <si>
    <t>FactionSize (Major) ; FactionPrimaryAttribute (Cunning) ; FactionSecondaryAttribute1 (Force) ; FactionSecondaryAttribute2 (Wealth) ; FactionTags (Perimeter Agency) ; FactionGoals (Peaceable Kingdom) ; FactionPrimaryAssets (Organization Moles &amp; Seductress) ; FactionSecondaryAssets (Space Marines &amp; Bank)</t>
  </si>
  <si>
    <t>Evolution (Sacrifices) ; Description (The faith finds it necessary to make substantial sacrifices to please God. Some faiths may go so far as to offer human sacrifices, while others insist on huge tithes off ered to the building of religious edifices.) ; Origin (Protestant Christianity) ; leadership (Democracy. Every member has an equal voice in matters of faith, with doctrine usually decided at regular church-wide councils.)</t>
  </si>
  <si>
    <t>Founder (High prelate: founded by an important and powerful cleric to convey his or her beliefs) ; Heresy (Syncretism: the sect has added elements of another native faith to their beliefs) ; Attutude-towards-Orthodoxy (Obedience: the sect feels obligated to obey the orthodox hierarchy in all matters not related to their specific faith) ; Quirk (Has unique purification rituals &amp; Dietary prohibitions)</t>
  </si>
  <si>
    <t>Game room: Table games, nets, flashing baubles &amp; Mortuary: embalming tools, canopic jars &amp; Art studio: half-finished pieces, tools</t>
  </si>
  <si>
    <t>Bedroom: locked cabinets, personal mementos &amp; Art studio: half-finished pieces, tools &amp; Wardrobe: out-of-date clothing, mirrors, shoes</t>
  </si>
  <si>
    <t>Icon room: religious paintings, statues, kneelers &amp; Theater: costumes, stage, secret machinery &amp; Lavatory: sonic showers, nonhuman facilities &amp; Lecture hall: podium, seats, holoboard</t>
  </si>
  <si>
    <t>Mortuary: embalming tools, canopic jars &amp; Vestibule: coat racks, shoe rests, matting &amp; Storeroom: crates, bales, cabinets, chests &amp; Council chamber: large table, mapboard, records &amp; Computer room: flickering servers, vent fans &amp; Icon room: religious paintings, statues, kneelers</t>
  </si>
  <si>
    <t>Lecture hall: podium, seats, holoboard &amp; Art studio: half-finished pieces, tools &amp; Storeroom: crates, bales, cabinets, chests &amp; Lumber room: spare furniture, dropcloths, dust &amp; Biotech lab: unfi nished experiments, toxins &amp; Cold storage: haunches of alien meat</t>
  </si>
  <si>
    <t>Gender (Male) ; Ethnicity (Indian) ; Forename (Sanjay) ; Surname (Venkatesan) ; From (Teliwara) ; Age (Old) ; Height (Short) ; ProfessionType (Warrior) ; ProfessionLevel (Expert) ; Profession (Mercenary) ; Problems (Owes loan sharks) ; Job-Motivation (Sense of social duty) ; Quirks (Repeats themself constantly)</t>
  </si>
  <si>
    <t>Name (Sunbeam Multistellar) ; Business (Mercenary Work &amp; Gemstones) ; Reputation&amp;Rumours (Stodgy and very conservative in their business plans &amp; Rumored ties to a eugenics cult &amp; Have a dark secret about their board of directors)</t>
  </si>
  <si>
    <t>Name (Violet Faction)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</si>
  <si>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Bubble Cities &amp; Minimal Contact</t>
  </si>
  <si>
    <t>A Complication (Native revolt against officials) ensnares the party where they are in an annoying but seemingly ordinary event. In actuality, an Enemy (Saboteur from another bubble city) is using it as cover to strike at a Friend (Off world thief) or Thing (Pretech habitat technology) that happens to be where the PCs are.</t>
  </si>
  <si>
    <t>FactionSize (Minor) ; FactionPrimaryAttribute (Force) ; FactionSecondaryAttribute1 (Cunning) ; FactionSecondaryAttribute2 (Wealth) ; FactionTags (Theocratic) ; FactionGoals (Peaceable Kingdom) ; FactionPrimaryAssets (Postech Infantry) ; FactionSecondaryAssets (Local Investments)</t>
  </si>
  <si>
    <t>Founder (Renegade prophet: founded by a revered holy figure who broke with the faith) ; Heresy (Donatism: the sect believes that clergy must be personally pure and holy in order to be legitimate) ; Attutude-towards-Orthodoxy (Filial: the sect honors and respects the orthodox faith, but feels it is substantially in error) ; Quirk (Will not eat with people outside the sect &amp; Favors specific colors or symbols)</t>
  </si>
  <si>
    <t>Multiple towers that merge into one</t>
  </si>
  <si>
    <t>Prayer room: icons, kneelers, washbasins &amp; Dining room: long tables, epergnes, portraits &amp; Bedroom: locked cabinets, personal mementos</t>
  </si>
  <si>
    <t>Sparring room: floor mats, practice weapons &amp; Broadcasting stage: holocams, props &amp; Vestibule: coat racks, shoe rests, matting &amp; Balcony: flowers, climbing vines</t>
  </si>
  <si>
    <t>Council chamber: large table, mapboard, records &amp; Pantry: dusty cannisters, sacks of grain &amp; Medical clinic: empty sprayhypos, antiseptic smell</t>
  </si>
  <si>
    <t>Lecture hall: podium, seats, holoboard &amp; Dormitory: bunks, dividers, common baths</t>
  </si>
  <si>
    <t>Vestibule: coat racks, shoe rests, matting &amp; Torture chamber: straps, chemicals, recording gear &amp; Art studio: half-finished pieces, tools &amp; Kennel: stink, fur, bones, feeding bowls</t>
  </si>
  <si>
    <t>Gender (Male) ; Ethnicity (Arabic) ; Forename (Taimur) ; Surname (al-Ahsai) ; From (Ahsa) ; Age (Young) ; Height (Tall) ; ProfessionType (Psychic) ; ProfessionLevel (Trainee) ; Profession (Academy Graduate) ; Problems (Enmity of a local psychic) ; Job-Motivation (They’re quitting at the first good opportunity) ; Quirks (Bald)</t>
  </si>
  <si>
    <t>Name (Daybreak Clan) ; Business (Metallurgy &amp; Psionics &amp; Programming) ; Reputation&amp;Rumours (They’ve turned over a new leaf with the new CEO)</t>
  </si>
  <si>
    <t>Name (Unified Guild)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</si>
  <si>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Radioactive World &amp; Hatred</t>
  </si>
  <si>
    <t>The players unwittingly off end or injure an Enemy (Relic warlord), incurring his or her wrath. A Friend (Holodoc producers needing an inside look) offers help in escaping the consequences.</t>
  </si>
  <si>
    <t>FactionSize (Sector Hegemon) ; FactionPrimaryAttribute (Force) ; FactionSecondaryAttribute1 (Cunning) ; FactionSecondaryAttribute2 (Wealth) ; FactionTags (Savage) ; FactionGoals (Planetary Seizure) ; FactionPrimaryAssets (Pretech Logistics &amp; Militia Unit &amp; Elite Skirmishers &amp; Guerilla Populace) ; FactionSecondaryAssets (Medical Center &amp; Scavenger Fleet &amp; Pretech Manufactory &amp; Transit Web)</t>
  </si>
  <si>
    <t>Founder (Renegade prophet: founded by a revered holy figure who broke with the faith) ; Heresy (Manichaeanism: the sect believes in harsh austerities and rejection of matter as something profane and evil) ; Attutude-towards-Orthodoxy (Evangelical: the sect feels compelled to teach the orthodox the better truth of their ways) ; Quirk (Favors specific colors or symbols &amp; Forbidden the use of certain technology)</t>
  </si>
  <si>
    <t>Geometric designs on surfaces &amp; Paneling on walls &amp; Raised foundations &amp; Squat towers &amp; Circular foundations &amp; Flying buttresses</t>
  </si>
  <si>
    <t>Vestibule: coat racks, shoe rests, matting &amp; Lecture hall: podium, seats, holoboard &amp; Greenhouse: vegetables, irrigation systems, insects</t>
  </si>
  <si>
    <t>Broadcasting stage: holocams, props &amp; Storeroom: crates, bales, cabinets, chests &amp; Trophy room: xenolife body parts, plaques, chairs &amp; Sparring room: floor mats, practice weapons</t>
  </si>
  <si>
    <t>Balcony: flowers, climbing vines &amp; Mortuary: embalming tools, canopic jars &amp; Cold storage: haunches of alien meat</t>
  </si>
  <si>
    <t>Torture chamber: straps, chemicals, recording gear &amp; Medical clinic: empty sprayhypos, antiseptic smell &amp; Bedroom: locked cabinets, personal mementos</t>
  </si>
  <si>
    <t>Gender (Male) ; Ethnicity (English) ; Forename (Albert) ; Surname (Lloyd) ; From (Leigh) ; Age (Middle-Aged) ; Height (Average Height) ; ProfessionType (Warrior) ; ProfessionLevel (Legendary) ; Profession (Templar) ; Problems (Drug or behavioral addict) ; Job-Motivation (Spite against an enemy discomfited by the work) ; Quirks (Missing teeth)</t>
  </si>
  <si>
    <t>Name (Omnitech Zaibatsu) ; Business (Robotics) ; Reputation&amp;Rumours (Rumored cover-up of a massive industrial accident)</t>
  </si>
  <si>
    <t>Name (Liberal Foundation)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</si>
  <si>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A Friend (Holodoc producers needing an inside look) is importing off world tech that threatens to completely replace the offerings of an Enemy (Corrupt Exchange official) businessman. The Enemy (Corrupt Exchange official) seeks to sabotage the Friend (Holodoc producers needing an inside look)'s stock, and thus 'prove' its inferiority.</t>
  </si>
  <si>
    <t>FactionSize (Sector Hegemon) ; FactionPrimaryAttribute (Wealth) ; FactionSecondaryAttribute1 (Force) ; FactionSecondaryAttribute2 (Cunning) ; FactionTags (Secretive) ; FactionGoals (Military Conquest) ; FactionPrimaryAssets (Freighter Contract &amp; Shipping Combine &amp; Shipping Combine &amp; Pretech Manufactory) ; FactionSecondaryAssets (False Front &amp; Book of Secrets &amp; Zealots &amp; Gravtank Formation)</t>
  </si>
  <si>
    <t>Evolution (Neofundamentalism) ; Description (The faith is fiercely resistant to perceived innovations and deviations from their beliefs. Even extremely onerous traditions and restrictions will be observed to the letter.) ; Origin (Zoroastrianism) ; leadership (No universal leadership. Roll again to determine how each region governs itself. If another 6 is rolled, this faith has no hierarchy.)</t>
  </si>
  <si>
    <t>Founder (Defrocked clergy: founded by a cleric outcast from the faith.) ; Heresy (Antinomianism: the sect believes that their holy persons are above any earthly law and may do as they will) ; Attutude-towards-Orthodoxy (Contemptuous: the orthodox are spiritually lost and ignoble) ; Quirk (Favors certain professions for their membership &amp; Mystical, seeking union with God through meditation)</t>
  </si>
  <si>
    <t>Walled or enclosed courtyards &amp; Paneling on walls &amp; False, decorative buttresses &amp; Square, hexagonal, or oval towers</t>
  </si>
  <si>
    <t>Vestibule: coat racks, shoe rests, matting &amp; Balcony: flowers, climbing vines &amp; Museum: display cases, plaques, audio explanations</t>
  </si>
  <si>
    <t>Prayer room: icons, kneelers, washbasins &amp; Greenhouse: vegetables, irrigation systems, insects</t>
  </si>
  <si>
    <t>Medical clinic: empty sprayhypos, antiseptic smell &amp; Vault: Cameras, thick doors, timed locks</t>
  </si>
  <si>
    <t>Gender (Male) ; Ethnicity (Nigerian) ; Forename (Obafemi) ; Surname (Nwokolo) ; From (Boki) ; Age (Old) ; Height (Short) ; ProfessionType (Warrior) ; ProfessionLevel (Master) ; Profession (Exchange Enforcer) ; Problems (Blackmailed by enemy) ; Job-Motivation (Sense of social duty) ; Quirks (Bad eyesight, wears spectacles)</t>
  </si>
  <si>
    <t>Name (Outertech Enterprises) ; Business (Illicit Drugs &amp; Programming) ; Reputation&amp;Rumours (Rumored ties to a eugenics cult &amp; Deeply entangled with the planetary underworld &amp; They have high-level political connections)</t>
  </si>
  <si>
    <t>Name (West Group)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</si>
  <si>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Altered Humanity &amp; Tyranny</t>
  </si>
  <si>
    <t>A slowboat system freighter is taken over by Enemy (Sneering bully-boy) separatist terrorists at the same time as the planet's space defenses are taken offline by internal terrorist attacks. The freighter is aimed straight at the starport, and will crash into it in hours if not stopped.</t>
  </si>
  <si>
    <t>FactionSize (Minor) ; FactionPrimaryAttribute (Force) ; FactionSecondaryAttribute1 (Cunning) ; FactionSecondaryAttribute2 (Wealth) ; FactionTags (Machiavellian) ; FactionGoals (Inside Enemy Territory) ; FactionPrimaryAssets (Beachhead Landers) ; FactionSecondaryAssets (Covert Transit Net)</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</si>
  <si>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(Roman Catholicism) ; leadership (Patriarch/Matriarch. A single leader determines doctrine for the entire religion, possibly in consultation with other clerics.)</t>
  </si>
  <si>
    <t>Founder (Accidental; the founder never meant their works to be taken that way.) ; Heresy (Donatism: the sect believes that clergy must be personally pure and holy in order to be legitimate) ; Attutude-towards-Orthodoxy (Obedience: the sect feels obligated to obey the orthodox hierarchy in all matters not related to their specific faith) ; Quirk (Mystical, seeking union with God through meditation)</t>
  </si>
  <si>
    <t>Square, hexagonal, or oval towers &amp; Pillared foundations</t>
  </si>
  <si>
    <t>Biotech lab: unfi nished experiments, toxins &amp; Great hall: large hearth, tables, raised dais &amp; Wellhouse: water filters, tanks, heaters &amp; Vault: Cameras, thick doors, timed locks &amp; Vault: Cameras, thick doors, timed locks &amp; Library: scrolls, dataslabs, codices, massive folios</t>
  </si>
  <si>
    <t>Icon room: religious paintings, statues, kneelers &amp; Icon room: religious paintings, statues, kneelers &amp; Torture chamber: straps, chemicals, recording gear &amp; Game room: Table games, nets, flashing baubles &amp; Prayer room: icons, kneelers, washbasins &amp; Ballroom: musical instruments, decorations</t>
  </si>
  <si>
    <t>Wellhouse: water filters, tanks, heaters &amp; Bedroom: locked cabinets, personal mementos &amp; Sparring room: floor mats, practice weapons</t>
  </si>
  <si>
    <t>Storeroom: crates, bales, cabinets, chests &amp; Vault: Cameras, thick doors, timed locks</t>
  </si>
  <si>
    <t>Museum: display cases, plaques, audio explanations &amp; Biotech lab: unfi nished experiments, toxins</t>
  </si>
  <si>
    <t>Gender (Female) ; Ethnicity (Nigerian) ; Forename (Shanumi) ; Surname (Olaniyan) ; From (Chibok) ; Age (Young) ; Height (Average Height) ; ProfessionType (Expert) ; ProfessionLevel (Professional) ; Profession (Criminal) ; Problems (Blackmailed by enemy) ; Job-Motivation (They’re quitting at the first good opportunity) ; Quirks (Booming voice)</t>
  </si>
  <si>
    <t>Name (Sunbeam Cooperative) ; Business (Law Enforcement) ; Reputation&amp;Rumours (They have high-level political connections)</t>
  </si>
  <si>
    <t>Name (Liberty Combine)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</si>
  <si>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Cold War &amp; Tyranny</t>
  </si>
  <si>
    <t>A Friend (Unjustly accused innocent) is allied with a reformist religious group that seeks to break the grip of the current, oppressive hierarchy. The current hierarchs have a great deal of political support with the authorities, but the commoners resent them bitterly. The Friend (Unjustly accused innocent) seeks to secure a remote Place (Isolated area where fighting is underway) as a meeting-place for the theological rebels.</t>
  </si>
  <si>
    <t>FactionSize (Minor) ; FactionPrimaryAttribute (Force) ; FactionSecondaryAttribute1 (Cunning) ; FactionSecondaryAttribute2 (Wealth) ; FactionTags (Colonists) ; FactionGoals (Commercial Expansion) ; FactionPrimaryAssets (Blockade Fleet) ; FactionSecondaryAssets (False Front)</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</si>
  <si>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(Buddhism) ; leadership (No universal leadership. Roll again to determine how each region governs itself. If another 6 is rolled, this faith has no hierarchy.)</t>
  </si>
  <si>
    <t>Founder (High prelate: founded by an important and powerful cleric to convey his or her beliefs) ; Heresy (Ethnocentrism: the sect believes that only a particular ethnicity or nationality can truly belong to the faith) ; Attutude-towards-Orthodoxy (Hatred: the sect wishes the death or conversion of the orthodox) ; Quirk (Will not eat with people outside the sect &amp; Favors specific colors or symbols)</t>
  </si>
  <si>
    <t>Flying buttresses &amp; Pillared foundations &amp; Balconies and overlooks &amp; Elevated walkways</t>
  </si>
  <si>
    <t>Greenhouse: vegetables, irrigation systems, insects &amp; Dormitory: bunks, dividers, common baths</t>
  </si>
  <si>
    <t>Library: scrolls, dataslabs, codices, massive folios &amp; Museum: display cases, plaques, audio explanations</t>
  </si>
  <si>
    <t>Monitoring center: banks of screens, darkness &amp; Monitoring center: banks of screens, darkness &amp; Art studio: half-finished pieces, tools &amp; Cellar: mold, dampness, spiderwebs on shelves</t>
  </si>
  <si>
    <t>Gender (Female) ; Ethnicity (Nigerian) ; Forename (Adesuwa) ; Surname (Olawale) ; From (Odukpani) ; Age (Middle-Aged) ; Height (Tall) ; ProfessionType (Warrior) ; ProfessionLevel (Legendary) ; Profession (Ground Forces) ; Problems (Chronic illness) ; Job-Motivation (It’s a stepping stone to better things) ; Quirks (Wears religious emblems)</t>
  </si>
  <si>
    <t>Name (Overwatch Association) ; Business (Psitech) ; Reputation&amp;Rumours (The company’s owner is dangerously insane &amp; Secretly run by hostile aliens)</t>
  </si>
  <si>
    <t>Name (Federal Consensus)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(Military preparedness)</t>
  </si>
  <si>
    <t>Seagoing Cities &amp; Zombies</t>
  </si>
  <si>
    <t>A Thing (Vital repair materials) has been discovered on property owned by a Friend (Curious mer-human), but a Complication (The zombies can be cured) risks its destruction.</t>
  </si>
  <si>
    <t>FactionSize (Major) ; FactionPrimaryAttribute (Wealth) ; FactionSecondaryAttribute1 (Force) ; FactionSecondaryAttribute2 (Cunning) ; FactionTags (Exchange Consulate) ; FactionGoals (Military Conquest) ; FactionPrimaryAssets (Scavenger Fleet &amp; Surveyors) ; FactionSecondaryAssets (Hardened Personnel &amp; Guerilla Populace)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</si>
  <si>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(Buddhism) ; leadership (Democracy. Every member has an equal voice in matters of faith, with doctrine usually decided at regular church-wide councils.)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</si>
  <si>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(Contemptuous: the orthodox are spiritually lost and ignoble) ; Quirk (Public prayer at set times or places &amp; Characteristic item of clothing or jewelry)</t>
  </si>
  <si>
    <t>Sharply pointed towers &amp; Multi-branching towers</t>
  </si>
  <si>
    <t>Dining room: long tables, epergnes, portraits &amp; Prayer room: icons, kneelers, washbasins &amp; Bedroom: locked cabinets, personal mementos &amp; Cold storage: haunches of alien meat &amp; Broadcasting stage: holocams, props &amp; Quarantine room: cot, bedpan, handwritten will</t>
  </si>
  <si>
    <t>Cellar: mold, dampness, spiderwebs on shelves &amp; Mortuary: embalming tools, canopic jars &amp; Icon room: religious paintings, statues, kneelers &amp; Bedroom: locked cabinets, personal mementos &amp; Lecture hall: podium, seats, holoboard &amp; Monitoring center: banks of screens, darkness</t>
  </si>
  <si>
    <t>Vault: Cameras, thick doors, timed locks &amp; Computer room: flickering servers, vent fans</t>
  </si>
  <si>
    <t>Crypt: sarcophagi, bones, grave goods &amp; Maintenance closet: mops, cleaning solvents, sinks &amp; Maintenance closet: mops, cleaning solvents, sinks</t>
  </si>
  <si>
    <t>Gender (Male) ; Ethnicity (Russian) ; Forename (Kiril) ; Surname (Litvak) ; From (Novgorod) ; Age (Middle-Aged) ; Height (Short) ; ProfessionType (Psychic) ; ProfessionLevel (Trainee) ; Profession (Academy Graduate) ; Problems (Drug or behavioral addict) ; Job-Motivation (Greed, because nothing else they can do pays better) ; Quirks (Always snuffling)</t>
  </si>
  <si>
    <t>Name (Striker Group) ; Business (Entertainment &amp; Projectile Guns) ; Reputation&amp;Rumours (Stole a lot of R&amp;D from a rival corporation)</t>
  </si>
  <si>
    <t>Name (Green Sodality)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</si>
  <si>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Restrictive Laws &amp; Abandoned Colony</t>
  </si>
  <si>
    <t>A mud slide, hurricane, earthquake, or other form of disaster strikes a remote settlement. The party is the closest group of responders, and must rescue the locals while dealing with the unearthed, malfunctioning pretech Thing (Fine collection vault contents) that threatens to cause an even greater calamity if not safely defused.</t>
  </si>
  <si>
    <t>FactionSize (Major) ; FactionPrimaryAttribute (Force) ; FactionSecondaryAttribute1 (Cunning) ; FactionSecondaryAttribute2 (Wealth) ; FactionTags (Scavengers) ; FactionGoals (Destroy the Foe) ; FactionPrimaryAssets (Beachhead Landers &amp; Guerilla Populace) ; FactionSecondaryAssets (Smugglers &amp; Local Investments)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</si>
  <si>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(Judaism) ; leadership (No universal leadership. Roll again to determine how each region governs itself. If another 6 is rolled, this faith has no hierarchy.)</t>
  </si>
  <si>
    <t>Founder (Accidental; the founder never meant their works to be taken that way.) ; Heresy (Ethnocentrism: the sect believes that only a particular ethnicity or nationality can truly belong to the faith) ; Attutude-towards-Orthodoxy (Anathematic: the orthodox are spiritually worse than infidels, and their ways must be avoided at all costs) ; Quirk (Forbidden to do something commonly done)</t>
  </si>
  <si>
    <t>Multifoil arches &amp; Raised embankments</t>
  </si>
  <si>
    <t>Wardrobe: out-of-date clothing, mirrors, shoes &amp; Museum: display cases, plaques, audio explanations</t>
  </si>
  <si>
    <t>Game room: Table games, nets, flashing baubles &amp; Museum: display cases, plaques, audio explanations &amp; Art studio: half-finished pieces, tools</t>
  </si>
  <si>
    <t>Great hall: large hearth, tables, raised dais &amp; Prayer room: icons, kneelers, washbasins</t>
  </si>
  <si>
    <t>Dining room: long tables, epergnes, portraits &amp; Wardrobe: out-of-date clothing, mirrors, shoes &amp; Lavatory: sonic showers, nonhuman facilities &amp; Dormitory: bunks, dividers, common baths &amp; Balcony: flowers, climbing vines &amp; Bedroom: locked cabinets, personal mementos</t>
  </si>
  <si>
    <t>Gender (Female) ; Ethnicity (English) ; Forename (Lucy) ; Surname (Williams) ; From (Sutton) ; Age (Young) ; Height (Short) ; ProfessionType (Warrior) ; ProfessionLevel (Legendary) ; Profession (Adventuring Warrior) ; Problems (Owes loan sharks) ; Job-Motivation (Greed, because nothing else they can do pays better) ; Quirks (Bad eyesight, wears spectacles)</t>
  </si>
  <si>
    <t>Name (Ad Astra Clan) ; Business (Exploration &amp; Metallurgy) ; Reputation&amp;Rumours (Stodgy and very conservative in their business plans &amp; Lost much money to an embezzler who evaded arrest)</t>
  </si>
  <si>
    <t>Name (Democratic Fellowship)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</si>
  <si>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Freak Geology &amp; Psionics Worship</t>
  </si>
  <si>
    <t>A Thing (Deed to a location of great natural beauty) has been discovered on property owned by a Friend (Native rebel), but a Complication (Local conditions that no one remembers to tell outworlders about) risks its destruction.</t>
  </si>
  <si>
    <t>FactionSize (Minor) ; FactionPrimaryAttribute (Force) ; FactionSecondaryAttribute1 (Cunning) ; FactionSecondaryAttribute2 (Wealth) ; FactionTags (Technical Expertise) ; FactionGoals (Invincible Valor) ; FactionPrimaryAssets (Capital Fleet) ; FactionSecondaryAssets (Saboteurs)</t>
  </si>
  <si>
    <t>Evolution (New prophet) ; Description (This faith reveres the words and example of a relatively recent prophet, esteeming him or her as the final word on the will of God. The prophet may or may not still be living.) ; Origin (Hinduism) ; leadership (Democracy. Every member has an equal voice in matters of faith, with doctrine usually decided at regular church-wide councils.)</t>
  </si>
  <si>
    <t>Founder (Accidental; the founder never meant their works to be taken that way.) ; Heresy (Conversion by the sword: unbelievers must be brought to obedience to the sect or be granted death) ; Attutude-towards-Orthodoxy (Evangelical: the sect feels compelled to teach the orthodox the better truth of their ways) ; Quirk (Forbidden to do something commonly done &amp; Greatly respects learning and education)</t>
  </si>
  <si>
    <t>Monoliths or standing stones &amp; Horseshoe arches &amp; Open plazas</t>
  </si>
  <si>
    <t>Maintenance closet: mops, cleaning solvents, sinks &amp; Wardrobe: out-of-date clothing, mirrors, shoes &amp; Prison cell: mold, vermin, peeling paint</t>
  </si>
  <si>
    <t>Nursery: toys, brightly-painted walls, cribs &amp; Council chamber: large table, mapboard, records</t>
  </si>
  <si>
    <t>Prison cell: mold, vermin, peeling paint &amp; Computer room: flickering servers, vent fans &amp; Solarium: transparent aluminum ceiling, plants &amp; Library: scrolls, dataslabs, codices, massive folios &amp; Barracks: footlockers, stacked bunks</t>
  </si>
  <si>
    <t>Art studio: half-finished pieces, tools &amp; Art studio: half-finished pieces, tools &amp; Lecture hall: podium, seats, holoboard &amp; Operating theater: overhead lights, tables, scalpels</t>
  </si>
  <si>
    <t>Gender (Male) ; Ethnicity (Spanish) ; Forename (Juan) ; Surname (Enciso) ; From (Huelago) ; Age (Young) ; Height (Average Height) ; ProfessionType (Warrior) ; ProfessionLevel (Master) ; Profession (Space Marine) ; Problems (Threatened with loss of spouse, sibling, or child) ; Job-Motivation (Spite against an enemy discomfited by the work) ; Quirks (Repeats themself constantly)</t>
  </si>
  <si>
    <t>Name (Shogun Company) ; Business (Gambling &amp; Gengineering &amp; Fishing) ; Reputation&amp;Rumours (Notoriously xenophobic towards aliens &amp; Lost much money to an embezzler who evaded arrest)</t>
  </si>
  <si>
    <t>Name (Freedom Front)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</si>
  <si>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Badlands World &amp; Oceanic World</t>
  </si>
  <si>
    <t>A Friend (Daredevil fisherman) has been lost in hostile wilderness, and the party must reach a Place (Ruined city) to rescue them in the teeth of a dangerous Complication (Broken terrain).</t>
  </si>
  <si>
    <t>FactionSize (Minor) ; FactionPrimaryAttribute (Cunning) ; FactionSecondaryAttribute1 (Force) ; FactionSecondaryAttribute2 (Wealth) ; FactionTags (Mercenary Group) ; FactionGoals (Blood the Enemy) ; FactionPrimaryAssets (Lobbyists) ; FactionSecondaryAssets (Heavy Drop Assets)</t>
  </si>
  <si>
    <t>Founder (Accidental; the founder never meant their works to be taken that way.) ; Heresy (Stringency: the sect believes that even minor sins should be punished, and major sins should be capital crimes) ; Attutude-towards-Orthodoxy (Purificationist: the sect’s austerities, sufferings, and asceticisms are necessary to purify the orthodox) ; Quirk (Vigorous charity work among unbelievers)</t>
  </si>
  <si>
    <t>Walled or enclosed courtyards &amp; Statues inset in wall niches</t>
  </si>
  <si>
    <t>Lumber room: spare furniture, dropcloths, dust &amp; Prison cell: mold, vermin, peeling paint</t>
  </si>
  <si>
    <t>Armory: locked gun cabinets, armor racks &amp; Bedroom: locked cabinets, personal mementos &amp; Garden: benches, fountains, exotic foliage &amp; Balcony: flowers, climbing vines &amp; Dining room: long tables, epergnes, portraits</t>
  </si>
  <si>
    <t>Dining room: long tables, epergnes, portraits &amp; Bedroom: locked cabinets, personal mementos</t>
  </si>
  <si>
    <t>Lumber room: spare furniture, dropcloths, dust &amp; Icon room: religious paintings, statues, kneelers</t>
  </si>
  <si>
    <t>Gender (Male) ; Ethnicity (Indian) ; Forename (Sanjay) ; Surname (Achari) ; From (Kutchuhery) ; Age (Old) ; Height (Very Tall) ; ProfessionType (Psychic) ; ProfessionLevel (Professional) ; Profession (Criminal Mind) ; Problems (Blackmailed by enemy) ; Job-Motivation (Nothing better to do, and they need the money) ; Quirks (Missing teeth)</t>
  </si>
  <si>
    <t>Name (Guo Yin Circle) ; Business (Gambling) ; Reputation&amp;Rumours (Reliable and trustworthy goods)</t>
  </si>
  <si>
    <t>Name (Nickel Combine)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</si>
  <si>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Sectarians &amp; Xenophiles</t>
  </si>
  <si>
    <t>A Friend (Gone-native off worlder) is importing off world tech that threatens to completely replace the offerings of an Enemy (Xenocultural imperialist) businessman. The Enemy (Xenocultural imperialist) seeks to sabotage the Friend (Gone-native off worlder)'s stock, and thus 'prove' its inferiority.</t>
  </si>
  <si>
    <t>FactionSize (Major) ; FactionPrimaryAttribute (Cunning) ; FactionSecondaryAttribute1 (Force) ; FactionSecondaryAttribute2 (Wealth) ; FactionTags (Warlike) ; FactionGoals (Wealth of Worlds) ; FactionPrimaryAssets (Demagogue &amp; Saboteurs) ; FactionSecondaryAssets (Psychic Assassins &amp; Psychic Assassins)</t>
  </si>
  <si>
    <t>Evolution (Quietism) ; Description (The faith shuns the outside world and involvement with the affairs of nonbelievers. They prefer to keep to their own kind and avoid positions of wealth and power.) ; Origin (Roman Catholicism) ; leadership (No universal leadership. Roll again to determine how each region governs itself. If another 6 is rolled, this faith has no hierarchy.)</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</si>
  <si>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(Favors certain professions for their membership)</t>
  </si>
  <si>
    <t>Moldings on walls &amp; Corbelled arches &amp; Oriental arches &amp; Adorned pillars &amp; Corbelled arches</t>
  </si>
  <si>
    <t>Dormitory: bunks, dividers, common baths &amp; Vault: Cameras, thick doors, timed locks</t>
  </si>
  <si>
    <t>Nursery: toys, brightly-painted walls, cribs &amp; Pantry: dusty cannisters, sacks of grain &amp; Bath chamber: large bathing pool, steam rooms</t>
  </si>
  <si>
    <t>Council chamber: large table, mapboard, records &amp; Bath chamber: large bathing pool, steam rooms &amp; Kitchen: boiling pots, ovens, numerous knives</t>
  </si>
  <si>
    <t>Gender (Female) ; Ethnicity (English) ; Forename (Joan) ; Surname (Jackson) ; From (Bramford) ; Age (Old) ; Height (Very Tall) ; ProfessionType (Psychic) ; ProfessionLevel (Legendary) ; Profession (Academy Graduate) ; Problems (Threatened with loss of spouse, sibling, or child) ; Job-Motivation (Idealistic about the job) ; Quirks (Speaks as little as possible)</t>
  </si>
  <si>
    <t>Name (Shogun Syndicate) ; Business (Transport &amp; Piracy) ; Reputation&amp;Rumours (Said to have a cache of pretech equipment)</t>
  </si>
  <si>
    <t>Name (Upward Sodality)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</si>
  <si>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Heavy Mining &amp; Seagoing Cities</t>
  </si>
  <si>
    <t>A Friend (Curious mer-human) has accidentally caused the death of a family member, and wants the party to help him hide the body or fake an accidental death before his family realizes what has happened. A Complication (The seas are not water) suddenly makes the task more difficult.</t>
  </si>
  <si>
    <t>FactionSize (Minor) ; FactionPrimaryAttribute (Wealth) ; FactionSecondaryAttribute1 (Force) ; FactionSecondaryAttribute2 (Cunning) ; FactionTags (Perimeter Agency) ; FactionGoals (Military Conquest) ; FactionPrimaryAssets (Venture Capital) ; FactionSecondaryAssets (Pretech Logistics)</t>
  </si>
  <si>
    <t>Founder (Defrocked clergy: founded by a cleric outcast from the faith.) ; Heresy (Primitivism: the sect tries to recreate what they imagine was the original community of faith) ; Attutude-towards-Orthodoxy (Obedience: the sect feels obligated to obey the orthodox hierarchy in all matters not related to their specific faith) ; Quirk (Public prayer at set times or places)</t>
  </si>
  <si>
    <t>Twisted towers &amp; Multiple towers that merge into one &amp; Round arches</t>
  </si>
  <si>
    <t>Cold storage: haunches of alien meat &amp; Bath chamber: large bathing pool, steam rooms</t>
  </si>
  <si>
    <t>Biotech lab: unfi nished experiments, toxins &amp; Cellar: mold, dampness, spiderwebs on shelves</t>
  </si>
  <si>
    <t>Broadcasting stage: holocams, props &amp; Barracks: footlockers, stacked bunks</t>
  </si>
  <si>
    <t>Prison cell: mold, vermin, peeling paint &amp; Game room: Table games, nets, flashing baubles &amp; Broadcasting stage: holocams, props &amp; Library: scrolls, dataslabs, codices, massive folios</t>
  </si>
  <si>
    <t>Gender (Female) ; Ethnicity (Arabic) ; Forename (Mysha) ; Surname (al-Lacanti) ; From (Sabtah) ; Age (Old) ; Height (Very Short) ; ProfessionType (Psychic) ; ProfessionLevel (Expert) ; Profession (Rogue Psychic) ; Problems (Owes loan sharks) ; Job-Motivation (They’re quitting at the first good opportunity) ; Quirks (Carries work tools constantly)</t>
  </si>
  <si>
    <t>Name (Panstellar Zaibatsu) ; Business (Plastics) ; Reputation&amp;Rumours (Stole a lot of R&amp;D from a rival corporation &amp; Secretly run by hostile aliens)</t>
  </si>
  <si>
    <t>Name (Democratic Consensus)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(Gender roles and sexual mores)</t>
  </si>
  <si>
    <t>A Friend (Unjustly targeted researcher) has a cranky, temperamental artificial heart installed, and the doctor who put it in is the only one who really understands how it works. The heart has recently started to stutter, but the doctor has vanished. An Enemy (Off ended potentate) has snatched him to fit his elite assassins with very unsafe combat mods.</t>
  </si>
  <si>
    <t>FactionSize (Major) ; FactionPrimaryAttribute (Force) ; FactionSecondaryAttribute1 (Cunning) ; FactionSecondaryAttribute2 (Wealth) ; FactionTags (Fanatical) ; FactionGoals (Wealth of Worlds) ; FactionPrimaryAssets (Guerilla Populace &amp; Security Personnel) ; FactionSecondaryAssets (Marketers &amp; Covert Transit Net)</t>
  </si>
  <si>
    <t>Founder (Frustrated layman: founded by a layman frustrated with the faith’s decadence, rigidity, or lack of authenticity) ; Heresy (Ethnocentrism: the sect believes that only a particular ethnicity or nationality can truly belong to the faith) ; Attutude-towards-Orthodoxy (Hatred: the sect wishes the death or conversion of the orthodox) ; Quirk (Greatly respects learning and education)</t>
  </si>
  <si>
    <t>Icon room: religious paintings, statues, kneelers &amp; Theater: costumes, stage, secret machinery &amp; Armory: locked gun cabinets, armor racks &amp; Vault: Cameras, thick doors, timed locks &amp; Biotech lab: unfi nished experiments, toxins &amp; Lavatory: sonic showers, nonhuman facilities</t>
  </si>
  <si>
    <t>Icon room: religious paintings, statues, kneelers &amp; Dining room: long tables, epergnes, portraits</t>
  </si>
  <si>
    <t>Biotech lab: unfi nished experiments, toxins &amp; Pantry: dusty cannisters, sacks of grain</t>
  </si>
  <si>
    <t>Unfinished room: bare wiring, stacked paneling &amp; Bath chamber: large bathing pool, steam rooms &amp; Greenhouse: vegetables, irrigation systems, insects &amp; Biotech lab: unfi nished experiments, toxins</t>
  </si>
  <si>
    <t>Wellhouse: water filters, tanks, heaters &amp; Garden: benches, fountains, exotic foliage</t>
  </si>
  <si>
    <t>Gender (Female) ; Ethnicity (Nigerian) ; Forename (Asari) ; Surname (Babangida) ; From (Damboa) ; Age (Old) ; Height (Short) ; ProfessionType (Expert) ; ProfessionLevel (Expert) ; Profession (Pilot) ; Problems (Drug or behavioral addict) ; Job-Motivation (Family tradition) ; Quirks (Bad eyesight, wears spectacles)</t>
  </si>
  <si>
    <t>Name (Omnitech Clan) ; Business (Espionage &amp; Gambling) ; Reputation&amp;Rumours (Reckless with the lives of their employees &amp; Rumored cover-up of a massive industrial accident &amp; Have a dark secret about their board of directors)</t>
  </si>
  <si>
    <t>Name (Federal Society)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(Secession)</t>
  </si>
  <si>
    <t>Tyranny &amp; Xenophobes</t>
  </si>
  <si>
    <t>A lethal plague has started among the residents of the town, but a Complication (The tyrant rules with vastly superior technology) is keeping aid from reaching them. An Enemy (Debauched autocrat) is taking advantage of the panic to hawk a fake cure at ruinous prices, and a Friend (Desperate peasant) is taken in by him. The Complication (The tyrant rules with vastly superior technology) must be overcome before help can reach the town.</t>
  </si>
  <si>
    <t>FactionSize (Sector Hegemon) ; FactionPrimaryAttribute (Wealth) ; FactionSecondaryAttribute1 (Force) ; FactionSecondaryAttribute2 (Cunning) ; FactionTags (Pirates) ; FactionGoals (Invincible Valor) ; FactionPrimaryAssets (Hostile Takeover &amp; Postech Industry &amp; Franchise &amp; Surveyors) ; FactionSecondaryAssets (Base of Influence &amp; Extended Theater &amp; Elite Skirmishers &amp; Popular Movement)</t>
  </si>
  <si>
    <t>Founder (Renegade prophet: founded by a revered holy figure who broke with the faith) ; Heresy (Primitivism: the sect tries to recreate what they imagine was the original community of faith) ; Attutude-towards-Orthodoxy (Contemptuous: the orthodox are spiritually lost and ignoble) ; Quirk (Favors certain professions for their membership)</t>
  </si>
  <si>
    <t>Oriental arches &amp; Twisted towers &amp; Monumental arches</t>
  </si>
  <si>
    <t>Great hall: large hearth, tables, raised dais &amp; Dining room: long tables, epergnes, portraits &amp; Computer room: flickering servers, vent fans &amp; Library: scrolls, dataslabs, codices, massive folios</t>
  </si>
  <si>
    <t>Engineering workshop: parts, electricity, scrap &amp; Prayer room: icons, kneelers, washbasins</t>
  </si>
  <si>
    <t>Cold storage: haunches of alien meat &amp; Art studio: half-finished pieces, tools &amp; Medical clinic: empty sprayhypos, antiseptic smell</t>
  </si>
  <si>
    <t>Storeroom: crates, bales, cabinets, chests &amp; Greenhouse: vegetables, irrigation systems, insects</t>
  </si>
  <si>
    <t>Gender (Male) ; Ethnicity (Spanish) ; Forename (Cesar) ; Surname (Cordova) ; From (Izbor) ; Age (Middle-Aged) ; Height (Short) ; ProfessionType (Expert) ; ProfessionLevel (Professional) ; Profession (Xenoarchaeologist) ; Problems (Close relative in trouble with the law) ; Job-Motivation (Family tradition) ; Quirks (Long hair 8 Bearded, if male. Ankle-length hair if female.)</t>
  </si>
  <si>
    <t>Name (Meteor Ring) ; Business (Espionage &amp; Entertainment &amp; Xenotech) ; Reputation&amp;Rumours (Deeply entangled with the planetary underworld &amp; Secretly run by hostile aliens &amp; Reckless with the lives of their employees)</t>
  </si>
  <si>
    <t>Name (Lion Commune)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(Military preparedness)</t>
  </si>
  <si>
    <t>Zombies &amp; Freak Weather</t>
  </si>
  <si>
    <t>An Enemy (Weather cultists convinced the off worlders are responsible for some disaster) has been driven insane by exotic recreational drugs or excessive psionic torching. He fixes on a PC as being his mortal nemesis, and plots elaborate deaths, attempting to conceal his involvement amid Complications.</t>
  </si>
  <si>
    <t>FactionSize (Minor) ; FactionPrimaryAttribute (Force) ; FactionSecondaryAttribute1 (Cunning) ; FactionSecondaryAttribute2 (Wealth) ; FactionTags (Psychic Academy) ; FactionGoals (Invincible Valor) ; FactionPrimaryAssets (Psychic Assassins) ; FactionSecondaryAssets (Party Machine)</t>
  </si>
  <si>
    <t>Founder (Accidental; the founder never meant their works to be taken that way.) ; Heresy (Manichaeanism: the sect believes in harsh austerities and rejection of matter as something profane and evil) ; Attutude-towards-Orthodoxy (Legitimist: the sect views itself as the true orthodox faith and the present orthodox hierarchy as pretenders to their office) ; Quirk (Public prayer at set times or places)</t>
  </si>
  <si>
    <t>Medical clinic: empty sprayhypos, antiseptic smell &amp; Unfinished room: bare wiring, stacked paneling &amp; Ballroom: musical instruments, decorations</t>
  </si>
  <si>
    <t>Broadcasting stage: holocams, props &amp; Computer room: flickering servers, vent fans &amp; Bath chamber: large bathing pool, steam rooms &amp; Barracks: footlockers, stacked bunks</t>
  </si>
  <si>
    <t>Lavatory: sonic showers, nonhuman facilities &amp; Crypt: sarcophagi, bones, grave goods &amp; Lavatory: sonic showers, nonhuman facilities &amp; Monitoring center: banks of screens, darkness</t>
  </si>
  <si>
    <t>Torture chamber: straps, chemicals, recording gear &amp; Theater: costumes, stage, secret machinery &amp; Storeroom: crates, bales, cabinets, chests &amp; Cellar: mold, dampness, spiderwebs on shelves</t>
  </si>
  <si>
    <t>Gender (Male) ; Ethnicity (Russian) ; Forename (Ilya) ; Surname (Zaitsev) ; From (Orenburg) ; Age (Old) ; Height (Very Short) ; ProfessionType (Warrior) ; ProfessionLevel (Professional) ; Profession (Templar) ; Problems (Blackmailed by enemy) ; Job-Motivation (Feels inadequate as anything else) ; Quirks (Powerful build)</t>
  </si>
  <si>
    <t>Name (Colonial Circle) ; Business (Pretech &amp; Metallurgy) ; Reputation&amp;Rumours (REPUTATION AND RUMORS &amp; REPUTATION AND RUMORS)</t>
  </si>
  <si>
    <t>Name (Popular Society)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(Foreign relations)</t>
  </si>
  <si>
    <t>Sectarians &amp; Restrictive Laws</t>
  </si>
  <si>
    <t>FactionSize (Major) ; FactionPrimaryAttribute (Wealth) ; FactionSecondaryAttribute1 (Force) ; FactionSecondaryAttribute2 (Cunning) ; FactionTags (Fanatical) ; FactionGoals (Planetary Seizure) ; FactionPrimaryAssets (Local Investments &amp; Bank) ; FactionSecondaryAssets (Book of Secrets &amp; Postech Infantry)</t>
  </si>
  <si>
    <t>Founder (Outsider: founded by a member of another faith deeply influenced by the parent religion) ; Heresy (Donatism: the sect believes that clergy must be personally pure and holy in order to be legitimate) ; Attutude-towards-Orthodoxy (Evangelical: the sect feels compelled to teach the orthodox the better truth of their ways) ; Quirk (Favors specific colors or symbols &amp; Public prayer at set times or places)</t>
  </si>
  <si>
    <t>Meandering pathways &amp; Absence or profusion of windows</t>
  </si>
  <si>
    <t>Bedroom: locked cabinets, personal mementos &amp; Engineering workshop: parts, electricity, scrap</t>
  </si>
  <si>
    <t>Theater: costumes, stage, secret machinery &amp; Council chamber: large table, mapboard, records</t>
  </si>
  <si>
    <t>Kennel: stink, fur, bones, feeding bowls &amp; Maintenance closet: mops, cleaning solvents, sinks &amp; Vestibule: coat racks, shoe rests, matting &amp; Medical clinic: empty sprayhypos, antiseptic smell</t>
  </si>
  <si>
    <t>Game room: Table games, nets, flashing baubles &amp; Maintenance closet: mops, cleaning solvents, sinks &amp; Monitoring center: banks of screens, darkness &amp; Greenhouse: vegetables, irrigation systems, insects &amp; Ballroom: musical instruments, decorations</t>
  </si>
  <si>
    <t>Ballroom: musical instruments, decorations &amp; Vault: Cameras, thick doors, timed locks &amp; Storeroom: crates, bales, cabinets, chests &amp; Garden: benches, fountains, exotic foliage &amp; Library: scrolls, dataslabs, codices, massive folios</t>
  </si>
  <si>
    <t>Gender (Female) ; Ethnicity (Spanish) ; Forename (Maria) ; Surname (Huertas) ; From (Limones) ; Age (Middle-Aged) ; Height (Tall) ; ProfessionType (Expert) ; ProfessionLevel (Professional) ; Profession (Xenoarchaeologist) ; Problems (Has a secret kept from their family.) ; Job-Motivation (Family tradition) ; Quirks (Booming voice)</t>
  </si>
  <si>
    <t>Name (Daybreak Association) ; Business (Exploration &amp; Prostitution) ; Reputation&amp;Rumours (They have high-level political connections &amp; Have a dark secret about their board of directors)</t>
  </si>
  <si>
    <t>Name (Conservative Fellowship)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</si>
  <si>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Pretech Cultists &amp; Outpost World</t>
  </si>
  <si>
    <t>A seemingly useless trinket purchased by a PC turns out to be the security key to a lost pretech facility. It was sold by accident by a bungling and now-dead minion of a local Enemy (Space-mad outpost staffer), who is hot after the party to reclaim his property... preferably after the party defeats whatever automatic defenses and bots the facility might still support.</t>
  </si>
  <si>
    <t>FactionSize (Minor) ; FactionPrimaryAttribute (Wealth) ; FactionSecondaryAttribute1 (Force) ; FactionSecondaryAttribute2 (Cunning) ; FactionTags (Deep Rooted) ; FactionGoals (Military Conquest) ; FactionPrimaryAssets (Union Toughs) ; FactionSecondaryAssets (Capital Fleet)</t>
  </si>
  <si>
    <t>Evolution (New holy book) ; Description (Someone in the faith’s past penned or discovered a text that is now taken to be holy writ and the expressed will of the divine.) ; Origin (Buddhism) ; leadership (Council. A group of the oldest and most revered clergy determine the course of the faith.)</t>
  </si>
  <si>
    <t>Founder (Outsider: founded by a member of another faith deeply influenced by the parent religion) ; Heresy (Donatism: the sect believes that clergy must be personally pure and holy in order to be legitimate) ; Attutude-towards-Orthodoxy (Anathematic: the orthodox are spiritually worse than infidels, and their ways must be avoided at all costs) ; Quirk (Will not eat with people outside the sect &amp; Public prayer at set times or places)</t>
  </si>
  <si>
    <t>Walled or enclosed courtyards &amp; Climbing vegetation &amp; Raised foundations &amp; Multifoil arches</t>
  </si>
  <si>
    <t>Bedroom: locked cabinets, personal mementos &amp; Maintenance closet: mops, cleaning solvents, sinks &amp; Quarantine room: cot, bedpan, handwritten will &amp; Nursery: toys, brightly-painted walls, cribs</t>
  </si>
  <si>
    <t>Icon room: religious paintings, statues, kneelers &amp; Computer room: flickering servers, vent fans &amp; Kennel: stink, fur, bones, feeding bowls &amp; Nursery: toys, brightly-painted walls, cribs &amp; Garden: benches, fountains, exotic foliage</t>
  </si>
  <si>
    <t>Gender (Female) ; Ethnicity (Arabic) ; Forename (Chanda) ; Surname (Naser) ; From (Uman) ; Age (Young) ; Height (Very Short) ; ProfessionType (Expert) ; ProfessionLevel (Expert) ; Profession (Xenoarchaeologist) ; Problems (Blackmailed by enemy) ; Job-Motivation (Seeks to please another) ; Quirks (Very thin)</t>
  </si>
  <si>
    <t>Name (Colonial Partnership) ; Business (Pharmaceuticals) ; Reputation&amp;Rumours (Rumored ties to a eugenics cult &amp; Front for a planetary government’s espionage arm &amp; REPUTATION AND RUMORS)</t>
  </si>
  <si>
    <t>Name (Progressive Combine)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(Wealth redistribution)</t>
  </si>
  <si>
    <t>Seismic Instability &amp; Friendly Foe</t>
  </si>
  <si>
    <t>A telepathic Friend (Well-meaning bug-eyed monster) has discovered that an Enemy (Secret master who seeks to lure trust) was responsible for a recent atrocity. Telepathic evidence is useless on this world, however, and if she's discovered to have scanned his mind she'll be lobotomized as a 'rogue psychic'. A Thing (Evidence to convince others of their kind that they are right) might be enough to prove his guilt, if the party can figure out how to get to it without revealing their Friend (Well-meaning bug-eyed monster)'s meddling.</t>
  </si>
  <si>
    <t>BodyType (Insectile) ; Lens (Gluttony &amp; Sagacity) ; SocStructure (Multipolar) ; TechLevel (Tech level 3. Twentieth-century technology.) ; Politics (Alien Political Status) ; Motivation (Alien Motivation)</t>
  </si>
  <si>
    <t>FactionSize (Major) ; FactionPrimaryAttribute (Force) ; FactionSecondaryAttribute1 (Cunning) ; FactionSecondaryAttribute2 (Wealth) ; FactionTags (Imperialists) ; FactionGoals (Peaceable Kingdom) ; FactionPrimaryAssets (Postech Infantry &amp; Postech Infantry) ; FactionSecondaryAssets (Postech Industry &amp; Shipping Combine)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</si>
  <si>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(Alien) ; leadership (Patriarch/Matriarch. A single leader determines doctrine for the entire religion, possibly in consultation with other clerics.)</t>
  </si>
  <si>
    <t>Founder (Defrocked clergy: founded by a cleric outcast from the faith.) ; Heresy (Syncretism: the sect has added elements of another native faith to their beliefs) ; Attutude-towards-Orthodoxy (Legitimist: the sect views itself as the true orthodox faith and the present orthodox hierarchy as pretenders to their office) ; Quirk (Greatly respects learning and education &amp; Mystical, seeking union with God through meditation)</t>
  </si>
  <si>
    <t>Barracks: footlockers, stacked bunks &amp; Dormitory: bunks, dividers, common baths</t>
  </si>
  <si>
    <t>Lecture hall: podium, seats, holoboard &amp; Library: scrolls, dataslabs, codices, massive folios &amp; Trophy room: xenolife body parts, plaques, chairs</t>
  </si>
  <si>
    <t>Lumber room: spare furniture, dropcloths, dust &amp; Maintenance closet: mops, cleaning solvents, sinks &amp; Dining room: long tables, epergnes, portraits &amp; Crypt: sarcophagi, bones, grave goods &amp; Solarium: transparent aluminum ceiling, plants</t>
  </si>
  <si>
    <t>Armory: locked gun cabinets, armor racks &amp; Lavatory: sonic showers, nonhuman facilities &amp; Vault: Cameras, thick doors, timed locks &amp; Storeroom: crates, bales, cabinets, chests</t>
  </si>
  <si>
    <t>Torture chamber: straps, chemicals, recording gear &amp; Bath chamber: large bathing pool, steam rooms &amp; Wardrobe: out-of-date clothing, mirrors, shoes &amp; Wardrobe: out-of-date clothing, mirrors, shoes &amp; Greenhouse: vegetables, irrigation systems, insects &amp; Unfinished room: bare wiring, stacked paneling</t>
  </si>
  <si>
    <t>Type (Hybrid) ; Trait (Membranous wings) ; Role (Lethal Swarm Entity)</t>
  </si>
  <si>
    <t>Type (Reptilian) ; Trait (Eyeless &amp; Limbless body &amp; Extremely long tail) ; Role (Nuisance Vermin)</t>
  </si>
  <si>
    <t>Type (Mammalian) ; Trait (1d6+1 limbs, including any tail &amp; Peculiar vocalization) ; Role (Apex Predator)</t>
  </si>
  <si>
    <t>Type (Insectile) ; Trait (Color-changing exoskeleton &amp; Sluglike body) ; Role (Party-Butchering Hell Beast)</t>
  </si>
  <si>
    <t>Type (Reptilian) ; Trait (1d4 pairs of eyes &amp; Glowing body parts) ; Role (Nuisance Vermin)</t>
  </si>
  <si>
    <t>Gender (Female) ; Ethnicity (Russian) ; Forename (Nadezdha) ; Surname (Peshkova) ; From (Ryazan) ; Age (Old) ; Height (Very Tall) ; ProfessionType (Warrior) ; ProfessionLevel (Master) ; Profession (Assassin) ; Problems (Drug or behavioral addict) ; Job-Motivation (Sense of social duty) ; Quirks (Vocal dislike of off worlders)</t>
  </si>
  <si>
    <t>Name (Outertech Ring) ; Business (Illicit Drugs &amp; Snacks) ; Reputation&amp;Rumours (Front for a planetary government’s espionage arm &amp; Stole a lot of R&amp;D from a rival corporation)</t>
  </si>
  <si>
    <t>Name (Popular Guild)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(Religion in public life)</t>
  </si>
  <si>
    <t>Sealed Menace &amp; Pilgrimage Site</t>
  </si>
  <si>
    <t>A Friend (Naive off worlder pilgrim) has found a lost pretech installation, and needs help to loot it. By planetary law, the contents belong to the government.</t>
  </si>
  <si>
    <t>FactionSize (Sector Hegemon) ; FactionPrimaryAttribute (Wealth) ; FactionSecondaryAttribute1 (Force) ; FactionSecondaryAttribute2 (Cunning) ; FactionTags (Imperialists) ; FactionGoals (Inside Enemy Territory) ; FactionPrimaryAssets (Shipping Combine &amp; Shipping Combine &amp; Medical Center &amp; R&amp;D Department) ; FactionSecondaryAssets (Cracked Comms &amp; Transport Lockdown &amp; Counterintel Unit &amp; Planetary Defenses)</t>
  </si>
  <si>
    <t>Founder (High prelate: founded by an important and powerful cleric to convey his or her beliefs) ; Heresy (Separatism: the sect believes members should shun involvement with the secular world) ; Attutude-towards-Orthodoxy (Hatred: the sect wishes the death or conversion of the orthodox) ; Quirk (Special friendliness toward another faith or ethnicity &amp; Forbids marriage or romance outside the sect)</t>
  </si>
  <si>
    <t>Moldings on walls &amp; Pyramidal support piers &amp; Circular foundations &amp; Flying buttresses</t>
  </si>
  <si>
    <t>Vault: Cameras, thick doors, timed locks &amp; Kennel: stink, fur, bones, feeding bowls &amp; Art studio: half-finished pieces, tools</t>
  </si>
  <si>
    <t>Pantry: dusty cannisters, sacks of grain &amp; Kennel: stink, fur, bones, feeding bowls &amp; Cellar: mold, dampness, spiderwebs on shelves</t>
  </si>
  <si>
    <t>Gender (Male) ; Ethnicity (Chinese) ; Forename (Yuan) ; Surname (Tan) ; From (Linyi) ; Age (Old) ; Height (Average Height) ; ProfessionType (Expert) ; ProfessionLevel (Legendary) ; Profession (Pilot) ; Problems (Has a secret kept from their family.) ; Job-Motivation (Family tradition) ; Quirks (Missing teeth)</t>
  </si>
  <si>
    <t>Name (Overwatch Ring) ; Business (Construction &amp; Grav Vehicles &amp; Maltech) ; Reputation&amp;Rumours (Notoriously xenophobic towards aliens)</t>
  </si>
  <si>
    <t>Name (Unified Sodality)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</si>
  <si>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Perimeter Agency &amp; Seismic Instability</t>
  </si>
  <si>
    <t>A concert of off world music is being held in town, and a Friend (Agent in need of help) is slated to be the star performer. Reactionary elements led by an Enemy (Hermit seismologist) plot to ruin the corrupting noise with sabotage that risks getting performers killed. Meanwhile, a crowd of ignorant off worlder fans have landed and are infuriating the locals.</t>
  </si>
  <si>
    <t>FactionSize (Minor) ; FactionPrimaryAttribute (Wealth) ; FactionSecondaryAttribute1 (Force) ; FactionSecondaryAttribute2 (Cunning) ; FactionTags (Planetary Government) ; FactionGoals (Inside Enemy Territory) ; FactionPrimaryAssets (Pretech Researchers) ; FactionSecondaryAssets (Strike Fleet)</t>
  </si>
  <si>
    <t>Founder (Frustrated layman: founded by a layman frustrated with the faith’s decadence, rigidity, or lack of authenticity) ; Heresy (Syncretism: the sect has added elements of another native faith to their beliefs) ; Attutude-towards-Orthodoxy (Anathematic: the orthodox are spiritually worse than infidels, and their ways must be avoided at all costs) ; Quirk (Always armed)</t>
  </si>
  <si>
    <t>Operating theater: overhead lights, tables, scalpels &amp; Quarantine room: cot, bedpan, handwritten will &amp; Council chamber: large table, mapboard, records</t>
  </si>
  <si>
    <t>Storeroom: crates, bales, cabinets, chests &amp; Bath chamber: large bathing pool, steam rooms &amp; Monitoring center: banks of screens, darkness</t>
  </si>
  <si>
    <t>Gender (Male) ; Ethnicity (English) ; Forename (Basil) ; Surname (Collins) ; From (Davenham) ; Age (Middle-Aged) ; Height (Very Tall) ; ProfessionType (Warrior) ; ProfessionLevel (Legendary) ; Profession (Adventuring Warrior) ; Problems (Drug or behavioral addict) ; Job-Motivation (Seeks to please another) ; Quirks (Missing teeth)</t>
  </si>
  <si>
    <t>Name (Spiker Combine) ; Business (Heavy Weapons &amp; Illicit Drugs) ; Reputation&amp;Rumours (Notoriously xenophobic towards aliens &amp; They have high-level political connections &amp; Lost much money to an embezzler who evaded arrest)</t>
  </si>
  <si>
    <t>Name (Federal Union)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(Immigration and immigrants)</t>
  </si>
  <si>
    <t>Rigid Culture &amp; Friendly Foe</t>
  </si>
  <si>
    <t>A Friend (Frustrated merchant) is in love with someone forbidden by social convention, and the two of them need help eloping.</t>
  </si>
  <si>
    <t>FactionSize (Minor) ; FactionPrimaryAttribute (Force) ; FactionSecondaryAttribute1 (Cunning) ; FactionSecondaryAttribute2 (Wealth) ; FactionTags (Deep Rooted) ; FactionGoals (Inside Enemy Territory) ; FactionPrimaryAssets (Counterintel Unit) ; FactionSecondaryAssets (Book of Secrets)</t>
  </si>
  <si>
    <t>Founder (Outsider: founded by a member of another faith deeply influenced by the parent religion) ; Heresy (Donatism: the sect believes that clergy must be personally pure and holy in order to be legitimate) ; Attutude-towards-Orthodoxy (Hatred: the sect wishes the death or conversion of the orthodox) ; Quirk (Anti-intellectual, deploring secular learning)</t>
  </si>
  <si>
    <t>Medical clinic: empty sprayhypos, antiseptic smell &amp; Armory: locked gun cabinets, armor racks</t>
  </si>
  <si>
    <t>Barracks: footlockers, stacked bunks &amp; Prison cell: mold, vermin, peeling paint &amp; Game room: Table games, nets, flashing baubles</t>
  </si>
  <si>
    <t>Garden: benches, fountains, exotic foliage &amp; Vestibule: coat racks, shoe rests, matting &amp; Library: scrolls, dataslabs, codices, massive folios &amp; Storeroom: crates, bales, cabinets, chests</t>
  </si>
  <si>
    <t>Nursery: toys, brightly-painted walls, cribs &amp; Vestibule: coat racks, shoe rests, matting &amp; Dormitory: bunks, dividers, common baths &amp; Computer room: flickering servers, vent fans</t>
  </si>
  <si>
    <t>Gender (Female) ; Ethnicity (Chinese) ; Forename (Qiao) ; Surname (Tan) ; From (Chaoyang) ; Age (Middle-Aged) ; Height (Very Short) ; ProfessionType (Expert) ; ProfessionLevel (Trainee) ; Profession (Scientist) ; Problems (Close relative in trouble with the law) ; Job-Motivation (Sense of social duty) ; Quirks (Missing teeth)</t>
  </si>
  <si>
    <t>Name (Highbeam Pact) ; Business (Bootlegging &amp; Piracy) ; Reputation&amp;Rumours (Stodgy and very conservative in their business plans)</t>
  </si>
  <si>
    <t>Name (Liberal Federation)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(Governmental reform)</t>
  </si>
  <si>
    <t>Alien Ruins &amp; Hostile Biosphere</t>
  </si>
  <si>
    <t>Suicide bombers detonate an explosive, chemical, or biological weapon in a Place (Undersea ruin) occupied by the party where a precious Thing (Remains of an unsuccessful expedition) is stored The PCs must escape before the Place (Undersea ruin) collapses on top of them, navigating throngs of terrified people in the process and saving the Thing (Remains of an unsuccessful expedition) if possible.</t>
  </si>
  <si>
    <t>FactionSize (Minor) ; FactionPrimaryAttribute (Force) ; FactionSecondaryAttribute1 (Cunning) ; FactionSecondaryAttribute2 (Wealth) ; FactionTags (Psychic Academy) ; FactionGoals (Expand Influence) ; FactionPrimaryAssets (Gravtank Formation) ; FactionSecondaryAssets (Organization Moles)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</si>
  <si>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(Zoroastrianism) ; leadership (No universal leadership. Roll again to determine how each region governs itself. If another 6 is rolled, this faith has no hierarchy.)</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</si>
  <si>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(Favors specific colors or symbols &amp; Clergy of only one gender)</t>
  </si>
  <si>
    <t>Open plazas</t>
  </si>
  <si>
    <t>Bath chamber: large bathing pool, steam rooms &amp; Solarium: transparent aluminum ceiling, plants &amp; Game room: Table games, nets, flashing baubles &amp; Trophy room: xenolife body parts, plaques, chairs &amp; Theater: costumes, stage, secret machinery</t>
  </si>
  <si>
    <t>Game room: Table games, nets, flashing baubles &amp; Trophy room: xenolife body parts, plaques, chairs &amp; Monitoring center: banks of screens, darkness</t>
  </si>
  <si>
    <t>Lecture hall: podium, seats, holoboard &amp; Library: scrolls, dataslabs, codices, massive folios &amp; Bedroom: locked cabinets, personal mementos &amp; Prison cell: mold, vermin, peeling paint</t>
  </si>
  <si>
    <t>Engineering workshop: parts, electricity, scrap &amp; Council chamber: large table, mapboard, records &amp; Lumber room: spare furniture, dropcloths, dust &amp; Art studio: half-finished pieces, tools &amp; Maintenance closet: mops, cleaning solvents, sinks &amp; Barracks: footlockers, stacked bunks</t>
  </si>
  <si>
    <t>Gender (Female) ; Ethnicity (Japanese) ; Forename (Natsu) ; Surname (Ito) ; From (Naka) ; Age (Middle-Aged) ; Height (Very Tall) ; ProfessionType (Expert) ; ProfessionLevel (Master) ; Profession (Preceptor Adept) ; Problems (Drug or behavioral addict) ; Job-Motivation (Greed, because nothing else they can do pays better) ; Quirks (Long hair 8 Bearded, if male. Ankle-length hair if female.)</t>
  </si>
  <si>
    <t>Name (Colonial Clan) ; Business (Law Enforcement &amp; Aeronautics) ; Reputation&amp;Rumours (Lost much money to an embezzler who evaded arrest)</t>
  </si>
  <si>
    <t>Name (Indigo Front)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</si>
  <si>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Exchange Consulate &amp; Radioactive World</t>
  </si>
  <si>
    <t>A Friend (Exchange diplomat) with a young business has struck a cache of pretech, valuable minerals, or precious salvage. He needs the party to help him reach the Place (Meeting site between fractious disputants) where the valuables are.</t>
  </si>
  <si>
    <t>FactionSize (Sector Hegemon) ; FactionPrimaryAttribute (Cunning) ; FactionSecondaryAttribute1 (Force) ; FactionSecondaryAttribute2 (Wealth) ; FactionTags (Machiavellian) ; FactionGoals (Inside Enemy Territory) ; FactionPrimaryAssets (Cracked Comms &amp; Demagogue &amp; Treachery &amp; Organization Moles) ; FactionSecondaryAssets (Commodities Broker &amp; Pretech Logistics &amp; Transit Web &amp; Elite Skirmishers)</t>
  </si>
  <si>
    <t>Founder (Renegade prophet: founded by a revered holy figure who broke with the faith) ; Heresy (Manichaeanism: the sect believes in harsh austerities and rejection of matter as something profane and evil) ; Attutude-towards-Orthodoxy (Evangelical: the sect feels compelled to teach the orthodox the better truth of their ways) ; Quirk (Has a language specific to the sect)</t>
  </si>
  <si>
    <t>Pillared foundations &amp; Raised foundations</t>
  </si>
  <si>
    <t>Art studio: half-finished pieces, tools &amp; Armory: locked gun cabinets, armor racks</t>
  </si>
  <si>
    <t>Dormitory: bunks, dividers, common baths &amp; Medical clinic: empty sprayhypos, antiseptic smell &amp; Wardrobe: out-of-date clothing, mirrors, shoes</t>
  </si>
  <si>
    <t>Kitchen: boiling pots, ovens, numerous knives &amp; Operating theater: overhead lights, tables, scalpels</t>
  </si>
  <si>
    <t>Gender (Male) ; Ethnicity (Chinese) ; Forename (Yi) ; Surname (Bai) ; From (Fengjia) ; Age (Old) ; Height (Short) ; ProfessionType (Psychic) ; ProfessionLevel (Trainee) ; Profession (Adventuring Psychic) ; Problems (Enmity of a local psychic) ; Job-Motivation (They’re quitting at the first good opportunity) ; Quirks (Booming voice)</t>
  </si>
  <si>
    <t>Name (Daybreak Outfit) ; Business (Law Enforcement) ; Reputation&amp;Rumours (Reliable and trustworthy goods)</t>
  </si>
  <si>
    <t>Name (Republican Consensus)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</si>
  <si>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Secret Masters &amp; Cold War</t>
  </si>
  <si>
    <t>A Friend (Spy for the other side) belongs to a persecuted faith, ethnicity, or social class, and appeals for the PCs to help a cell of rebels get off world before the Enemy (Suspicious chief of intelligence) law enforcement finds them.</t>
  </si>
  <si>
    <t>FactionSize (Sector Hegemon) ; FactionPrimaryAttribute (Wealth) ; FactionSecondaryAttribute1 (Force) ; FactionSecondaryAttribute2 (Cunning) ; FactionTags (Fanatical) ; FactionGoals (Military Conquest) ; FactionPrimaryAssets (Venture Capital &amp; Lawyers &amp; Laboratory &amp; Bank) ; FactionSecondaryAssets (Vanguard Cadres &amp; Integral Protocols &amp; Integral Protocols &amp; Cunning Trap)</t>
  </si>
  <si>
    <t>Evolution (Quietism) ; Description (The faith shuns the outside world and involvement with the affairs of nonbelievers. They prefer to keep to their own kind and avoid positions of wealth and power.) ; Origin (Eastern Orthodox Christianity) ; leadership (Council. A group of the oldest and most revered clergy determine the course of the faith.)</t>
  </si>
  <si>
    <t>Founder (Accidental; the founder never meant their works to be taken that way.) ; Heresy (Ethnocentrism: the sect believes that only a particular ethnicity or nationality can truly belong to the faith) ; Attutude-towards-Orthodoxy (Obedience: the sect feels obligated to obey the orthodox hierarchy in all matters not related to their specific faith) ; Quirk (Forbidden to do something commonly done &amp; Has a language specific to the sect)</t>
  </si>
  <si>
    <t>Pyramidal support piers &amp; Multiple towers that merge into one &amp; Lancet arches &amp; Featureless surfaces &amp; Seeming lack of supports or buttresses</t>
  </si>
  <si>
    <t>Solarium: transparent aluminum ceiling, plants &amp; Balcony: flowers, climbing vines &amp; Mortuary: embalming tools, canopic jars</t>
  </si>
  <si>
    <t>Prayer room: icons, kneelers, washbasins &amp; Armory: locked gun cabinets, armor racks &amp; Maintenance closet: mops, cleaning solvents, sinks &amp; Icon room: religious paintings, statues, kneelers &amp; Storeroom: crates, bales, cabinets, chests &amp; Crypt: sarcophagi, bones, grave goods</t>
  </si>
  <si>
    <t>Game room: Table games, nets, flashing baubles &amp; Garden: benches, fountains, exotic foliage &amp; Computer room: flickering servers, vent fans &amp; Solarium: transparent aluminum ceiling, plants &amp; Storeroom: crates, bales, cabinets, chests &amp; Pantry: dusty cannisters, sacks of grain</t>
  </si>
  <si>
    <t>Gender (Male) ; Ethnicity (Spanish) ; Forename (Alonso) ; Surname (Torrillas) ; From (Riguelo) ; Age (Old) ; Height (Tall) ; ProfessionType (Psychic) ; ProfessionLevel (Professional) ; Profession (Healer) ; Problems (Grudge against local authorities.) ; Job-Motivation (Greed, because nothing else they can do pays better) ; Quirks (Wears religious emblems)</t>
  </si>
  <si>
    <t>Name (Meteor Group) ; Business (Fishing) ; Reputation&amp;Rumours (Stodgy and very conservative in their business plans)</t>
  </si>
  <si>
    <t>Name (Federal Consensus) ; Leadership (Urban: city-dwellers compose the leadership of the group.) ; Economic-Policy (Laissez-faire: minimal or no government intervention in the market.) ; Relationship-Outsiders (Xenophilia: the more immigrants the better, as they provide valuable labor and skills) ; Important-Issues (Poverty among the group’s membership)</t>
  </si>
  <si>
    <t>Badlands World &amp; Colonized Population</t>
  </si>
  <si>
    <t>A Friend (Ruin scavenger) is bitten by a poisonous local animal while in a remote Place (Salt flat). The only antidote is back at civilization, yet a Complication (Radioactivity) threatens to delay the group until it is too late.</t>
  </si>
  <si>
    <t>FactionSize (Minor) ; FactionPrimaryAttribute (Wealth) ; FactionSecondaryAttribute1 (Force) ; FactionSecondaryAttribute2 (Cunning) ; FactionTags (Planetary Government) ; FactionGoals (Invincible Valor) ; FactionPrimaryAssets (Scavenger Fleet) ; FactionSecondaryAssets (Transport Lockdown)</t>
  </si>
  <si>
    <t>Founder (Frustrated layman: founded by a layman frustrated with the faith’s decadence, rigidity, or lack of authenticity) ; Heresy (Ethnocentrism: the sect believes that only a particular ethnicity or nationality can truly belong to the faith) ; Attutude-towards-Orthodoxy (Anathematic: the orthodox are spiritually worse than infidels, and their ways must be avoided at all costs) ; Quirk (Has unique purification rituals &amp; Forbids marriage or romance outside the sect)</t>
  </si>
  <si>
    <t>Mosaics on walls or floors &amp; Pier buttresses &amp; Circular foundations &amp; Square, hexagonal, or oval towers</t>
  </si>
  <si>
    <t>Theater: costumes, stage, secret machinery &amp; Trophy room: xenolife body parts, plaques, chairs &amp; Pantry: dusty cannisters, sacks of grain &amp; Vault: Cameras, thick doors, timed locks</t>
  </si>
  <si>
    <t>Sparring room: floor mats, practice weapons &amp; Library: scrolls, dataslabs, codices, massive folios &amp; Quarantine room: cot, bedpan, handwritten will &amp; Vault: Cameras, thick doors, timed locks</t>
  </si>
  <si>
    <t>Icon room: religious paintings, statues, kneelers &amp; Wardrobe: out-of-date clothing, mirrors, shoes</t>
  </si>
  <si>
    <t>Gender (Female) ; Ethnicity (Arabic) ; Forename (Halah) ; Surname (al-Riyadhi) ; From (Hubar) ; Age (Middle-Aged) ; Height (Very Short) ; ProfessionType (Psychic) ; ProfessionLevel (Master) ; Profession (Tribal Shaman) ; Problems (Has enemies at work) ; Job-Motivation (Idealistic about the job) ; Quirks (Powerful build)</t>
  </si>
  <si>
    <t>Name (Guo Yin Faction) ; Business (Gambling) ; Reputation&amp;Rumours (The company’s owner is dangerously insane)</t>
  </si>
  <si>
    <t>Name (Dragon Federation)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</si>
  <si>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Minimal Contact &amp; Desert World</t>
  </si>
  <si>
    <t>A Friend (Off world thief)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(Pretech rainmaking equipment) modifies itself into a pretech combat bot. The salvage from it remains very valuable.</t>
  </si>
  <si>
    <t>FactionSize (Major) ; FactionPrimaryAttribute (Cunning) ; FactionSecondaryAttribute1 (Force) ; FactionSecondaryAttribute2 (Wealth) ; FactionTags (Scavengers) ; FactionGoals (Expand Influence) ; FactionPrimaryAssets (Party Machine &amp; Vanguard Cadres) ; FactionSecondaryAssets (Bank &amp; Zealots)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</si>
  <si>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(Hinduism) ; leadership (Council. A group of the oldest and most revered clergy determine the course of the faith.)</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</si>
  <si>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(Clergy of only one gender &amp; Special friendliness toward another faith or ethnicity)</t>
  </si>
  <si>
    <t>Multi-branching towers &amp; Open plazas &amp; Meandering pathways</t>
  </si>
  <si>
    <t>Cellar: mold, dampness, spiderwebs on shelves &amp; Lumber room: spare furniture, dropcloths, dust</t>
  </si>
  <si>
    <t>Nursery: toys, brightly-painted walls, cribs &amp; Dining room: long tables, epergnes, portraits &amp; Vault: Cameras, thick doors, timed locks &amp; Game room: Table games, nets, flashing baubles &amp; Lumber room: spare furniture, dropcloths, dust</t>
  </si>
  <si>
    <t>Wellhouse: water filters, tanks, heaters &amp; Storeroom: crates, bales, cabinets, chests</t>
  </si>
  <si>
    <t>Gender (Female) ; Ethnicity (Arabic) ; Forename (Naimah) ; Surname (al-Tarrakunahi) ; From (Sur) ; Age (Middle-Aged) ; Height (Short) ; ProfessionType (Warrior) ; ProfessionLevel (Legendary) ; Profession (Assassin) ; Problems (Owes loan sharks) ; Job-Motivation (Family tradition) ; Quirks (Fastidiously neat)</t>
  </si>
  <si>
    <t>Name (West Wind Union) ; Business (Illicit Drugs &amp; Robotics) ; Reputation&amp;Rumours (Reliable and trustworthy goods &amp; The company’s owner is dangerously insane &amp; Reckless with the lives of their employees)</t>
  </si>
  <si>
    <t>Name (Progressive Brotherhood)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</si>
  <si>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Colonized Population &amp; Pilgrimage Site</t>
  </si>
  <si>
    <t>A Friend (Native caught between the two sides) among the locals is unreasonably convinced that off worlder tech can repair anything, and has blithely promised a powerful local Enemy (Bitter reformer who resents the current leadership) that the party can easily fix a damaged pretech Thing (Relic of the resistance movement). The Enemy (Bitter reformer who resents the current leadership) has invested in many expensive spare parts, but the truly necessary pieces are kept in a still-dangerous pretech installation in a remote Place (City district off -limits to natives).</t>
  </si>
  <si>
    <t>FactionSize (Minor) ; FactionPrimaryAttribute (Force) ; FactionSecondaryAttribute1 (Cunning) ; FactionSecondaryAttribute2 (Wealth) ; FactionTags (Mercenary Group) ; FactionGoals (Commercial Expansion) ; FactionPrimaryAssets (Postech Infantry) ; FactionSecondaryAssets (Transport Lockdown)</t>
  </si>
  <si>
    <t>Evolution (Quietism) ; Description (The faith shuns the outside world and involvement with the affairs of nonbelievers. They prefer to keep to their own kind and avoid positions of wealth and power.) ; Origin (Islam) ; leadership (Patriarch/Matriarch. A single leader determines doctrine for the entire religion, possibly in consultation with other clerics.)</t>
  </si>
  <si>
    <t>Founder (Defrocked clergy: founded by a cleric outcast from the faith.) ; Heresy (Supercessionism: the sect believes the founder or some other source supercedes former scripture or tradition) ; Attutude-towards-Orthodoxy (Hatred: the sect wishes the death or conversion of the orthodox) ; Quirk (Dietary prohibitions &amp; Anti-intellectual, deploring secular learning)</t>
  </si>
  <si>
    <t>Flat arches</t>
  </si>
  <si>
    <t>Broadcasting stage: holocams, props &amp; Broadcasting stage: holocams, props</t>
  </si>
  <si>
    <t>Bath chamber: large bathing pool, steam rooms &amp; Mortuary: embalming tools, canopic jars</t>
  </si>
  <si>
    <t>Gender (Female) ; Ethnicity (Nigerian) ; Forename (Nuanae) ; Surname (Fasola) ; From (Bekwara) ; Age (Middle-Aged) ; Height (Very Tall) ; ProfessionType (Expert) ; ProfessionLevel (Legendary) ; Profession (Explorer) ; Problems (Drug or behavioral addict) ; Job-Motivation (They’re quitting at the first good opportunity) ; Quirks (Bad eyesight, wears spectacles)</t>
  </si>
  <si>
    <t>Name (Meteor Outfit) ; Business (Illicit Drugs &amp; Plastics) ; Reputation&amp;Rumours (Possibly teetering on the edge of bankruptcy)</t>
  </si>
  <si>
    <t>Name (Orange Federation)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</si>
  <si>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Major Spaceyard &amp; Psionics Academy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</si>
  <si>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(Enemy saboteur) means to do just that.</t>
  </si>
  <si>
    <t>FactionSize (Major) ; FactionPrimaryAttribute (Wealth) ; FactionSecondaryAttribute1 (Force) ; FactionSecondaryAttribute2 (Cunning) ; FactionTags (Exchange Consulate) ; FactionGoals (Planetary Seizure) ; FactionPrimaryAssets (Monopoly &amp; Monopoly) ; FactionSecondaryAssets (Capital Fleet &amp; Militia Unit)</t>
  </si>
  <si>
    <t>Founder (Accidental; the founder never meant their works to be taken that way.) ; Heresy (Manichaeanism: the sect believes in harsh austerities and rejection of matter as something profane and evil) ; Attutude-towards-Orthodoxy (Aversion: the sect wishes to shun and avoid the orthodox) ; Quirk (Anti-intellectual, deploring secular learning &amp; Has a language specific to the sect)</t>
  </si>
  <si>
    <t>Dormitory: bunks, dividers, common baths &amp; Monitoring center: banks of screens, darkness &amp; Nursery: toys, brightly-painted walls, cribs &amp; Kitchen: boiling pots, ovens, numerous knives &amp; Council chamber: large table, mapboard, records &amp; Greenhouse: vegetables, irrigation systems, insects</t>
  </si>
  <si>
    <t>Balcony: flowers, climbing vines &amp; Operating theater: overhead lights, tables, scalpels &amp; Wellhouse: water filters, tanks, heaters &amp; Prison cell: mold, vermin, peeling paint &amp; Museum: display cases, plaques, audio explanations</t>
  </si>
  <si>
    <t>Theater: costumes, stage, secret machinery &amp; Dormitory: bunks, dividers, common baths &amp; Prison cell: mold, vermin, peeling paint</t>
  </si>
  <si>
    <t>Lavatory: sonic showers, nonhuman facilities &amp; Ballroom: musical instruments, decorations</t>
  </si>
  <si>
    <t>Gender (Female) ; Ethnicity (Russian) ; Forename (Karolina) ; Surname (Iltchenko) ; From (Kemerovo) ; Age (Old) ; Height (Tall) ; ProfessionType (Psychic) ; ProfessionLevel (Master) ; Profession (Tribal Shaman) ; Problems (Threatened with loss of spouse, sibling, or child) ; Job-Motivation (It’s a stepping stone to better things) ; Quirks (Powerful build)</t>
  </si>
  <si>
    <t>Name (Highbeam Clan) ; Business (Energy Weapons) ; Reputation&amp;Rumours (Have a dark secret about their board of directors)</t>
  </si>
  <si>
    <t>Name (Unified Commune)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(Wealth redistribution)</t>
  </si>
  <si>
    <t>Heavy Industry &amp; Local Tech</t>
  </si>
  <si>
    <t>A Friend (Worker union leader) has a cranky, temperamental artificial heart installed, and the doctor who put it in is the only one who really understands how it works. The heart has recently started to stutter, but the doctor has vanished. An Enemy (Keeper of the tech) has snatched him to fit his elite assassins with very unsafe combat mods.</t>
  </si>
  <si>
    <t>FactionSize (Major) ; FactionPrimaryAttribute (Cunning) ; FactionSecondaryAttribute1 (Force) ; FactionSecondaryAttribute2 (Wealth) ; FactionTags (Machiavellian) ; FactionGoals (Blood the Enemy) ; FactionPrimaryAssets (Organization Moles &amp; Organization Moles) ; FactionSecondaryAssets (Commodities Broker &amp; Freighter Contract)</t>
  </si>
  <si>
    <t>Founder (Defrocked clergy: founded by a cleric outcast from the faith.) ; Heresy (Antinomianism: the sect believes that their holy persons are above any earthly law and may do as they will) ; Attutude-towards-Orthodoxy (Filial: the sect honors and respects the orthodox faith, but feels it is substantially in error) ; Quirk (Dietary prohibitions)</t>
  </si>
  <si>
    <t>Sloped foundations &amp; Round arches &amp; Pillared foundations</t>
  </si>
  <si>
    <t>Medical clinic: empty sprayhypos, antiseptic smell &amp; Medical clinic: empty sprayhypos, antiseptic smell &amp; Bedroom: locked cabinets, personal mementos &amp; Sparring room: floor mats, practice weapons</t>
  </si>
  <si>
    <t>Trophy room: xenolife body parts, plaques, chairs &amp; Icon room: religious paintings, statues, kneelers &amp; Monitoring center: banks of screens, darkness</t>
  </si>
  <si>
    <t>Monitoring center: banks of screens, darkness &amp; Solarium: transparent aluminum ceiling, plants &amp; Greenhouse: vegetables, irrigation systems, insects</t>
  </si>
  <si>
    <t>Museum: display cases, plaques, audio explanations &amp; Torture chamber: straps, chemicals, recording gear &amp; Operating theater: overhead lights, tables, scalpels</t>
  </si>
  <si>
    <t>Gender (Female) ; Ethnicity (Russian) ; Forename (Sofia) ; Surname (Bobrikova) ; From (Ryazan) ; Age (Young) ; Height (Short) ; ProfessionType (Warrior) ; ProfessionLevel (Master) ; Profession (Ground Forces) ; Problems (Enmity of a local psychic) ; Job-Motivation (Force of habit takes them through the day) ; Quirks (Missing digits or an ear)</t>
  </si>
  <si>
    <t>Name (Spiker Cooperative) ; Business (Journalism &amp; Prostitution) ; Reputation&amp;Rumours (Rumored cover-up of a massive industrial accident &amp; They have high-level political connections)</t>
  </si>
  <si>
    <t>Name (Blue Society)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</si>
  <si>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Psionics Fear &amp; Sectarians</t>
  </si>
  <si>
    <t>FactionSize (Minor) ; FactionPrimaryAttribute (Cunning) ; FactionSecondaryAttribute1 (Force) ; FactionSecondaryAttribute2 (Wealth) ; FactionTags (Perimeter Agency) ; FactionGoals (Peaceable Kingdom) ; FactionPrimaryAssets (Cracked Comms) ; FactionSecondaryAssets (Mercenaries)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</si>
  <si>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(Protestant Christianity) ; leadership (Council. A group of the oldest and most revered clergy determine the course of the faith.)</t>
  </si>
  <si>
    <t>Founder (Frustrated layman: founded by a layman frustrated with the faith’s decadence, rigidity, or lack of authenticity) ; Heresy (Primitivism: the sect tries to recreate what they imagine was the original community of faith) ; Attutude-towards-Orthodoxy (Filial: the sect honors and respects the orthodox faith, but feels it is substantially in error) ; Quirk (Clergy of only one gender &amp; Always armed)</t>
  </si>
  <si>
    <t>Flat arches &amp; Raised embankments &amp; Sloped foundations &amp; Monoliths or standing stones &amp; Sharply pointed towers</t>
  </si>
  <si>
    <t>Lumber room: spare furniture, dropcloths, dust &amp; Engineering workshop: parts, electricity, scrap</t>
  </si>
  <si>
    <t>Museum: display cases, plaques, audio explanations &amp; Biotech lab: unfi nished experiments, toxins &amp; Monitoring center: banks of screens, darkness &amp; Kennel: stink, fur, bones, feeding bowls &amp; Monitoring center: banks of screens, darkness</t>
  </si>
  <si>
    <t>Mortuary: embalming tools, canopic jars &amp; Vault: Cameras, thick doors, timed locks &amp; Torture chamber: straps, chemicals, recording gear &amp; Lumber room: spare furniture, dropcloths, dust &amp; Library: scrolls, dataslabs, codices, massive folios</t>
  </si>
  <si>
    <t>Bedroom: locked cabinets, personal mementos &amp; Pantry: dusty cannisters, sacks of grain &amp; Ballroom: musical instruments, decorations &amp; Lavatory: sonic showers, nonhuman facilities</t>
  </si>
  <si>
    <t>Gender (Male) ; Ethnicity (Chinese) ; Forename (Aiguo) ; Surname (Zhang) ; From (Qinghai) ; Age (Young) ; Height (Tall) ; ProfessionType (Expert) ; ProfessionLevel (Expert) ; Profession (Xenoarchaeologist) ; Problems (Grudge against local authorities.) ; Job-Motivation (Sense of social duty) ; Quirks (Speaks as little as possible)</t>
  </si>
  <si>
    <t>Name (Colonial Outfit) ; Business (Ideology) ; Reputation&amp;Rumours (Reliable and trustworthy goods &amp; Secretly run by hostile aliens)</t>
  </si>
  <si>
    <t>Name (Federal Society)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</si>
  <si>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Cold War &amp; Theocracy</t>
  </si>
  <si>
    <t>Space pirates have cut a deal with an isolated backwoods settlement, offloading their plunder to merchants who meet them there. A Friend (Heretic) goes home to family after a long absence, but is kidnapped or killed before they can bring back word of the dealings. Meanwhile, the party is entrusted with a valuable Thing (secret military plans) that must be brought to the Friend (Heretic) quickly.</t>
  </si>
  <si>
    <t>FactionSize (Minor) ; FactionPrimaryAttribute (Wealth) ; FactionSecondaryAttribute1 (Force) ; FactionSecondaryAttribute2 (Cunning) ; FactionTags (Machiavellian) ; FactionGoals (Commercial Expansion) ; FactionPrimaryAssets (Blockade Runners) ; FactionSecondaryAssets (False Front)</t>
  </si>
  <si>
    <t>Evolution (New holy book) ; Description (Someone in the faith’s past penned or discovered a text that is now taken to be holy writ and the expressed will of the divine.) ; Origin (Ideology) ; leadership (Council. A group of the oldest and most revered clergy determine the course of the faith.)</t>
  </si>
  <si>
    <t>Founder (Frustrated layman: founded by a layman frustrated with the faith’s decadence, rigidity, or lack of authenticity) ; Heresy (Antinomianism: the sect believes that their holy persons are above any earthly law and may do as they will) ; Attutude-towards-Orthodoxy (Evangelical: the sect feels compelled to teach the orthodox the better truth of their ways) ; Quirk (Mystical, seeking union with God through meditation &amp; Favors certain professions for their membership)</t>
  </si>
  <si>
    <t>Canals and pools &amp; Statues inset in wall niches &amp; Monoliths or standing stones</t>
  </si>
  <si>
    <t>Lavatory: sonic showers, nonhuman facilities &amp; Broadcasting stage: holocams, props &amp; Torture chamber: straps, chemicals, recording gear</t>
  </si>
  <si>
    <t>Biotech lab: unfi nished experiments, toxins &amp; Bath chamber: large bathing pool, steam rooms</t>
  </si>
  <si>
    <t>Museum: display cases, plaques, audio explanations &amp; Balcony: flowers, climbing vines &amp; Bath chamber: large bathing pool, steam rooms</t>
  </si>
  <si>
    <t>Gender (Female) ; Ethnicity (Nigerian) ; Forename (Temedire) ; Surname (Olawale) ; From (Askira) ; Age (Middle-Aged) ; Height (Average Height) ; ProfessionType (Psychic) ; ProfessionLevel (Professional) ; Profession (Criminal Mind) ; Problems (Has enemies at work) ; Job-Motivation (It’s a stepping stone to better things) ; Quirks (Talks about tabloid articles)</t>
  </si>
  <si>
    <t>Name (Shogun Corporation) ; Business (Biotech) ; Reputation&amp;Rumours (Notoriously xenophobic towards aliens &amp; The company’s owner is dangerously insane &amp; Secretly run by a psychic cabal)</t>
  </si>
  <si>
    <t>Name (South Council)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</si>
  <si>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Minimal Contact &amp; Misandry/Misogyny</t>
  </si>
  <si>
    <t>A Friend (Oppressed native)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(Black market local products) modifies itself into a pretech combat bot. The salvage from it remains very valuable.</t>
  </si>
  <si>
    <t>FactionSize (Major) ; FactionPrimaryAttribute (Force) ; FactionSecondaryAttribute1 (Cunning) ; FactionSecondaryAttribute2 (Wealth) ; FactionTags (Deep Rooted) ; FactionGoals (Blood the Enemy) ; FactionPrimaryAssets (Pretech Infantry &amp; Hardened Personnel) ; FactionSecondaryAssets (Laboratory &amp; Base of Influence)</t>
  </si>
  <si>
    <t>Founder (Outsider: founded by a member of another faith deeply influenced by the parent religion) ; Heresy (Supercessionism: the sect believes the founder or some other source supercedes former scripture or tradition) ; Attutude-towards-Orthodoxy (Purificationist: the sect’s austerities, sufferings, and asceticisms are necessary to purify the orthodox) ; Quirk (Clergy of only one gender &amp; Forbidden to do something commonly done)</t>
  </si>
  <si>
    <t>Vault: Cameras, thick doors, timed locks &amp; Monitoring center: banks of screens, darkness &amp; Vestibule: coat racks, shoe rests, matting &amp; Quarantine room: cot, bedpan, handwritten will</t>
  </si>
  <si>
    <t>Unfinished room: bare wiring, stacked paneling &amp; Council chamber: large table, mapboard, records &amp; Prison cell: mold, vermin, peeling paint &amp; Vault: Cameras, thick doors, timed locks &amp; Maintenance closet: mops, cleaning solvents, sinks</t>
  </si>
  <si>
    <t>Torture chamber: straps, chemicals, recording gear &amp; Dormitory: bunks, dividers, common baths &amp; Trophy room: xenolife body parts, plaques, chairs &amp; Great hall: large hearth, tables, raised dais &amp; Unfinished room: bare wiring, stacked paneling</t>
  </si>
  <si>
    <t>Gender (Female) ; Ethnicity (Chinese) ; Forename (Meili) ; Surname (Liu) ; From (Fuliang) ; Age (Middle-Aged) ; Height (Very Tall) ; ProfessionType (Warrior) ; ProfessionLevel (Professional) ; Profession (Exchange Enforcer) ; Problems (Enmity of a local psychic) ; Job-Motivation (Idealistic about the job) ; Quirks (Repeats themself constantly)</t>
  </si>
  <si>
    <t>Name (Wayfarer Unity) ; Business (Robotics &amp; Journalism &amp; Liquor) ; Reputation&amp;Rumours (The company’s owner is dangerously insane)</t>
  </si>
  <si>
    <t>Name (Cobra Combine)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</si>
  <si>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Trade Hub &amp; Abandoned Colony</t>
  </si>
  <si>
    <t>A Friend (Inquisitive stellar archaeologist) seeks to elope with their lover, and contacts the party to help them meet their paramour at a remote, dangerous Place (Foggy street lined with warehouses). On arrival, they find that the lover is secretly an Enemy (Automated defense system) desirous of their removal and merely lured them to the Place (Foggy street lined with warehouses) to meet their doom.</t>
  </si>
  <si>
    <t>FactionSize (Sector Hegemon) ; FactionPrimaryAttribute (Force) ; FactionSecondaryAttribute1 (Cunning) ; FactionSecondaryAttribute2 (Wealth) ; FactionTags (Imperialists) ; FactionGoals (Invincible Valor) ; FactionPrimaryAssets (Zealots &amp; Beachhead Landers &amp; Postech Infantry &amp; Base of Influence) ; FactionSecondaryAssets (Treachery &amp; Covert Transit Net &amp; Lawyers &amp; Base of Influence)</t>
  </si>
  <si>
    <t>Founder (High prelate: founded by an important and powerful cleric to convey his or her beliefs) ; Heresy (Separatism: the sect believes members should shun involvement with the secular world) ; Attutude-towards-Orthodoxy (Obedience: the sect feels obligated to obey the orthodox hierarchy in all matters not related to their specific faith) ; Quirk (Mystical, seeking union with God through meditation &amp; Must donate labor or tithe money to the sect)</t>
  </si>
  <si>
    <t>Walled or enclosed courtyards &amp; Sloped foundations</t>
  </si>
  <si>
    <t>Balcony: flowers, climbing vines &amp; Storeroom: crates, bales, cabinets, chests</t>
  </si>
  <si>
    <t>Dormitory: bunks, dividers, common baths &amp; Unfinished room: bare wiring, stacked paneling &amp; Solarium: transparent aluminum ceiling, plants</t>
  </si>
  <si>
    <t>Kennel: stink, fur, bones, feeding bowls &amp; Computer room: flickering servers, vent fans &amp; Sparring room: floor mats, practice weapons &amp; Game room: Table games, nets, flashing baubles &amp; Operating theater: overhead lights, tables, scalpels</t>
  </si>
  <si>
    <t>Cellar: mold, dampness, spiderwebs on shelves &amp; Solarium: transparent aluminum ceiling, plants &amp; Operating theater: overhead lights, tables, scalpels &amp; Kennel: stink, fur, bones, feeding bowls</t>
  </si>
  <si>
    <t>Gender (Male) ; Ethnicity (Nigerian) ; Forename (Damilola) ; Surname (Yamusa) ; From (Gubio) ; Age (Middle-Aged) ; Height (Tall) ; ProfessionType (Expert) ; ProfessionLevel (Master) ; Profession (Explorer) ; Problems (Enmity of a local psychic) ; Job-Motivation (Force of habit takes them through the day) ; Quirks (Vocal dislike of off worlders)</t>
  </si>
  <si>
    <t>Name (Omnitech Multistellar) ; Business (Computer Hardware) ; Reputation&amp;Rumours (Possibly teetering on the edge of bankruptcy &amp; Notoriously xenophobic towards aliens)</t>
  </si>
  <si>
    <t>Name (Freedom Banner)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</si>
  <si>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Misandry/Misogyny &amp; Quarantined World</t>
  </si>
  <si>
    <t>A librarian Friend (Research scientist) has discovered an antique databank with the coordinates of a long-lost pretech cache hidden in a Place (Bridge of a blockading ship) sacred to a long-vanished religion. The librarian is totally unsuited for danger, but necessary to decipher the obscure religious iconography needed to unlock the cache. The cache is not the anticipated Thing (Hidden history of the world), but something more dangerous to the finder.</t>
  </si>
  <si>
    <t>FactionSize (Minor) ; FactionPrimaryAttribute (Wealth) ; FactionSecondaryAttribute1 (Force) ; FactionSecondaryAttribute2 (Cunning) ; FactionTags (Scavengers) ; FactionGoals (Wealth of Worlds) ; FactionPrimaryAssets (Postech Industry) ; FactionSecondaryAssets (Treachery)</t>
  </si>
  <si>
    <t>Founder (Frustrated layman: founded by a layman frustrated with the faith’s decadence, rigidity, or lack of authenticity) ; Heresy (Separatism: the sect believes members should shun involvement with the secular world) ; Attutude-towards-Orthodoxy (Filial: the sect honors and respects the orthodox faith, but feels it is substantially in error) ; Quirk (Mystical, seeking union with God through meditation &amp; Favors certain professions for their membership)</t>
  </si>
  <si>
    <t>Featureless surfaces &amp; Statues inset in wall niches &amp; Oval foundations &amp; Paneling on walls &amp; Open plazas &amp; Elevated walkways</t>
  </si>
  <si>
    <t>Lumber room: spare furniture, dropcloths, dust &amp; Wardrobe: out-of-date clothing, mirrors, shoes</t>
  </si>
  <si>
    <t>Kitchen: boiling pots, ovens, numerous knives &amp; Lumber room: spare furniture, dropcloths, dust &amp; Quarantine room: cot, bedpan, handwritten will &amp; Engineering workshop: parts, electricity, scrap</t>
  </si>
  <si>
    <t>Crypt: sarcophagi, bones, grave goods &amp; Wardrobe: out-of-date clothing, mirrors, shoes</t>
  </si>
  <si>
    <t>Crypt: sarcophagi, bones, grave goods &amp; Greenhouse: vegetables, irrigation systems, insects</t>
  </si>
  <si>
    <t>Gender (Female) ; Ethnicity (Nigerian) ; Forename (Nuanae) ; Surname (Aliki) ; From (Akamkpa) ; Age (Young) ; Height (Short) ; ProfessionType (Warrior) ; ProfessionLevel (Legendary) ; Profession (Assassin) ; Problems (Has enemies at work) ; Job-Motivation (Family tradition) ; Quirks (Scars all over hands)</t>
  </si>
  <si>
    <t>Name (Sunbeam Society) ; Business (Art) ; Reputation&amp;Rumours (Stodgy and very conservative in their business plans)</t>
  </si>
  <si>
    <t>Name (Liberal Consensus)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(Governmental reform)</t>
  </si>
  <si>
    <t>Hostile Biosphere &amp; Heavy Industry</t>
  </si>
  <si>
    <t>A Thing (Secret union membership lists) has been discovered on property owned by a Friend (Xenobiologist), but a Complication (The resources extractable at their tech level are running out) risks its destruction.</t>
  </si>
  <si>
    <t>FactionSize (Minor) ; FactionPrimaryAttribute (Wealth) ; FactionSecondaryAttribute1 (Force) ; FactionSecondaryAttribute2 (Cunning) ; FactionTags (Fanatical) ; FactionGoals (Military Conquest) ; FactionPrimaryAssets (Hostile Takeover) ; FactionSecondaryAssets (Hardened Personnel)</t>
  </si>
  <si>
    <t>Evolution (Neofundamentalism) ; Description (The faith is fiercely resistant to perceived innovations and deviations from their beliefs. Even extremely onerous traditions and restrictions will be observed to the letter.) ; Origin (Roman Catholicism) ; leadership (Democracy. Every member has an equal voice in matters of faith, with doctrine usually decided at regular church-wide councils.)</t>
  </si>
  <si>
    <t>Founder (Academic: founded by a professor or theologian on intellectual grounds) ; Heresy (Primitivism: the sect tries to recreate what they imagine was the original community of faith) ; Attutude-towards-Orthodoxy (Anathematic: the orthodox are spiritually worse than infidels, and their ways must be avoided at all costs) ; Quirk (Greatly respects learning and education &amp; Characteristic item of clothing or jewelry)</t>
  </si>
  <si>
    <t>Pyramidal support piers &amp; False, decorative buttresses &amp; Sharply pointed towers &amp; Round arches</t>
  </si>
  <si>
    <t>Lavatory: sonic showers, nonhuman facilities &amp; Balcony: flowers, climbing vines</t>
  </si>
  <si>
    <t>Cold storage: haunches of alien meat &amp; Engineering workshop: parts, electricity, scrap &amp; Nursery: toys, brightly-painted walls, cribs</t>
  </si>
  <si>
    <t>Storeroom: crates, bales, cabinets, chests &amp; Bath chamber: large bathing pool, steam rooms &amp; Sparring room: floor mats, practice weapons &amp; Kitchen: boiling pots, ovens, numerous knives</t>
  </si>
  <si>
    <t>Solarium: transparent aluminum ceiling, plants &amp; Pantry: dusty cannisters, sacks of grain</t>
  </si>
  <si>
    <t>Gender (Male) ; Ethnicity (Chinese) ; Forename (Yuan) ; Surname (Cao) ; From (Qingdao) ; Age (Middle-Aged) ; Height (Tall) ; ProfessionType (Psychic) ; ProfessionLevel (Expert) ; Profession (Military Psychic) ; Problems (Has a secret kept from their family.) ; Job-Motivation (Greed, because nothing else they can do pays better) ; Quirks (Long hair 8 Bearded, if male. Ankle-length hair if female.)</t>
  </si>
  <si>
    <t>Name (Compass Faction) ; Business (Gemstones &amp; Illicit Drugs &amp; Cybernetics) ; Reputation&amp;Rumours (REPUTATION AND RUMORS &amp; Rumored cover-up of a massive industrial accident)</t>
  </si>
  <si>
    <t>Name (Republican Front)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(Military preparedness)</t>
  </si>
  <si>
    <t>Gold Rush &amp; Police State</t>
  </si>
  <si>
    <t>A lethal plague has started among the residents of the town, but a Complication (The police state is automated and its rulers can't shut it off) is keeping aid from reaching them. An Enemy (Aspiring mining tycoon) is taking advantage of the panic to hawk a fake cure at ruinous prices, and a Friend (Rebel leader) is taken in by him. The Complication (The police state is automated and its rulers can't shut it off) must be overcome before help can reach the town.</t>
  </si>
  <si>
    <t>FactionSize (Major) ; FactionPrimaryAttribute (Cunning) ; FactionSecondaryAttribute1 (Force) ; FactionSecondaryAttribute2 (Wealth) ; FactionTags (Scavengers) ; FactionGoals (Inside Enemy Territory) ; FactionPrimaryAssets (Blackmail &amp; Party Machine) ; FactionSecondaryAssets (Postech Industry &amp; Security Personnel)</t>
  </si>
  <si>
    <t>Founder (Accidental; the founder never meant their works to be taken that way.) ; Heresy (Supercessionism: the sect believes the founder or some other source supercedes former scripture or tradition) ; Attutude-towards-Orthodoxy (Contemptuous: the orthodox are spiritually lost and ignoble) ; Quirk (Will not eat with people outside the sect)</t>
  </si>
  <si>
    <t>Storeroom: crates, bales, cabinets, chests &amp; Cellar: mold, dampness, spiderwebs on shelves</t>
  </si>
  <si>
    <t>Engineering workshop: parts, electricity, scrap &amp; Greenhouse: vegetables, irrigation systems, insects &amp; Kennel: stink, fur, bones, feeding bowls</t>
  </si>
  <si>
    <t>Icon room: religious paintings, statues, kneelers &amp; Game room: Table games, nets, flashing baubles &amp; Lumber room: spare furniture, dropcloths, dust &amp; Balcony: flowers, climbing vines</t>
  </si>
  <si>
    <t>Game room: Table games, nets, flashing baubles &amp; Prison cell: mold, vermin, peeling paint &amp; Kennel: stink, fur, bones, feeding bowls &amp; Cellar: mold, dampness, spiderwebs on shelves</t>
  </si>
  <si>
    <t>Gender (Female) ; Ethnicity (English) ; Forename (Elizabeth) ; Surname (Taylor) ; From (Netherpool) ; Age (Middle-Aged) ; Height (Tall) ; ProfessionType (Warrior) ; ProfessionLevel (Trainee) ; Profession (Templar) ; Problems (Threatened with loss of spouse, sibling, or child) ; Job-Motivation (Idealistic about the job) ; Quirks (Very thin)</t>
  </si>
  <si>
    <t>Name (New Dawn Alliance) ; Business (Agriculture) ; Reputation&amp;Rumours (Secretly run by hostile aliens)</t>
  </si>
  <si>
    <t>Name (Popular Faction)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</si>
  <si>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Radioactive World &amp; Quarantined World</t>
  </si>
  <si>
    <t>A Friend (Biogenetic variety seeker) is bitten by a poisonous local animal while in a remote Place (Mutant-infested ruins). The only antidote is back at civilization, yet a Complication (The world is rife with maltech abominations) threatens to delay the group until it is too late.</t>
  </si>
  <si>
    <t>FactionSize (Sector Hegemon) ; FactionPrimaryAttribute (Wealth) ; FactionSecondaryAttribute1 (Force) ; FactionSecondaryAttribute2 (Cunning) ; FactionTags (Savage) ; FactionGoals (Peaceable Kingdom) ; FactionPrimaryAssets (Mercenaries &amp; Blockade Runners &amp; Harvesters &amp; Franchise) ; FactionSecondaryAssets (Pretech Logistics &amp; Seditionists &amp; Cracked Comms &amp; Gravtank Formation)</t>
  </si>
  <si>
    <t>Evolution (New holy book) ; Description (Someone in the faith’s past penned or discovered a text that is now taken to be holy writ and the expressed will of the divine.) ; Origin (Protestant Christianity) ; leadership (Democracy. Every member has an equal voice in matters of faith, with doctrine usually decided at regular church-wide councils.)</t>
  </si>
  <si>
    <t>Founder (Accidental; the founder never meant their works to be taken that way.) ; Heresy (Manichaeanism: the sect believes in harsh austerities and rejection of matter as something profane and evil) ; Attutude-towards-Orthodoxy (Filial: the sect honors and respects the orthodox faith, but feels it is substantially in error) ; Quirk (Must donate labor or tithe money to the sect)</t>
  </si>
  <si>
    <t>Seeming lack of supports or buttresses &amp; Scroll buttresses</t>
  </si>
  <si>
    <t>Game room: Table games, nets, flashing baubles &amp; Dining room: long tables, epergnes, portraits &amp; Lumber room: spare furniture, dropcloths, dust &amp; Council chamber: large table, mapboard, records &amp; Icon room: religious paintings, statues, kneelers &amp; Biotech lab: unfi nished experiments, toxins</t>
  </si>
  <si>
    <t>Mortuary: embalming tools, canopic jars &amp; Game room: Table games, nets, flashing baubles &amp; Kitchen: boiling pots, ovens, numerous knives &amp; Torture chamber: straps, chemicals, recording gear &amp; Quarantine room: cot, bedpan, handwritten will &amp; Wardrobe: out-of-date clothing, mirrors, shoes</t>
  </si>
  <si>
    <t>Great hall: large hearth, tables, raised dais &amp; Engineering workshop: parts, electricity, scrap &amp; Mortuary: embalming tools, canopic jars</t>
  </si>
  <si>
    <t>Gender (Male) ; Ethnicity (Chinese) ; Forename (Duyi) ; Surname (Long) ; From (Zigong) ; Age (Middle-Aged) ; Height (Very Tall) ; ProfessionType (Warrior) ; ProfessionLevel (Legendary) ; Profession (Mercenary) ; Problems (Grudge against local authorities.) ; Job-Motivation (Seeks to please another) ; Quirks (Wears religious emblems)</t>
  </si>
  <si>
    <t>Name (Outertech Ring) ; Business (Snacks &amp; Psitech &amp; Exploration) ; Reputation&amp;Rumours (They have high-level political connections)</t>
  </si>
  <si>
    <t>Name (Federal Banner)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(Military preparedness)</t>
  </si>
  <si>
    <t>Hatred &amp; Hostile Space</t>
  </si>
  <si>
    <t>An Enemy (Alien raid leader) seeks the death of his brother, a Friend (Intelligence agent needing catspaws),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</si>
  <si>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(Mercenary Group) ; FactionGoals (Intelligence Coup) ; FactionPrimaryAssets (Panopticon Matrix &amp; Treachery) ; FactionSecondaryAssets (Mercenaries &amp; Hostile Takeover)</t>
  </si>
  <si>
    <t>Founder (Academic: founded by a professor or theologian on intellectual grounds) ; Heresy (Ethnocentrism: the sect believes that only a particular ethnicity or nationality can truly belong to the faith) ; Attutude-towards-Orthodoxy (Indifference: the sect has no particular animus or love for the orthodox) ; Quirk (Forbidden to do something commonly done)</t>
  </si>
  <si>
    <t>Entrenched foundations &amp; Hexagonal foundations</t>
  </si>
  <si>
    <t>Biotech lab: unfi nished experiments, toxins &amp; Ballroom: musical instruments, decorations &amp; Lumber room: spare furniture, dropcloths, dust &amp; Cold storage: haunches of alien meat &amp; Kennel: stink, fur, bones, feeding bowls</t>
  </si>
  <si>
    <t>Prayer room: icons, kneelers, washbasins &amp; Dormitory: bunks, dividers, common baths &amp; Library: scrolls, dataslabs, codices, massive folios &amp; Crypt: sarcophagi, bones, grave goods &amp; Lavatory: sonic showers, nonhuman facilities &amp; Library: scrolls, dataslabs, codices, massive folios</t>
  </si>
  <si>
    <t>Council chamber: large table, mapboard, records &amp; Barracks: footlockers, stacked bunks</t>
  </si>
  <si>
    <t>Trophy room: xenolife body parts, plaques, chairs &amp; Mortuary: embalming tools, canopic jars &amp; Lavatory: sonic showers, nonhuman facilities</t>
  </si>
  <si>
    <t>Gender (Male) ; Ethnicity (Japanese) ; Forename (Daisuke) ; Surname (Watanabe) ; From (Okaya) ; Age (Young) ; Height (Very Short) ; ProfessionType (Expert) ; ProfessionLevel (Legendary) ; Profession (Xenoarchaeologist) ; Problems (Grudge against local authorities.) ; Job-Motivation (It’s a stepping stone to better things) ; Quirks (Missing digits or an ear)</t>
  </si>
  <si>
    <t>Name (West Wind Cooperative) ; Business (Snacks &amp; Psionics) ; Reputation&amp;Rumours (The company’s owner is dangerously insane)</t>
  </si>
  <si>
    <t>Name (Lion Fellowship)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(Religion in public life)</t>
  </si>
  <si>
    <t>An Enemy (Weather cultists convinced the off worlders are responsible for some disaster) has realized that their brother or sister has engaged in a socially unacceptable affair with a Friend (Perimeter agent), and means to kill both of them unless stopped by the party.</t>
  </si>
  <si>
    <t>FactionSize (Minor) ; FactionPrimaryAttribute (Wealth) ; FactionSecondaryAttribute1 (Force) ; FactionSecondaryAttribute2 (Cunning) ; FactionTags (Imperialists) ; FactionGoals (Intelligence Coup) ; FactionPrimaryAssets (Postech Industry) ; FactionSecondaryAssets (Gravtank Formation)</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</si>
  <si>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(Has a language specific to the sect &amp; Greatly respects learning and education)</t>
  </si>
  <si>
    <t>Sharply pointed towers &amp; Smooth pillars &amp; Multi-branching towers</t>
  </si>
  <si>
    <t>Theater: costumes, stage, secret machinery &amp; Operating theater: overhead lights, tables, scalpels &amp; Torture chamber: straps, chemicals, recording gear &amp; Torture chamber: straps, chemicals, recording gear &amp; Vestibule: coat racks, shoe rests, matting</t>
  </si>
  <si>
    <t>Icon room: religious paintings, statues, kneelers &amp; Lavatory: sonic showers, nonhuman facilities &amp; Unfinished room: bare wiring, stacked paneling</t>
  </si>
  <si>
    <t>Computer room: flickering servers, vent fans &amp; Dining room: long tables, epergnes, portraits</t>
  </si>
  <si>
    <t>Gender (Female) ; Ethnicity (Arabic) ; Forename (Yasmin) ; Surname (al-Asqlani) ; From (Darasalam) ; Age (Young) ; Height (Very Tall) ; ProfessionType (Warrior) ; ProfessionLevel (Master) ; Profession (Mercenary) ; Problems (Chronic illness) ; Job-Motivation (Idealistic about the job) ; Quirks (Bald)</t>
  </si>
  <si>
    <t>Name (Silverlight Outfit) ; Business (Astrotech &amp; Gemstones &amp; Exploration) ; Reputation&amp;Rumours (Reckless with the lives of their employees &amp; The company’s owner is dangerously insane)</t>
  </si>
  <si>
    <t>Name (Dragon Faction)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</si>
  <si>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Theocracy &amp; Local Tech</t>
  </si>
  <si>
    <t>A Friend (Off world theologian)'s sibling is to be placed in a dangerous situation they've got no chance of surviving. The Friend (Off world theologian) takes their Place (Academy for ideological indoctrination) at the last moment, and will almost certainly die unless the party aids them.</t>
  </si>
  <si>
    <t>FactionSize (Minor) ; FactionPrimaryAttribute (Force) ; FactionSecondaryAttribute1 (Cunning) ; FactionSecondaryAttribute2 (Wealth) ; FactionTags (Warlike) ; FactionGoals (Invincible Valor) ; FactionPrimaryAssets (Security Personnel) ; FactionSecondaryAssets (Demagogue)</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</si>
  <si>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(Greatly respects learning and education &amp; Has a language specific to the sect)</t>
  </si>
  <si>
    <t>Climbing vegetation &amp; Geometric designs on surfaces</t>
  </si>
  <si>
    <t>Museum: display cases, plaques, audio explanations &amp; Operating theater: overhead lights, tables, scalpels &amp; Wellhouse: water filters, tanks, heaters</t>
  </si>
  <si>
    <t>Maintenance closet: mops, cleaning solvents, sinks &amp; Biotech lab: unfi nished experiments, toxins</t>
  </si>
  <si>
    <t>Biotech lab: unfi nished experiments, toxins &amp; Trophy room: xenolife body parts, plaques, chairs &amp; Dining room: long tables, epergnes, portraits &amp; Dormitory: bunks, dividers, common baths &amp; Prayer room: icons, kneelers, washbasins &amp; Wardrobe: out-of-date clothing, mirrors, shoes</t>
  </si>
  <si>
    <t>Gender (Female) ; Ethnicity (Chinese) ; Forename (Qing) ; Surname (Bai) ; From (Weifang) ; Age (Young) ; Height (Short) ; ProfessionType (Warrior) ; ProfessionLevel (Professional) ; Profession (Adventuring Warrior) ; Problems (Grudge against local authorities.) ; Job-Motivation (Seeks to please another) ; Quirks (Powerful build)</t>
  </si>
  <si>
    <t>Name (New Dawn Sodality) ; Business (Gemstones &amp; Gambling &amp; Journalism) ; Reputation&amp;Rumours (The company’s owner is dangerously insane &amp; Stodgy and very conservative in their business plans &amp; Reckless with the lives of their employees)</t>
  </si>
  <si>
    <t>Name (Blue Federation)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</si>
  <si>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Friendly Foe &amp; Seagoing Cities</t>
  </si>
  <si>
    <t>A Friend (City navigator) who is an exotic dancer is sought by an Enemy (Internal malcontent bent on creating conflict) who won't take no for an answer. The dancer is secretly a Perimeter agent attempting to infiltrate a Place (Storm-tossed sea) to destroy maltech research, and plots to use the party to help get him or her into the facility under the pretext of striking at the Enemy (Internal malcontent bent on creating conflict).</t>
  </si>
  <si>
    <t>FactionSize (Minor) ; FactionPrimaryAttribute (Cunning) ; FactionSecondaryAttribute1 (Force) ; FactionSecondaryAttribute2 (Wealth) ; FactionTags (Savage) ; FactionGoals (Intelligence Coup) ; FactionPrimaryAssets (Base of Influence) ; FactionSecondaryAssets (Postech Industry)</t>
  </si>
  <si>
    <t>Evolution (Neofundamentalism) ; Description (The faith is fiercely resistant to perceived innovations and deviations from their beliefs. Even extremely onerous traditions and restrictions will be observed to the letter.) ; Origin (Paganism) ; leadership (Democracy. Every member has an equal voice in matters of faith, with doctrine usually decided at regular church-wide councils.)</t>
  </si>
  <si>
    <t>Founder (Renegade prophet: founded by a revered holy figure who broke with the faith) ; Heresy (Conversion by the sword: unbelievers must be brought to obedience to the sect or be granted death) ; Attutude-towards-Orthodoxy (Purificationist: the sect’s austerities, sufferings, and asceticisms are necessary to purify the orthodox) ; Quirk (Dietary prohibitions &amp; Anti-intellectual, deploring secular learning)</t>
  </si>
  <si>
    <t>Maintenance closet: mops, cleaning solvents, sinks &amp; Bedroom: locked cabinets, personal mementos &amp; Engineering workshop: parts, electricity, scrap</t>
  </si>
  <si>
    <t>Dormitory: bunks, dividers, common baths &amp; Library: scrolls, dataslabs, codices, massive folios</t>
  </si>
  <si>
    <t>Theater: costumes, stage, secret machinery &amp; Broadcasting stage: holocams, props &amp; Game room: Table games, nets, flashing baubles &amp; Quarantine room: cot, bedpan, handwritten will</t>
  </si>
  <si>
    <t>Gender (Male) ; Ethnicity (English) ; Forename (Colin) ; Surname (Cook) ; From (Gissing) ; Age (Old) ; Height (Very Short) ; ProfessionType (Warrior) ; ProfessionLevel (Master) ; Profession (Templar) ; Problems (Blackmailed by enemy) ; Job-Motivation (Seeks to please another) ; Quirks (Terrible taste in clothing)</t>
  </si>
  <si>
    <t>Name (Striker Association) ; Business (Law Enforcement) ; Reputation&amp;Rumours (Rumored cover-up of a massive industrial accident &amp; Stole a lot of R&amp;D from a rival corporation)</t>
  </si>
  <si>
    <t>Name (Liberal Union)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</si>
  <si>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Eugenic Cult &amp; Gold Rush</t>
  </si>
  <si>
    <t>FactionSize (Minor) ; FactionPrimaryAttribute (Wealth) ; FactionSecondaryAttribute1 (Force) ; FactionSecondaryAttribute2 (Cunning) ; FactionTags (Secretive) ; FactionGoals (Peaceable Kingdom) ; FactionPrimaryAssets (Freighter Contract) ; FactionSecondaryAssets (Cunning Trap)</t>
  </si>
  <si>
    <t>Founder (Renegade prophet: founded by a revered holy figure who broke with the faith) ; Heresy (Ethnocentrism: the sect believes that only a particular ethnicity or nationality can truly belong to the faith) ; Attutude-towards-Orthodoxy (Legitimist: the sect views itself as the true orthodox faith and the present orthodox hierarchy as pretenders to their office) ; Quirk (Forbidden to do something commonly done)</t>
  </si>
  <si>
    <t>Climbing vegetation &amp; Elevated walkways &amp; Subterranean structures</t>
  </si>
  <si>
    <t>Council chamber: large table, mapboard, records &amp; Pantry: dusty cannisters, sacks of grain &amp; Icon room: religious paintings, statues, kneelers &amp; Crypt: sarcophagi, bones, grave goods &amp; Balcony: flowers, climbing vines &amp; Nursery: toys, brightly-painted walls, cribs</t>
  </si>
  <si>
    <t>Broadcasting stage: holocams, props &amp; Biotech lab: unfi nished experiments, toxins &amp; Lavatory: sonic showers, nonhuman facilities &amp; Medical clinic: empty sprayhypos, antiseptic smell &amp; Operating theater: overhead lights, tables, scalpels &amp; Biotech lab: unfi nished experiments, toxins</t>
  </si>
  <si>
    <t>Theater: costumes, stage, secret machinery &amp; Storeroom: crates, bales, cabinets, chests &amp; Nursery: toys, brightly-painted walls, cribs &amp; Wellhouse: water filters, tanks, heaters &amp; Art studio: half-finished pieces, tools</t>
  </si>
  <si>
    <t>Medical clinic: empty sprayhypos, antiseptic smell &amp; Prison cell: mold, vermin, peeling paint &amp; Biotech lab: unfi nished experiments, toxins &amp; Broadcasting stage: holocams, props</t>
  </si>
  <si>
    <t>Wardrobe: out-of-date clothing, mirrors, shoes &amp; Prison cell: mold, vermin, peeling paint</t>
  </si>
  <si>
    <t>Gender (Female) ; Ethnicity (Nigerian) ; Forename (Shanumi) ; Surname (Yamusa) ; From (Bayo) ; Age (Middle-Aged) ; Height (Average Height) ; ProfessionType (Warrior) ; ProfessionLevel (Professional) ; Profession (Space Marine) ; Problems (Close relative in trouble with the law) ; Job-Motivation (Feels inadequate as anything else) ; Quirks (Very thin)</t>
  </si>
  <si>
    <t>Name (Meteor Cooperative) ; Business (Law Enforcement &amp; Electronics &amp; Planetary Mining) ; Reputation&amp;Rumours (They’ve turned over a new leaf with the new CEO)</t>
  </si>
  <si>
    <t>Name (Wolf Combine)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</si>
  <si>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Freak Weather &amp; Restrictive Laws</t>
  </si>
  <si>
    <t>An Enemy (Native lawyer specializing in peeling off worlders) has committed a grave offense against a PC or their family sometime in the past. A Friend (Meteorological researcher) shows the party a weakness in the Enemy (Native lawyer specializing in peeling off worlders)'s defenses.</t>
  </si>
  <si>
    <t>FactionSize (Sector Hegemon) ; FactionPrimaryAttribute (Cunning) ; FactionSecondaryAttribute1 (Force) ; FactionSecondaryAttribute2 (Wealth) ; FactionTags (Warlike) ; FactionGoals (Inside Enemy Territory) ; FactionPrimaryAssets (Cracked Comms &amp; Popular Movement &amp; Cracked Comms &amp; Smugglers) ; FactionSecondaryAssets (Freighter Contract &amp; Venture Capital &amp; Elite Skirmishers &amp; Franchise)</t>
  </si>
  <si>
    <t>Evolution (Syncretism) ; Description (The faith has merged many of its beliefs with another religion. Roll again on the origin tradition table; this faith has reconciled the major elements of both beliefs into its tradition.) ; Origin (Judaism &amp; Zoroastrianism) ; leadership (Patriarch/Matriarch. A single leader determines doctrine for the entire religion, possibly in consultation with other clerics.)</t>
  </si>
  <si>
    <t>Founder (Defrocked clergy: founded by a cleric outcast from the faith.) ; Heresy (Universal priesthood: the sect believes that there is no distinction between clergy and layman and that all functions of the faith may be performed by all members) ; Attutude-towards-Orthodoxy (Hatred: the sect wishes the death or conversion of the orthodox) ; Quirk (Public prayer at set times or places)</t>
  </si>
  <si>
    <t>Hexagonal foundations &amp; Oval foundations &amp; Horseshoe arches</t>
  </si>
  <si>
    <t>Bedroom: locked cabinets, personal mementos &amp; Monitoring center: banks of screens, darkness &amp; Cold storage: haunches of alien meat &amp; Crypt: sarcophagi, bones, grave goods &amp; Storeroom: crates, bales, cabinets, chests &amp; Trophy room: xenolife body parts, plaques, chairs</t>
  </si>
  <si>
    <t>Dining room: long tables, epergnes, portraits &amp; Council chamber: large table, mapboard, records &amp; Sparring room: floor mats, practice weapons &amp; Mortuary: embalming tools, canopic jars</t>
  </si>
  <si>
    <t>Gender (Male) ; Ethnicity (Russian) ; Forename (Sergei) ; Surname (Zhukov) ; From (Leningrad) ; Age (Young) ; Height (Very Short) ; ProfessionType (Expert) ; ProfessionLevel (Master) ; Profession (Pilot) ; Problems (Drug or behavioral addict) ; Job-Motivation (Sense of social duty) ; Quirks (Missing teeth)</t>
  </si>
  <si>
    <t>Name (Ad Astra Outfit) ; Business (Cybernetics &amp; Law Enforcement &amp; Computer Hardware) ; Reputation&amp;Rumours (Rumored ties to a eugenics cult)</t>
  </si>
  <si>
    <t>Name (Progressive Fellowship)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</si>
  <si>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Local Specialty &amp; Seismic Instability</t>
  </si>
  <si>
    <t>A Friend (Spy searching for the source)'s sibling is an untrained psychic, and has been secretly using his or her powers to protect the Friend (Spy searching for the source) from an Enemy (Burrowing native life form). The neural damage has finally overwhelmed their sanity, and they've now kidnapped the Friend (Spy searching for the source) to keep them safe. The Enemy (Burrowing native life form) is taking this opportunity to make sure the Friend (Spy searching for the source) dies at the hands of their maddened sibling.</t>
  </si>
  <si>
    <t>FactionSize (Major) ; FactionPrimaryAttribute (Force) ; FactionSecondaryAttribute1 (Cunning) ; FactionSecondaryAttribute2 (Wealth) ; FactionTags (Deep Rooted) ; FactionGoals (Blood the Enemy) ; FactionPrimaryAssets (Hardened Personnel &amp; Security Personnel) ; FactionSecondaryAssets (Lobbyists &amp; Medical Center)</t>
  </si>
  <si>
    <t>Founder (Accidental; the founder never meant their works to be taken that way.) ; Heresy (Ethnocentrism: the sect believes that only a particular ethnicity or nationality can truly belong to the faith) ; Attutude-towards-Orthodoxy (Obedience: the sect feels obligated to obey the orthodox hierarchy in all matters not related to their specific faith) ; Quirk (Forbidden the use of certain technology &amp; Dietary prohibitions)</t>
  </si>
  <si>
    <t>Climbing vegetation &amp; Statues inset in wall niches</t>
  </si>
  <si>
    <t>Balcony: flowers, climbing vines &amp; Quarantine room: cot, bedpan, handwritten will &amp; Cold storage: haunches of alien meat &amp; Engineering workshop: parts, electricity, scrap</t>
  </si>
  <si>
    <t>Operating theater: overhead lights, tables, scalpels &amp; Armory: locked gun cabinets, armor racks</t>
  </si>
  <si>
    <t>Dining room: long tables, epergnes, portraits &amp; Greenhouse: vegetables, irrigation systems, insects &amp; Cellar: mold, dampness, spiderwebs on shelves</t>
  </si>
  <si>
    <t>Unfinished room: bare wiring, stacked paneling &amp; Dining room: long tables, epergnes, portraits &amp; Computer room: flickering servers, vent fans</t>
  </si>
  <si>
    <t>Garden: benches, fountains, exotic foliage &amp; Crypt: sarcophagi, bones, grave goods</t>
  </si>
  <si>
    <t>Gender (Female) ; Ethnicity (English) ; Forename (Catherine) ; Surname (Wood) ; From (Netherpool) ; Age (Old) ; Height (Tall) ; ProfessionType (Psychic) ; ProfessionLevel (Trainee) ; Profession (Healer) ; Problems (Grudge against local authorities.) ; Job-Motivation (Force of habit takes them through the day) ; Quirks (Missing teeth)</t>
  </si>
  <si>
    <t>Name (Magnus Ring) ; Business (Journalism &amp; Fishing) ; Reputation&amp;Rumours (Reliable and trustworthy goods)</t>
  </si>
  <si>
    <t>Name (Republican Party)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(The membership’s important industries)</t>
  </si>
  <si>
    <t>Alien Ruins &amp; Pretech Cultists</t>
  </si>
  <si>
    <t>The party receives or finds a Thing (Pretech artifacts both functional and broken) which proves the crimes of an Enemy (Pretech smuggler)- yet a Friend (Off world scientist) was complicit in the crimes, and will be punished as well if the authorities are involved. And the Enemy (Pretech smuggler) will stop at nothing to get the item back.</t>
  </si>
  <si>
    <t>FactionSize (Minor) ; FactionPrimaryAttribute (Wealth) ; FactionSecondaryAttribute1 (Force) ; FactionSecondaryAttribute2 (Cunning) ; FactionTags (Theocratic) ; FactionGoals (Wealth of Worlds) ; FactionPrimaryAssets (Franchise) ; FactionSecondaryAssets (Transport Lockdown)</t>
  </si>
  <si>
    <t>Evolution (New holy book) ; Description (Someone in the faith’s past penned or discovered a text that is now taken to be holy writ and the expressed will of the divine.) ; Origin (Islam) ; leadership (Democracy. Every member has an equal voice in matters of faith, with doctrine usually decided at regular church-wide councils.)</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</si>
  <si>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(Forbidden the use of certain technology)</t>
  </si>
  <si>
    <t>Skeletal towers &amp; Mosaics on walls or floors &amp; Absence or profusion of windows &amp; Skeletal towers</t>
  </si>
  <si>
    <t>Unfinished room: bare wiring, stacked paneling &amp; Computer room: flickering servers, vent fans</t>
  </si>
  <si>
    <t>Computer room: flickering servers, vent fans &amp; Quarantine room: cot, bedpan, handwritten will &amp; Biotech lab: unfi nished experiments, toxins &amp; Ballroom: musical instruments, decorations &amp; Engineering workshop: parts, electricity, scrap</t>
  </si>
  <si>
    <t>Balcony: flowers, climbing vines &amp; Engineering workshop: parts, electricity, scrap</t>
  </si>
  <si>
    <t>Gender (Male) ; Ethnicity (English) ; Forename (Philip) ; Surname (Miller) ; From (Brimstage) ; Age (Young) ; Height (Average Height) ; ProfessionType (Expert) ; ProfessionLevel (Expert) ; Profession (Pilot) ; Problems (Drug or behavioral addict) ; Job-Motivation (Greed, because nothing else they can do pays better) ; Quirks (Booming voice)</t>
  </si>
  <si>
    <t>Name (Spiker Clan) ; Business (Assassination) ; Reputation&amp;Rumours (Secretly run by hostile aliens &amp; The company’s owner is dangerously insane)</t>
  </si>
  <si>
    <t>Name (Homeland Council)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</si>
  <si>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Perimeter Agency &amp; Trade Hub</t>
  </si>
  <si>
    <t>A grasping Enemy (Maltech researcher) in local government seizes the party's ship for some trifling offense. The Enemy (Maltech researcher) wants to end off-world trade, and is trying to scare other traders away. The starship is held within a military cordon, and the Enemy (Maltech researcher) is confident that by the time other elements of the government countermand the order, the free traders will have been spooked off .</t>
  </si>
  <si>
    <t>FactionSize (Minor) ; FactionPrimaryAttribute (Wealth) ; FactionSecondaryAttribute1 (Force) ; FactionSecondaryAttribute2 (Cunning) ; FactionTags (Deep Rooted) ; FactionGoals (Planetary Seizure) ; FactionPrimaryAssets (Union Toughs) ; FactionSecondaryAssets (Capital Fleet)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</si>
  <si>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(Islam) ; leadership (Council. A group of the oldest and most revered clergy determine the course of the faith.)</t>
  </si>
  <si>
    <t>Founder (Accidental; the founder never meant their works to be taken that way.) ; Heresy (Ethnocentrism: the sect believes that only a particular ethnicity or nationality can truly belong to the faith) ; Attutude-towards-Orthodoxy (Evangelical: the sect feels compelled to teach the orthodox the better truth of their ways) ; Quirk (Has unique purification rituals &amp; Favors specific colors or symbols)</t>
  </si>
  <si>
    <t>Absence or profusion of windows</t>
  </si>
  <si>
    <t>Computer room: flickering servers, vent fans &amp; Barracks: footlockers, stacked bunks &amp; Wardrobe: out-of-date clothing, mirrors, shoes &amp; Kennel: stink, fur, bones, feeding bowls &amp; Prison cell: mold, vermin, peeling paint</t>
  </si>
  <si>
    <t>Medical clinic: empty sprayhypos, antiseptic smell &amp; Engineering workshop: parts, electricity, scrap</t>
  </si>
  <si>
    <t>Dormitory: bunks, dividers, common baths &amp; Wardrobe: out-of-date clothing, mirrors, shoes &amp; Torture chamber: straps, chemicals, recording gear</t>
  </si>
  <si>
    <t>Gender (Female) ; Ethnicity (English) ; Forename (Sarah) ; Surname (Jackson) ; From (Ulting) ; Age (Old) ; Height (Short) ; ProfessionType (Psychic) ; ProfessionLevel (Expert) ; Profession (Adventuring Psychic) ; Problems (Chronic illness) ; Job-Motivation (Seeks to please another) ; Quirks (Bad eyesight, wears spectacles)</t>
  </si>
  <si>
    <t>Name (Terra Prime Zaibatsu) ; Business (Biotech) ; Reputation&amp;Rumours (Reliable and trustworthy goods)</t>
  </si>
  <si>
    <t>Name (Bear Front)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</si>
  <si>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Psionics Academy &amp; Preceptor Archive</t>
  </si>
  <si>
    <t>A Friend (Off world researcher) is importing off world tech that threatens to completely replace the offerings of an Enemy (Mad psychic researcher) businessman. The Enemy (Mad psychic researcher) seeks to sabotage the Friend (Off world researcher)'s stock, and thus 'prove' its inferiority.</t>
  </si>
  <si>
    <t>FactionSize (Minor) ; FactionPrimaryAttribute (Wealth) ; FactionSecondaryAttribute1 (Force) ; FactionSecondaryAttribute2 (Cunning) ; FactionTags (Fanatical) ; FactionGoals (Commercial Expansion) ; FactionPrimaryAssets (Local Investments) ; FactionSecondaryAssets (Base of Influence)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</si>
  <si>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(Paganism) ; leadership (Patriarch/Matriarch. A single leader determines doctrine for the entire religion, possibly in consultation with other clerics.)</t>
  </si>
  <si>
    <t>Founder (High prelate: founded by an important and powerful cleric to convey his or her beliefs) ; Heresy (Primitivism: the sect tries to recreate what they imagine was the original community of faith) ; Attutude-towards-Orthodoxy (Obedience: the sect feels obligated to obey the orthodox hierarchy in all matters not related to their specific faith) ; Quirk (Has unique purification rituals &amp; Public prayer at set times or places)</t>
  </si>
  <si>
    <t>Solarium: transparent aluminum ceiling, plants &amp; Dining room: long tables, epergnes, portraits &amp; Operating theater: overhead lights, tables, scalpels</t>
  </si>
  <si>
    <t>Mortuary: embalming tools, canopic jars &amp; Maintenance closet: mops, cleaning solvents, sinks &amp; Wardrobe: out-of-date clothing, mirrors, shoes</t>
  </si>
  <si>
    <t>Trophy room: xenolife body parts, plaques, chairs &amp; Monitoring center: banks of screens, darkness</t>
  </si>
  <si>
    <t>Gender (Female) ; Ethnicity (Chinese) ; Forename (Shu) ; Surname (Han) ; From (Ningxia) ; Age (Young) ; Height (Very Short) ; ProfessionType (Expert) ; ProfessionLevel (Legendary) ; Profession (Adventuring Expert) ; Problems (Owes loan sharks) ; Job-Motivation (Greed, because nothing else they can do pays better) ; Quirks (Always snuffling)</t>
  </si>
  <si>
    <t>Name (Frontier Enterprises) ; Business (Pharmaceuticals) ; Reputation&amp;Rumours (Rumored ties to a eugenics cult &amp; The company’s owner is dangerously insane &amp; Lost much money to an embezzler who evaded arrest)</t>
  </si>
  <si>
    <t>Name (Freedom Fellowship)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(Social hostility to the group’s membership)</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</si>
  <si>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(Paranoid prospector) seeks to escape aboard the last lifeboat and to Hell with everyone else, meanwhile, a Friend (Holodoc producers needing an inside look) is trying to save his engineer daughter from the radioactive, grav-unstable engine rooms.</t>
  </si>
  <si>
    <t>FactionSize (Major) ; FactionPrimaryAttribute (Cunning) ; FactionSecondaryAttribute1 (Force) ; FactionSecondaryAttribute2 (Wealth) ; FactionTags (Exchange Consulate) ; FactionGoals (Intelligence Coup) ; FactionPrimaryAssets (Book of Secrets &amp; Smugglers) ; FactionSecondaryAssets (Franchise &amp; Integral Protocols)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</si>
  <si>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(Hinduism) ; leadership (No universal leadership. Roll again to determine how each region governs itself. If another 6 is rolled, this faith has no hierarchy.)</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</si>
  <si>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(Has unique purification rituals)</t>
  </si>
  <si>
    <t>Flat-topped towers &amp; Triangular foundations</t>
  </si>
  <si>
    <t>Pantry: dusty cannisters, sacks of grain &amp; Monitoring center: banks of screens, darkness</t>
  </si>
  <si>
    <t>Dining room: long tables, epergnes, portraits &amp; Solarium: transparent aluminum ceiling, plants</t>
  </si>
  <si>
    <t>Gender (Male) ; Ethnicity (Russian) ; Forename (Ilya) ; Surname (Peshkov) ; From (Tambov) ; Age (Old) ; Height (Average Height) ; ProfessionType (Expert) ; ProfessionLevel (Legendary) ; Profession (Preceptor Adept) ; Problems (Blackmailed by enemy) ; Job-Motivation (Sense of social duty) ; Quirks (Carries work tools constantly)</t>
  </si>
  <si>
    <t>Name (Wayfarer Enterprises) ; Business (Art) ; Reputation&amp;Rumours (Secretly run by a psychic cabal)</t>
  </si>
  <si>
    <t>Name (Conservative Faction)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</si>
  <si>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Civil War &amp; Sealed Menace</t>
  </si>
  <si>
    <t>A Friend (Native caught in the crossfire) seeks to slip word to a lover, one who is also being courted by the Friend (Native caught in the crossfire)'s brother, who is an Enemy (Reckless researcher who thinks he can fix it). A Complication (The menace would bring great wealth along with destruction) threatens to cause death or disgrace to the lover unless they either accept the Enemy (Reckless researcher who thinks he can fix it)'s suit or are helped by the party.</t>
  </si>
  <si>
    <t>FactionSize (Major) ; FactionPrimaryAttribute (Wealth) ; FactionSecondaryAttribute1 (Force) ; FactionSecondaryAttribute2 (Cunning) ; FactionTags (Theocratic) ; FactionGoals (Planetary Seizure) ; FactionPrimaryAssets (Medical Center &amp; Postech Industry) ; FactionSecondaryAssets (Popular Movement &amp; Hardened Personnel)</t>
  </si>
  <si>
    <t>Founder (Frustrated layman: founded by a layman frustrated with the faith’s decadence, rigidity, or lack of authenticity) ; Heresy (Donatism: the sect believes that clergy must be personally pure and holy in order to be legitimate) ; Attutude-towards-Orthodoxy (Legitimist: the sect views itself as the true orthodox faith and the present orthodox hierarchy as pretenders to their office) ; Quirk (Lives in visibly distinct houses or districts &amp; Has a language specific to the sect)</t>
  </si>
  <si>
    <t>Statues inset in wall niches &amp; Scroll buttresses &amp; Circular foundations</t>
  </si>
  <si>
    <t>Cold storage: haunches of alien meat &amp; Bedroom: locked cabinets, personal mementos &amp; Museum: display cases, plaques, audio explanations &amp; Biotech lab: unfi nished experiments, toxins &amp; Council chamber: large table, mapboard, records</t>
  </si>
  <si>
    <t>Dormitory: bunks, dividers, common baths &amp; Museum: display cases, plaques, audio explanations &amp; Operating theater: overhead lights, tables, scalpels &amp; Art studio: half-finished pieces, tools</t>
  </si>
  <si>
    <t>Biotech lab: unfi nished experiments, toxins &amp; Monitoring center: banks of screens, darkness &amp; Game room: Table games, nets, flashing baubles &amp; Torture chamber: straps, chemicals, recording gear</t>
  </si>
  <si>
    <t>Greenhouse: vegetables, irrigation systems, insects &amp; Museum: display cases, plaques, audio explanations &amp; Lumber room: spare furniture, dropcloths, dust &amp; Cold storage: haunches of alien meat</t>
  </si>
  <si>
    <t>Gender (Male) ; Ethnicity (Japanese) ; Forename (Mitsuru) ; Surname (Arakaki) ; From (Kasumigaura) ; Age (Middle-Aged) ; Height (Average Height) ; ProfessionType (Expert) ; ProfessionLevel (Expert) ; Profession (Bounty Hunter) ; Problems (Close relative in trouble with the law) ; Job-Motivation (It’s a stepping stone to better things) ; Quirks (Vocal dislike of off worlders)</t>
  </si>
  <si>
    <t>Name (Silverlight Band) ; Business (Snacks &amp; Psitech &amp; Illicit Drugs) ; Reputation&amp;Rumours (Notoriously xenophobic towards aliens)</t>
  </si>
  <si>
    <t>Name (Royal Combine)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</si>
  <si>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Forbidden Tech &amp; Zombies</t>
  </si>
  <si>
    <t>A Thing (The maltech itself) has been discovered on property owned by a Friend (Victim of maltech), but a Complication (The government depends on revenue from maltech sales to off worlders) risks its destruction.</t>
  </si>
  <si>
    <t>FactionSize (Sector Hegemon) ; FactionPrimaryAttribute (Cunning) ; FactionSecondaryAttribute1 (Force) ; FactionSecondaryAttribute2 (Wealth) ; FactionTags (Savage) ; FactionGoals (Blood the Enemy) ; FactionPrimaryAssets (Tripwire Cells &amp; Cyberninjas &amp; Demagogue &amp; Transport Lockdown) ; FactionSecondaryAssets (Local Investments &amp; Cunning Trap &amp; Shipping Combine &amp; Space Marines)</t>
  </si>
  <si>
    <t>Founder (Dissatisfied minor clergy: founded by a minor cleric frustrated with the faith’s current condition) ; Heresy (Manichaeanism: the sect believes in harsh austerities and rejection of matter as something profane and evil) ; Attutude-towards-Orthodoxy (Purificationist: the sect’s austerities, sufferings, and asceticisms are necessary to purify the orthodox) ; Quirk (Always armed &amp; Forbids marriage or romance outside the sect)</t>
  </si>
  <si>
    <t>Medical clinic: empty sprayhypos, antiseptic smell &amp; Museum: display cases, plaques, audio explanations &amp; Mortuary: embalming tools, canopic jars &amp; Nursery: toys, brightly-painted walls, cribs &amp; Vault: Cameras, thick doors, timed locks &amp; Cellar: mold, dampness, spiderwebs on shelves</t>
  </si>
  <si>
    <t>Library: scrolls, dataslabs, codices, massive folios &amp; Medical clinic: empty sprayhypos, antiseptic smell &amp; Quarantine room: cot, bedpan, handwritten will &amp; Biotech lab: unfi nished experiments, toxins</t>
  </si>
  <si>
    <t>Monitoring center: banks of screens, darkness &amp; Lavatory: sonic showers, nonhuman facilities</t>
  </si>
  <si>
    <t>Trophy room: xenolife body parts, plaques, chairs &amp; Wardrobe: out-of-date clothing, mirrors, shoes &amp; Kennel: stink, fur, bones, feeding bowls &amp; Balcony: flowers, climbing vines &amp; Lavatory: sonic showers, nonhuman facilities</t>
  </si>
  <si>
    <t>Art studio: half-finished pieces, tools &amp; Medical clinic: empty sprayhypos, antiseptic smell &amp; Art studio: half-finished pieces, tools</t>
  </si>
  <si>
    <t>Gender (Male) ; Ethnicity (Indian) ; Forename (Vipul) ; Surname (Dutta) ; From (Sewagram) ; Age (Old) ; Height (Average Height) ; ProfessionType (Psychic) ; ProfessionLevel (Expert) ; Profession (Adventuring Psychic) ; Problems (Owes loan sharks) ; Job-Motivation (Family tradition) ; Quirks (Missing teeth)</t>
  </si>
  <si>
    <t>Name (Neogen Syndicate) ; Business (Shipyards) ; Reputation&amp;Rumours (Rumored ties to a eugenics cult)</t>
  </si>
  <si>
    <t>Name (Upward Federation)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</si>
  <si>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Minimal Contact &amp; Outpost World</t>
  </si>
  <si>
    <t>A trained psychic is accused of going feral by an Enemy (Space-mad outpost staffer).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</si>
  <si>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(Wealth) ; FactionSecondaryAttribute1 (Force) ; FactionSecondaryAttribute2 (Cunning) ; FactionTags (Perimeter Agency) ; FactionGoals (Intelligence Coup) ; FactionPrimaryAssets (R&amp;D Department) ; FactionSecondaryAssets (Planetary Defenses)</t>
  </si>
  <si>
    <t>Founder (Academic: founded by a professor or theologian on intellectual grounds) ; Heresy (Conciliarism: the sect believes that the consensus of believers may correct or command even the clerical leadership of the faith) ; Attutude-towards-Orthodoxy (Hatred: the sect wishes the death or conversion of the orthodox) ; Quirk (Dietary prohibitions &amp; Has a language specific to the sect)</t>
  </si>
  <si>
    <t>Bath chamber: large bathing pool, steam rooms &amp; Bath chamber: large bathing pool, steam rooms &amp; Sparring room: floor mats, practice weapons &amp; Library: scrolls, dataslabs, codices, massive folios &amp; Dormitory: bunks, dividers, common baths</t>
  </si>
  <si>
    <t>Greenhouse: vegetables, irrigation systems, insects &amp; Dormitory: bunks, dividers, common baths &amp; Bath chamber: large bathing pool, steam rooms &amp; Dining room: long tables, epergnes, portraits &amp; Trophy room: xenolife body parts, plaques, chairs &amp; Quarantine room: cot, bedpan, handwritten will</t>
  </si>
  <si>
    <t>Wellhouse: water filters, tanks, heaters &amp; Pantry: dusty cannisters, sacks of grain &amp; Art studio: half-finished pieces, tools &amp; Engineering workshop: parts, electricity, scrap &amp; Wardrobe: out-of-date clothing, mirrors, shoes &amp; Operating theater: overhead lights, tables, scalpels</t>
  </si>
  <si>
    <t>Council chamber: large table, mapboard, records &amp; Ballroom: musical instruments, decorations &amp; Solarium: transparent aluminum ceiling, plants &amp; Ballroom: musical instruments, decorations</t>
  </si>
  <si>
    <t>Council chamber: large table, mapboard, records &amp; Unfinished room: bare wiring, stacked paneling &amp; Sparring room: floor mats, practice weapons &amp; Armory: locked gun cabinets, armor racks &amp; Dining room: long tables, epergnes, portraits &amp; Kitchen: boiling pots, ovens, numerous knives</t>
  </si>
  <si>
    <t>Gender (Female) ; Ethnicity (Indian) ; Forename (Gita) ; Surname (Trivedi) ; From (Kutchuhery) ; Age (Old) ; Height (Very Tall) ; ProfessionType (Expert) ; ProfessionLevel (Trainee) ; Profession (Pilot) ; Problems (Threatened with loss of spouse, sibling, or child) ; Job-Motivation (Family tradition) ; Quirks (Terrible taste in clothing)</t>
  </si>
  <si>
    <t>Name (New Dawn Multistellar) ; Business (Gambling) ; Reputation&amp;Rumours (They have high-level political connections)</t>
  </si>
  <si>
    <t>Name (National Element)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</si>
  <si>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Local Tech &amp; Misandry/Misogyny</t>
  </si>
  <si>
    <t>FactionSize (Sector Hegemon) ; FactionPrimaryAttribute (Force) ; FactionSecondaryAttribute1 (Cunning) ; FactionSecondaryAttribute2 (Wealth) ; FactionTags (Imperialists) ; FactionGoals (Military Conquest) ; FactionPrimaryAssets (Base of Influence &amp; Hardened Personnel &amp; Security Personnel &amp; Hitmen) ; FactionSecondaryAssets (Boltholes &amp; Venture Capital &amp; Cyberninjas &amp; Marketers)</t>
  </si>
  <si>
    <t>Evolution (Sacrifices) ; Description (The faith finds it necessary to make substantial sacrifices to please God. Some faiths may go so far as to offer human sacrifices, while others insist on huge tithes off ered to the building of religious edifices.) ; Origin (Buddhism) ; leadership (Patriarch/Matriarch. A single leader determines doctrine for the entire religion, possibly in consultation with other clerics.)</t>
  </si>
  <si>
    <t>Founder (Renegade prophet: founded by a revered holy figure who broke with the faith) ; Heresy (Conciliarism: the sect believes that the consensus of believers may correct or command even the clerical leadership of the faith) ; Attutude-towards-Orthodoxy (Contemptuous: the orthodox are spiritually lost and ignoble) ; Quirk (Mystical, seeking union with God through meditation &amp; Public prayer at set times or places)</t>
  </si>
  <si>
    <t>Absence or profusion of windows &amp; Entrenched foundations &amp; Painting on walls</t>
  </si>
  <si>
    <t>Greenhouse: vegetables, irrigation systems, insects &amp; Balcony: flowers, climbing vines &amp; Council chamber: large table, mapboard, records &amp; Wellhouse: water filters, tanks, heaters &amp; Vault: Cameras, thick doors, timed locks</t>
  </si>
  <si>
    <t>Great hall: large hearth, tables, raised dais &amp; Crypt: sarcophagi, bones, grave goods &amp; Storeroom: crates, bales, cabinets, chests</t>
  </si>
  <si>
    <t>Vestibule: coat racks, shoe rests, matting &amp; Dormitory: bunks, dividers, common baths &amp; Prayer room: icons, kneelers, washbasins &amp; Crypt: sarcophagi, bones, grave goods &amp; Dining room: long tables, epergnes, portraits</t>
  </si>
  <si>
    <t>Gender (Male) ; Ethnicity (Indian) ; Forename (Omrao) ; Surname (Dutta) ; From (Panipat) ; Age (Middle-Aged) ; Height (Very Short) ; ProfessionType (Psychic) ; ProfessionLevel (Legendary) ; Profession (Psychic Researcher) ; Problems (Chronic illness) ; Job-Motivation (It’s a stepping stone to better things) ; Quirks (Speaks as little as possible)</t>
  </si>
  <si>
    <t>Name (Panstellar Multistellar) ; Business (Projectile Guns &amp; Construction) ; Reputation&amp;Rumours (Stodgy and very conservative in their business plans)</t>
  </si>
  <si>
    <t>Name (White Combine)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</si>
  <si>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Zombies &amp; Theocracy</t>
  </si>
  <si>
    <t>A Friend (Doctor searching for a cure) belongs to a persecuted faith, ethnicity, or social class, and appeals for the PCs to help a cell of rebels get off world before the Enemy (Zealous inquisitor) law enforcement finds them.</t>
  </si>
  <si>
    <t>FactionSize (Minor) ; FactionPrimaryAttribute (Cunning) ; FactionSecondaryAttribute1 (Force) ; FactionSecondaryAttribute2 (Wealth) ; FactionTags (Exchange Consulate) ; FactionGoals (Blood the Enemy) ; FactionPrimaryAssets (Cracked Comms) ; FactionSecondaryAssets (Base of Influence)</t>
  </si>
  <si>
    <t>Evolution (Sacrifices) ; Description (The faith finds it necessary to make substantial sacrifices to please God. Some faiths may go so far as to offer human sacrifices, while others insist on huge tithes off ered to the building of religious edifices.) ; Origin (Hinduism) ; leadership (Patriarch/Matriarch. A single leader determines doctrine for the entire religion, possibly in consultation with other clerics.)</t>
  </si>
  <si>
    <t>Founder (Academic: founded by a professor or theologian on intellectual grounds) ; Heresy (Syncretism: the sect has added elements of another native faith to their beliefs) ; Attutude-towards-Orthodoxy (Contemptuous: the orthodox are spiritually lost and ignoble) ; Quirk (Has a language specific to the sect)</t>
  </si>
  <si>
    <t>Kennel: stink, fur, bones, feeding bowls &amp; Wardrobe: out-of-date clothing, mirrors, shoes</t>
  </si>
  <si>
    <t>Great hall: large hearth, tables, raised dais &amp; Solarium: transparent aluminum ceiling, plants &amp; Prison cell: mold, vermin, peeling paint &amp; Barracks: footlockers, stacked bunks</t>
  </si>
  <si>
    <t>Engineering workshop: parts, electricity, scrap &amp; Museum: display cases, plaques, audio explanations &amp; Crypt: sarcophagi, bones, grave goods &amp; Storeroom: crates, bales, cabinets, chests</t>
  </si>
  <si>
    <t>Gender (Female) ; Ethnicity (Japanese) ; Forename (Chikaze) ; Surname (Tanaka) ; From (Iiyama) ; Age (Young) ; Height (Tall) ; ProfessionType (Warrior) ; ProfessionLevel (Trainee) ; Profession (Mercenary) ; Problems (Owes loan sharks) ; Job-Motivation (Seeks to please another) ; Quirks (Scars all over hands)</t>
  </si>
  <si>
    <t>Name (Highbeam Alliance) ; Business (Art) ; Reputation&amp;Rumours (Lost much money to an embezzler who evaded arrest)</t>
  </si>
  <si>
    <t>Name (National Fellowship)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(Wealth redistribution)</t>
  </si>
  <si>
    <t>Heavy Mining &amp; Regional Hegemon</t>
  </si>
  <si>
    <t>A Friend (Hermit prospector) is responsible for safeguarding a Thing (Deed to an off world estate)- yet the Thing (Deed to an off world estate) is suddenly proven to be a fake. The party must find the real object and the Enemy (Subterranean predators) who stole it or else their Friend (Hermit prospector) will be punished as the thief.</t>
  </si>
  <si>
    <t>FactionSize (Minor) ; FactionPrimaryAttribute (Wealth) ; FactionSecondaryAttribute1 (Force) ; FactionSecondaryAttribute2 (Cunning) ; FactionTags (Preceptor Archive) ; FactionGoals (Expand Influence) ; FactionPrimaryAssets (Monopoly) ; FactionSecondaryAssets (Beachhead Landers)</t>
  </si>
  <si>
    <t>Evolution (Quietism) ; Description (The faith shuns the outside world and involvement with the affairs of nonbelievers. They prefer to keep to their own kind and avoid positions of wealth and power.) ; Origin (Buddhism) ; leadership (No universal leadership. Roll again to determine how each region governs itself. If another 6 is rolled, this faith has no hierarchy.)</t>
  </si>
  <si>
    <t>Founder (Defrocked clergy: founded by a cleric outcast from the faith.) ; Heresy (Primitivism: the sect tries to recreate what they imagine was the original community of faith) ; Attutude-towards-Orthodoxy (Aversion: the sect wishes to shun and avoid the orthodox) ; Quirk (Special friendliness toward another faith or ethnicity &amp; Public prayer at set times or places)</t>
  </si>
  <si>
    <t>Raised embankments</t>
  </si>
  <si>
    <t>Icon room: religious paintings, statues, kneelers &amp; Garden: benches, fountains, exotic foliage &amp; Art studio: half-finished pieces, tools</t>
  </si>
  <si>
    <t>Unfinished room: bare wiring, stacked paneling &amp; Art studio: half-finished pieces, tools &amp; Bath chamber: large bathing pool, steam rooms</t>
  </si>
  <si>
    <t>Cellar: mold, dampness, spiderwebs on shelves &amp; Sparring room: floor mats, practice weapons</t>
  </si>
  <si>
    <t>Cold storage: haunches of alien meat &amp; Vestibule: coat racks, shoe rests, matting &amp; Prayer room: icons, kneelers, washbasins &amp; Torture chamber: straps, chemicals, recording gear</t>
  </si>
  <si>
    <t>Monitoring center: banks of screens, darkness &amp; Engineering workshop: parts, electricity, scrap</t>
  </si>
  <si>
    <t>Gender (Male) ; Ethnicity (English) ; Forename (Philip) ; Surname (Butler) ; From (Thakeham) ; Age (Young) ; Height (Very Short) ; ProfessionType (Warrior) ; ProfessionLevel (Professional) ; Profession (Adventuring Warrior) ; Problems (Has enemies at work) ; Job-Motivation (Force of habit takes them through the day) ; Quirks (Wears religious emblems)</t>
  </si>
  <si>
    <t>Name (Meteor Clan) ; Business (Telcoms) ; Reputation&amp;Rumours (Notoriously xenophobic towards aliens)</t>
  </si>
  <si>
    <t>Name (Gold Guild)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(Poverty among the group’s membership)</t>
  </si>
  <si>
    <t>Hatred &amp; Heavy Industry</t>
  </si>
  <si>
    <t>A natural disaster or similar Complication (The characters are known to have done business there) strikes a Place (Union meeting hall) while the party is present, causing great loss of life and property unless the party is able to immediately respond to the injured and trapped.</t>
  </si>
  <si>
    <t>FactionSize (Sector Hegemon) ; FactionPrimaryAttribute (Cunning) ; FactionSecondaryAttribute1 (Force) ; FactionSecondaryAttribute2 (Wealth) ; FactionTags (Fanatical) ; FactionGoals (Intelligence Coup) ; FactionPrimaryAssets (Panopticon Matrix &amp; Transport Lockdown &amp; Popular Movement &amp; False Front) ; FactionSecondaryAssets (Zealots &amp; Hitmen &amp; Commodities Broker &amp; Venture Capital)</t>
  </si>
  <si>
    <t>Founder (Outsider: founded by a member of another faith deeply influenced by the parent religion) ; Heresy (Donatism: the sect believes that clergy must be personally pure and holy in order to be legitimate) ; Attutude-towards-Orthodoxy (Legitimist: the sect views itself as the true orthodox faith and the present orthodox hierarchy as pretenders to their office) ; Quirk (Lives in visibly distinct houses or districts &amp; Greatly respects learning and education)</t>
  </si>
  <si>
    <t>Ballroom: musical instruments, decorations &amp; Greenhouse: vegetables, irrigation systems, insects</t>
  </si>
  <si>
    <t>Quarantine room: cot, bedpan, handwritten will &amp; Lecture hall: podium, seats, holoboard &amp; Greenhouse: vegetables, irrigation systems, insects</t>
  </si>
  <si>
    <t>Council chamber: large table, mapboard, records &amp; Crypt: sarcophagi, bones, grave goods</t>
  </si>
  <si>
    <t>Vestibule: coat racks, shoe rests, matting &amp; Art studio: half-finished pieces, tools &amp; Quarantine room: cot, bedpan, handwritten will</t>
  </si>
  <si>
    <t>Maintenance closet: mops, cleaning solvents, sinks &amp; Medical clinic: empty sprayhypos, antiseptic smell &amp; Crypt: sarcophagi, bones, grave goods &amp; Armory: locked gun cabinets, armor racks &amp; Trophy room: xenolife body parts, plaques, chairs &amp; Wardrobe: out-of-date clothing, mirrors, shoes</t>
  </si>
  <si>
    <t>Gender (Female) ; Ethnicity (Chinese) ; Forename (Shu) ; Surname (Bai) ; From (Tengzhou) ; Age (Old) ; Height (Very Tall) ; ProfessionType (Psychic) ; ProfessionLevel (Master) ; Profession (Adventuring Psychic) ; Problems (Has a secret kept from their family.) ; Job-Motivation (Force of habit takes them through the day) ; Quirks (Bad eyesight, wears spectacles)</t>
  </si>
  <si>
    <t>Name (Shogun Sodality) ; Business (Livestock &amp; Bootlegging) ; Reputation&amp;Rumours (Possibly teetering on the edge of bankruptcy)</t>
  </si>
  <si>
    <t>Name (Unified Group)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</si>
  <si>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A Friend (Off world scavenger) has been lost in hostile wilderness, and the party must reach a Place (Scorched glass plain) to rescue them in the teeth of a dangerous Complication (The planet's medical resources break down).</t>
  </si>
  <si>
    <t>FactionSize (Major) ; FactionPrimaryAttribute (Cunning) ; FactionSecondaryAttribute1 (Force) ; FactionSecondaryAttribute2 (Wealth) ; FactionTags (Scavengers) ; FactionGoals (Commercial Expansion) ; FactionPrimaryAssets (Informers &amp; Saboteurs) ; FactionSecondaryAssets (Heavy Drop Assets &amp; Transit Web)</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</si>
  <si>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(Hinduism) ; leadership (Patriarch/Matriarch. A single leader determines doctrine for the entire religion, possibly in consultation with other clerics.)</t>
  </si>
  <si>
    <t>Founder (Accidental; the founder never meant their works to be taken that way.) ; Heresy (Primitivism: the sect tries to recreate what they imagine was the original community of faith) ; Attutude-towards-Orthodoxy (Legitimist: the sect views itself as the true orthodox faith and the present orthodox hierarchy as pretenders to their office) ; Quirk (Vigorous charity work among unbelievers &amp; Clergy of only one gender)</t>
  </si>
  <si>
    <t>Open plazas &amp; Moldings on walls &amp; Twisted towers</t>
  </si>
  <si>
    <t>Bedroom: locked cabinets, personal mementos &amp; Icon room: religious paintings, statues, kneelers &amp; Barracks: footlockers, stacked bunks</t>
  </si>
  <si>
    <t>Pantry: dusty cannisters, sacks of grain &amp; Engineering workshop: parts, electricity, scrap</t>
  </si>
  <si>
    <t>Torture chamber: straps, chemicals, recording gear &amp; Monitoring center: banks of screens, darkness</t>
  </si>
  <si>
    <t>Storeroom: crates, bales, cabinets, chests &amp; Icon room: religious paintings, statues, kneelers &amp; Balcony: flowers, climbing vines &amp; Wellhouse: water filters, tanks, heaters &amp; Wardrobe: out-of-date clothing, mirrors, shoes</t>
  </si>
  <si>
    <t>Gender (Female) ; Ethnicity (Nigerian) ; Forename (Suliat) ; Surname (Ojo) ; From (Agatu) ; Age (Old) ; Height (Short) ; ProfessionType (Warrior) ; ProfessionLevel (Master) ; Profession (Mercenary) ; Problems (Grudge against local authorities.) ; Job-Motivation (Force of habit takes them through the day) ; Quirks (Speaks as little as possible)</t>
  </si>
  <si>
    <t>Name (Overwatch Band) ; Business (Snacks &amp; Heavy Weapons) ; Reputation&amp;Rumours (The company’s owner is dangerously insane &amp; Rumored ties to a eugenics cult)</t>
  </si>
  <si>
    <t>Name (Victory Party)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(Religion in public life)</t>
  </si>
  <si>
    <t>Altered Humanity &amp; Xenophobes</t>
  </si>
  <si>
    <t>A Friend (Curious xenophiliac) who is a skilled precognitive has just received a flash of an impending atrocity to be committed by an Enemy (Revulsed local ruler). He or she needs the party to help them steal the Thing (Local product under export ban) that will prove the Enemy (Revulsed local ruler)'s plans while dodging the assassins sent to eliminate the precog.</t>
  </si>
  <si>
    <t>FactionSize (Minor) ; FactionPrimaryAttribute (Cunning) ; FactionSecondaryAttribute1 (Force) ; FactionSecondaryAttribute2 (Wealth) ; FactionTags (Imperialists) ; FactionGoals (Destroy the Foe) ; FactionPrimaryAssets (Covert Shipping) ; FactionSecondaryAssets (Hardened Personnel)</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</si>
  <si>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(Roman Catholicism) ; leadership (No universal leadership. Roll again to determine how each region governs itself. If another 6 is rolled, this faith has no hierarchy.)</t>
  </si>
  <si>
    <t>Founder (Defrocked clergy: founded by a cleric outcast from the faith.) ; Heresy (Stringency: the sect believes that even minor sins should be punished, and major sins should be capital crimes) ; Attutude-towards-Orthodoxy (Filial: the sect honors and respects the orthodox faith, but feels it is substantially in error) ; Quirk (Has unique purification rituals)</t>
  </si>
  <si>
    <t>Statues inset in wall niches &amp; Flat arches &amp; Mosaics on walls or floors</t>
  </si>
  <si>
    <t>Torture chamber: straps, chemicals, recording gear &amp; Wellhouse: water filters, tanks, heaters &amp; Balcony: flowers, climbing vines</t>
  </si>
  <si>
    <t>Cellar: mold, dampness, spiderwebs on shelves &amp; Broadcasting stage: holocams, props &amp; Theater: costumes, stage, secret machinery</t>
  </si>
  <si>
    <t>Nursery: toys, brightly-painted walls, cribs &amp; Trophy room: xenolife body parts, plaques, chairs &amp; Quarantine room: cot, bedpan, handwritten will</t>
  </si>
  <si>
    <t>Vestibule: coat racks, shoe rests, matting &amp; Art studio: half-finished pieces, tools</t>
  </si>
  <si>
    <t>Trophy room: xenolife body parts, plaques, chairs &amp; Kitchen: boiling pots, ovens, numerous knives &amp; Wellhouse: water filters, tanks, heaters &amp; Armory: locked gun cabinets, armor racks</t>
  </si>
  <si>
    <t>Gender (Male) ; Ethnicity (English) ; Forename (Edward) ; Surname (Roberts) ; From (Gissing) ; Age (Young) ; Height (Tall) ; ProfessionType (Psychic) ; ProfessionLevel (Legendary) ; Profession (Academy Graduate) ; Problems (Grudge against local authorities.) ; Job-Motivation (Sense of social duty) ; Quirks (Bad eyesight, wears spectacles)</t>
  </si>
  <si>
    <t>Name (Shogun Clan) ; Business (Robotics &amp; Mercenary Work &amp; Construction) ; Reputation&amp;Rumours (Possibly teetering on the edge of bankruptcy &amp; They have high-level political connections)</t>
  </si>
  <si>
    <t>Name (Dragon Group)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</si>
  <si>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Gold Rush &amp; Out of Contact</t>
  </si>
  <si>
    <t>A Friend (Claim-jumped miner) seeks to slip word to a lover, one who is also being courted by the Friend (Claim-jumped miner)'s brother, who is an Enemy (Rapacious merchant). A Complication (The native aliens live around the strike's location) threatens to cause death or disgrace to the lover unless they either accept the Enemy (Rapacious merchant)'s suit or are helped by the party.</t>
  </si>
  <si>
    <t>FactionSize (Sector Hegemon) ; FactionPrimaryAttribute (Wealth) ; FactionSecondaryAttribute1 (Force) ; FactionSecondaryAttribute2 (Cunning) ; FactionTags (Deep Rooted) ; FactionGoals (Wealth of Worlds) ; FactionPrimaryAssets (Monopoly &amp; Postech Industry &amp; Mercenaries &amp; Franchise) ; FactionSecondaryAssets (Saboteurs &amp; Panopticon Matrix &amp; Counterintel Unit &amp; Militia Unit)</t>
  </si>
  <si>
    <t>Founder (Dissatisfied minor clergy: founded by a minor cleric frustrated with the faith’s current condition) ; Heresy (Syncretism: the sect has added elements of another native faith to their beliefs) ; Attutude-towards-Orthodoxy (Purificationist: the sect’s austerities, sufferings, and asceticisms are necessary to purify the orthodox) ; Quirk (Forbidden the use of certain technology)</t>
  </si>
  <si>
    <t>Flat arches &amp; Raised foundations &amp; Round arches &amp; Skeletal towers</t>
  </si>
  <si>
    <t>Art studio: half-finished pieces, tools &amp; Game room: Table games, nets, flashing baubles</t>
  </si>
  <si>
    <t>Vestibule: coat racks, shoe rests, matting &amp; Lavatory: sonic showers, nonhuman facilities &amp; Cellar: mold, dampness, spiderwebs on shelves &amp; Kitchen: boiling pots, ovens, numerous knives &amp; Prison cell: mold, vermin, peeling paint</t>
  </si>
  <si>
    <t>Greenhouse: vegetables, irrigation systems, insects &amp; Vestibule: coat racks, shoe rests, matting &amp; Great hall: large hearth, tables, raised dais</t>
  </si>
  <si>
    <t>Crypt: sarcophagi, bones, grave goods &amp; Kitchen: boiling pots, ovens, numerous knives</t>
  </si>
  <si>
    <t>Gender (Female) ; Ethnicity (English) ; Forename (Sarah) ; Surname (Williams) ; From (Churchill) ; Age (Middle-Aged) ; Height (Very Tall) ; ProfessionType (Expert) ; ProfessionLevel (Expert) ; Profession (Preceptor Adept) ; Problems (Drug or behavioral addict) ; Job-Motivation (Nothing better to do, and they need the money) ; Quirks (Fastidiously neat)</t>
  </si>
  <si>
    <t>Name (Panstellar Union) ; Business (Journalism &amp; Transport &amp; Exploration) ; Reputation&amp;Rumours (Stodgy and very conservative in their business plans &amp; Possibly teetering on the edge of bankruptcy &amp; Stodgy and very conservative in their business plans)</t>
  </si>
  <si>
    <t>Name (Gold Alliance)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</si>
  <si>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Psionics Academy &amp; Regional Hegemon</t>
  </si>
  <si>
    <t>A fierce schism has broken out in the local majority religion, and an Enemy (Ambitious general) is making a play to take control of the local hierarchy. A Friend (Foreign spy) is on the side that will lose badly if the Enemy (Ambitious general) succeeds, and needs a Thing (Deed to an off world estate) to prove the error of the Enemy (Ambitious general)'s faction.</t>
  </si>
  <si>
    <t>FactionSize (Major) ; FactionPrimaryAttribute (Wealth) ; FactionSecondaryAttribute1 (Force) ; FactionSecondaryAttribute2 (Cunning) ; FactionTags (Imperialists) ; FactionGoals (Planetary Seizure) ; FactionPrimaryAssets (Laboratory &amp; Franchise) ; FactionSecondaryAssets (False Front &amp; Smugglers)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</si>
  <si>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(Aversion: the sect wishes to shun and avoid the orthodox) ; Quirk (Mystical, seeking union with God through meditation &amp; Forbidden the use of certain technology)</t>
  </si>
  <si>
    <t>Bath chamber: large bathing pool, steam rooms &amp; Pantry: dusty cannisters, sacks of grain &amp; Lecture hall: podium, seats, holoboard &amp; Dormitory: bunks, dividers, common baths &amp; Balcony: flowers, climbing vines &amp; Cold storage: haunches of alien meat</t>
  </si>
  <si>
    <t>Kitchen: boiling pots, ovens, numerous knives &amp; Ballroom: musical instruments, decorations &amp; Council chamber: large table, mapboard, records &amp; Museum: display cases, plaques, audio explanations &amp; Mortuary: embalming tools, canopic jars</t>
  </si>
  <si>
    <t>Engineering workshop: parts, electricity, scrap &amp; Torture chamber: straps, chemicals, recording gear</t>
  </si>
  <si>
    <t>Game room: Table games, nets, flashing baubles &amp; Vault: Cameras, thick doors, timed locks</t>
  </si>
  <si>
    <t>Gender (Male) ; Ethnicity (English) ; Forename (William) ; Surname (Harris) ; From (Doverdale) ; Age (Middle-Aged) ; Height (Very Tall) ; ProfessionType (Expert) ; ProfessionLevel (Legendary) ; Profession (Explorer) ; Problems (Has enemies at work) ; Job-Motivation (Seeks to please another) ; Quirks (Missing digits or an ear)</t>
  </si>
  <si>
    <t>Name (Compass Company) ; Business (Journalism &amp; Prisons &amp; Law Enforcement) ; Reputation&amp;Rumours (Stole a lot of R&amp;D from a rival corporation)</t>
  </si>
  <si>
    <t>Name (Unified Faction)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</si>
  <si>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Sealed Menace &amp; Oceanic World</t>
  </si>
  <si>
    <t>An Enemy (Hostile outsider bent on freeing the menace) has been driven insane by exotic recreational drugs or excessive psionic torching. He fixes on a PC as being his mortal nemesis, and plots elaborate deaths, attempting to conceal his involvement amid Complications.</t>
  </si>
  <si>
    <t>FactionSize (Major) ; FactionPrimaryAttribute (Cunning) ; FactionSecondaryAttribute1 (Force) ; FactionSecondaryAttribute2 (Wealth) ; FactionTags (Imperialists) ; FactionGoals (Commercial Expansion) ; FactionPrimaryAssets (Blackmail &amp; Vanguard Cadres) ; FactionSecondaryAssets (Pretech Infantry &amp; Base of Influence)</t>
  </si>
  <si>
    <t>Evolution (Syncretism) ; Description (The faith has merged many of its beliefs with another religion. Roll again on the origin tradition table; this faith has reconciled the major elements of both beliefs into its tradition.) ; Origin (Confucianism &amp; Eastern Orthodox Christianity) ; leadership (Patriarch/Matriarch. A single leader determines doctrine for the entire religion, possibly in consultation with other clerics.)</t>
  </si>
  <si>
    <t>Founder (Academic: founded by a professor or theologian on intellectual grounds) ; Heresy (Supercessionism: the sect believes the founder or some other source supercedes former scripture or tradition) ; Attutude-towards-Orthodoxy (Anathematic: the orthodox are spiritually worse than infidels, and their ways must be avoided at all costs) ; Quirk (Has a language specific to the sect)</t>
  </si>
  <si>
    <t>Armory: locked gun cabinets, armor racks &amp; Lavatory: sonic showers, nonhuman facilities &amp; Monitoring center: banks of screens, darkness &amp; Operating theater: overhead lights, tables, scalpels &amp; Great hall: large hearth, tables, raised dais &amp; Lumber room: spare furniture, dropcloths, dust</t>
  </si>
  <si>
    <t>Dormitory: bunks, dividers, common baths &amp; Dining room: long tables, epergnes, portraits</t>
  </si>
  <si>
    <t>Prayer room: icons, kneelers, washbasins &amp; Armory: locked gun cabinets, armor racks &amp; Unfinished room: bare wiring, stacked paneling &amp; Prison cell: mold, vermin, peeling paint</t>
  </si>
  <si>
    <t>Lavatory: sonic showers, nonhuman facilities &amp; Storeroom: crates, bales, cabinets, chests</t>
  </si>
  <si>
    <t>Gender (Male) ; Ethnicity (Nigerian) ; Forename (Idowu) ; Surname (Okoye) ; From (Biase) ; Age (Middle-Aged) ; Height (Very Short) ; ProfessionType (Psychic) ; ProfessionLevel (Master) ; Profession (Healer) ; Problems (Chronic illness) ; Job-Motivation (It’s a stepping stone to better things) ; Quirks (Scars all over hands)</t>
  </si>
  <si>
    <t>Name (Frontier Zaibatsu) ; Business (Gambling &amp; Entertainment) ; Reputation&amp;Rumours (The company’s owner is dangerously insane)</t>
  </si>
  <si>
    <t>Name (Homeland Sodality)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</si>
  <si>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Radioactive World &amp; Outpost World</t>
  </si>
  <si>
    <t>An Enemy (Bitter mutant) and the group are suddenly trapped in a Place (Scorched glass plain) during an accident or Complication (The radioactivity is the product of a malfunctioning pretech manufactory.). They must work together to escape before it's too late.</t>
  </si>
  <si>
    <t>FactionSize (Minor) ; FactionPrimaryAttribute (Wealth) ; FactionSecondaryAttribute1 (Force) ; FactionSecondaryAttribute2 (Cunning) ; FactionTags (Eugenics Cult) ; FactionGoals (Intelligence Coup) ; FactionPrimaryAssets (Franchise) ; FactionSecondaryAssets (Strike Fleet)</t>
  </si>
  <si>
    <t>Founder (Outsider: founded by a member of another faith deeply influenced by the parent religion) ; Heresy (Separatism: the sect believes members should shun involvement with the secular world) ; Attutude-towards-Orthodoxy (Filial: the sect honors and respects the orthodox faith, but feels it is substantially in error) ; Quirk (Favors certain professions for their membership)</t>
  </si>
  <si>
    <t>Flat arches &amp; Square foundations</t>
  </si>
  <si>
    <t>Game room: Table games, nets, flashing baubles &amp; Lumber room: spare furniture, dropcloths, dust &amp; Prayer room: icons, kneelers, washbasins &amp; Kennel: stink, fur, bones, feeding bowls</t>
  </si>
  <si>
    <t>Maintenance closet: mops, cleaning solvents, sinks &amp; Garden: benches, fountains, exotic foliage &amp; Solarium: transparent aluminum ceiling, plants</t>
  </si>
  <si>
    <t>Kitchen: boiling pots, ovens, numerous knives &amp; Storeroom: crates, bales, cabinets, chests &amp; Trophy room: xenolife body parts, plaques, chairs &amp; Balcony: flowers, climbing vines &amp; Sparring room: floor mats, practice weapons</t>
  </si>
  <si>
    <t>Gender (Female) ; Ethnicity (English) ; Forename (Harriet) ; Surname (Smith) ; From (Stoke) ; Age (Old) ; Height (Very Short) ; ProfessionType (Warrior) ; ProfessionLevel (Expert) ; Profession (Adventuring Warrior) ; Problems (Close relative in trouble with the law) ; Job-Motivation (Greed, because nothing else they can do pays better) ; Quirks (Bald)</t>
  </si>
  <si>
    <t>Name (Colonial Company) ; Business (Pretech) ; Reputation&amp;Rumours (Reckless with the lives of their employees)</t>
  </si>
  <si>
    <t>Name (Conservative Alliance)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</si>
  <si>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Tyranny &amp; Local Specialty</t>
  </si>
  <si>
    <t>A Friend (Conspiring rebel) is working for an off world corporation to open a manufactory, and is ignoring local traditions that privilege certain social or ethnic groups, giving jobs to the most qualified workers instead. An angry Enemy (Off worlder seeking prohibition of the specialty) seeks to sabotage the factory.</t>
  </si>
  <si>
    <t>FactionSize (Minor) ; FactionPrimaryAttribute (Cunning) ; FactionSecondaryAttribute1 (Force) ; FactionSecondaryAttribute2 (Wealth) ; FactionTags (Imperialists) ; FactionGoals (Military Conquest) ; FactionPrimaryAssets (Book of Secrets) ; FactionSecondaryAssets (Planetary Defenses)</t>
  </si>
  <si>
    <t>Founder (Defrocked clergy: founded by a cleric outcast from the faith.) ; Heresy (Primitivism: the sect tries to recreate what they imagine was the original community of faith) ; Attutude-towards-Orthodoxy (Filial: the sect honors and respects the orthodox faith, but feels it is substantially in error) ; Quirk (Has unique purification rituals)</t>
  </si>
  <si>
    <t>Geometric designs on surfaces &amp; Raised embankments &amp; Mosaics on walls or floors &amp; Bas-reliefs on walls</t>
  </si>
  <si>
    <t>Barracks: footlockers, stacked bunks &amp; Lecture hall: podium, seats, holoboard &amp; Engineering workshop: parts, electricity, scrap &amp; Cold storage: haunches of alien meat</t>
  </si>
  <si>
    <t>Dormitory: bunks, dividers, common baths &amp; Greenhouse: vegetables, irrigation systems, insects &amp; Game room: Table games, nets, flashing baubles &amp; Lavatory: sonic showers, nonhuman facilities &amp; Balcony: flowers, climbing vines &amp; Broadcasting stage: holocams, props</t>
  </si>
  <si>
    <t>Dining room: long tables, epergnes, portraits &amp; Lavatory: sonic showers, nonhuman facilities</t>
  </si>
  <si>
    <t>Gender (Female) ; Ethnicity (English) ; Forename (Georgia) ; Surname (Green) ; From (Elsted) ; Age (Young) ; Height (Average Height) ; ProfessionType (Psychic) ; ProfessionLevel (Expert) ; Profession (Criminal Mind) ; Problems (Has a secret kept from their family.) ; Job-Motivation (It’s a stepping stone to better things) ; Quirks (Repeats themself constantly)</t>
  </si>
  <si>
    <t>Name (West Wind Unity) ; Business (Prisons) ; Reputation&amp;Rumours (Rumored ties to a eugenics cult)</t>
  </si>
  <si>
    <t>Name (National Brotherhood)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</si>
  <si>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Zombies &amp; Warlords</t>
  </si>
  <si>
    <t>A Friend (Government military officer) desperately seeks to hide evidence of some past crime that will ruin his life should it come to light. An Enemy (Expensive assassin) holds the Thing (Alien artifact that causes it) that proves his involvement, and blackmails him ruthlessly.</t>
  </si>
  <si>
    <t>FactionSize (Minor) ; FactionPrimaryAttribute (Cunning) ; FactionSecondaryAttribute1 (Force) ; FactionSecondaryAttribute2 (Wealth) ; FactionTags (Secretive) ; FactionGoals (Wealth of Worlds) ; FactionPrimaryAssets (Seditionists) ; FactionSecondaryAssets (Hardened Personnel)</t>
  </si>
  <si>
    <t>Evolution (New prophet) ; Description (This faith reveres the words and example of a relatively recent prophet, esteeming him or her as the final word on the will of God. The prophet may or may not still be living.) ; Origin (Judaism) ; leadership (No universal leadership. Roll again to determine how each region governs itself. If another 6 is rolled, this faith has no hierarchy.)</t>
  </si>
  <si>
    <t>Founder (Defrocked clergy: founded by a cleric outcast from the faith.) ; Heresy (Ethnocentrism: the sect believes that only a particular ethnicity or nationality can truly belong to the faith) ; Attutude-towards-Orthodoxy (Purificationist: the sect’s austerities, sufferings, and asceticisms are necessary to purify the orthodox) ; Quirk (Lives in visibly distinct houses or districts)</t>
  </si>
  <si>
    <t>Cold storage: haunches of alien meat &amp; Art studio: half-finished pieces, tools &amp; Operating theater: overhead lights, tables, scalpels &amp; Trophy room: xenolife body parts, plaques, chairs &amp; Trophy room: xenolife body parts, plaques, chairs</t>
  </si>
  <si>
    <t>Biotech lab: unfi nished experiments, toxins &amp; Trophy room: xenolife body parts, plaques, chairs &amp; Storeroom: crates, bales, cabinets, chests</t>
  </si>
  <si>
    <t>Bedroom: locked cabinets, personal mementos &amp; Maintenance closet: mops, cleaning solvents, sinks &amp; Solarium: transparent aluminum ceiling, plants &amp; Maintenance closet: mops, cleaning solvents, sinks &amp; Quarantine room: cot, bedpan, handwritten will &amp; Computer room: flickering servers, vent fans</t>
  </si>
  <si>
    <t>Prayer room: icons, kneelers, washbasins &amp; Armory: locked gun cabinets, armor racks &amp; Medical clinic: empty sprayhypos, antiseptic smell &amp; Great hall: large hearth, tables, raised dais &amp; Monitoring center: banks of screens, darkness</t>
  </si>
  <si>
    <t>Gender (Male) ; Ethnicity (Nigerian) ; Forename (Asagwara) ; Surname (Ekim) ; From (Ogbadibo) ; Age (Middle-Aged) ; Height (Tall) ; ProfessionType (Psychic) ; ProfessionLevel (Professional) ; Profession (Tribal Shaman) ; Problems (Threatened with loss of spouse, sibling, or child) ; Job-Motivation (Force of habit takes them through the day) ; Quirks (Smells like their work)</t>
  </si>
  <si>
    <t>Name (Guo Yin Faction) ; Business (Astrotech &amp; Agriculture &amp; Espionage) ; Reputation&amp;Rumours (Stodgy and very conservative in their business plans)</t>
  </si>
  <si>
    <t>Name (Bronze Combine)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</si>
  <si>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Hatred &amp; Badlands World</t>
  </si>
  <si>
    <t>The party's off world comm gear picks up a chance transmission from the local government and automatically descrambles the primitive encryption key. The document is proof that an Enemy (Desperate local) in government intends to commit an atrocity against a local village with a group of deniable renegades in order to steal a valuable Thing (Functional pretech weaponry) kept in the village.</t>
  </si>
  <si>
    <t>FactionSize (Minor) ; FactionPrimaryAttribute (Cunning) ; FactionSecondaryAttribute1 (Force) ; FactionSecondaryAttribute2 (Wealth) ; FactionTags (Plutocratic) ; FactionGoals (Blood the Enemy) ; FactionPrimaryAssets (Cracked Comms) ; FactionSecondaryAssets (Harvesters)</t>
  </si>
  <si>
    <t>Evolution (Syncretism) ; Description (The faith has merged many of its beliefs with another religion. Roll again on the origin tradition table; this faith has reconciled the major elements of both beliefs into its tradition.) ; Origin (Ideology &amp; Roman Catholicism) ; leadership (Democracy. Every member has an equal voice in matters of faith, with doctrine usually decided at regular church-wide councils.)</t>
  </si>
  <si>
    <t>Founder (Frustrated layman: founded by a layman frustrated with the faith’s decadence, rigidity, or lack of authenticity) ; Heresy (Donatism: the sect believes that clergy must be personally pure and holy in order to be legitimate) ; Attutude-towards-Orthodoxy (Anathematic: the orthodox are spiritually worse than infidels, and their ways must be avoided at all costs) ; Quirk (Special friendliness toward another faith or ethnicity)</t>
  </si>
  <si>
    <t>Pillared foundations &amp; Entrenched foundations &amp; Moldings on walls &amp; Mosaics on walls or floors &amp; Hexagonal foundations</t>
  </si>
  <si>
    <t>Dining room: long tables, epergnes, portraits &amp; Game room: Table games, nets, flashing baubles</t>
  </si>
  <si>
    <t>Crypt: sarcophagi, bones, grave goods &amp; Great hall: large hearth, tables, raised dais &amp; Game room: Table games, nets, flashing baubles &amp; Lecture hall: podium, seats, holoboard</t>
  </si>
  <si>
    <t>Storeroom: crates, bales, cabinets, chests &amp; Engineering workshop: parts, electricity, scrap &amp; Pantry: dusty cannisters, sacks of grain &amp; Game room: Table games, nets, flashing baubles</t>
  </si>
  <si>
    <t>Balcony: flowers, climbing vines &amp; Maintenance closet: mops, cleaning solvents, sinks &amp; Garden: benches, fountains, exotic foliage</t>
  </si>
  <si>
    <t>Gender (Male) ; Ethnicity (Spanish) ; Forename (Javier) ; Surname (Carranzo) ; From (Valdecazorla) ; Age (Old) ; Height (Tall) ; ProfessionType (Expert) ; ProfessionLevel (Professional) ; Profession (Preceptor Adept) ; Problems (Threatened with loss of spouse, sibling, or child) ; Job-Motivation (Family tradition) ; Quirks (Carries work tools constantly)</t>
  </si>
  <si>
    <t>Name (Omnitech Combine) ; Business (Computer Hardware) ; Reputation&amp;Rumours (Possibly teetering on the edge of bankruptcy)</t>
  </si>
  <si>
    <t>Name (Liberal Front)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</si>
  <si>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Bubble Cities &amp; Theocracy</t>
  </si>
  <si>
    <t>FactionSize (Sector Hegemon) ; FactionPrimaryAttribute (Cunning) ; FactionSecondaryAttribute1 (Force) ; FactionSecondaryAttribute2 (Wealth) ; FactionTags (Theocratic) ; FactionGoals (Peaceable Kingdom) ; FactionPrimaryAssets (Stealth &amp; Informers &amp; Seductress &amp; Demagogue) ; FactionSecondaryAssets (Commodities Broker &amp; Base of Influence &amp; Mercenaries &amp; Harvesters)</t>
  </si>
  <si>
    <t>Founder (High prelate: founded by an important and powerful cleric to convey his or her beliefs) ; Heresy (Syncretism: the sect has added elements of another native faith to their beliefs) ; Attutude-towards-Orthodoxy (Filial: the sect honors and respects the orthodox faith, but feels it is substantially in error) ; Quirk (Favors specific colors or symbols)</t>
  </si>
  <si>
    <t>Carvings on walls &amp; Subterranean structures</t>
  </si>
  <si>
    <t>Barracks: footlockers, stacked bunks &amp; Game room: Table games, nets, flashing baubles &amp; Lavatory: sonic showers, nonhuman facilities &amp; Kennel: stink, fur, bones, feeding bowls</t>
  </si>
  <si>
    <t>Armory: locked gun cabinets, armor racks &amp; Museum: display cases, plaques, audio explanations</t>
  </si>
  <si>
    <t>Mortuary: embalming tools, canopic jars &amp; Cellar: mold, dampness, spiderwebs on shelves</t>
  </si>
  <si>
    <t>Gender (Female) ; Ethnicity (Indian) ; Forename (Indira) ; Surname (Sharma) ; From (Pathankot) ; Age (Middle-Aged) ; Height (Very Short) ; ProfessionType (Psychic) ; ProfessionLevel (Professional) ; Profession (Military Psychic) ; Problems (Drug or behavioral addict) ; Job-Motivation (Family tradition) ; Quirks (Terrible taste in clothing)</t>
  </si>
  <si>
    <t>Name (Daybreak Society) ; Business (Security &amp; Journalism) ; Reputation&amp;Rumours (Front for a planetary government’s espionage arm &amp; Rumored cover-up of a massive industrial accident &amp; Reliable and trustworthy goods)</t>
  </si>
  <si>
    <t>Name (Homeland Pact)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(Governmental reform)</t>
  </si>
  <si>
    <t>Gold Rush &amp; Freak Weather</t>
  </si>
  <si>
    <t>A Thing (Cases of the refined element) has been discovered on property owned by a Friend (Native alien), but a Complication (Export of the mineral is prohibited by the planetary government) risks its destruction.</t>
  </si>
  <si>
    <t>FactionSize (Major) ; FactionPrimaryAttribute (Force) ; FactionSecondaryAttribute1 (Cunning) ; FactionSecondaryAttribute2 (Wealth) ; FactionTags (Psychic Academy) ; FactionGoals (Invincible Valor) ; FactionPrimaryAssets (Security Personnel &amp; Psychic Assassins) ; FactionSecondaryAssets (Covert Shipping &amp; Popular Movement)</t>
  </si>
  <si>
    <t>Founder (Renegade prophet: founded by a revered holy figure who broke with the faith) ; Heresy (Conciliarism: the sect believes that the consensus of believers may correct or command even the clerical leadership of the faith) ; Attutude-towards-Orthodoxy (Aversion: the sect wishes to shun and avoid the orthodox) ; Quirk (Favors certain professions for their membership)</t>
  </si>
  <si>
    <t>Wellhouse: water filters, tanks, heaters &amp; Council chamber: large table, mapboard, records &amp; Solarium: transparent aluminum ceiling, plants &amp; Armory: locked gun cabinets, armor racks &amp; Cellar: mold, dampness, spiderwebs on shelves &amp; Wardrobe: out-of-date clothing, mirrors, shoes</t>
  </si>
  <si>
    <t>Game room: Table games, nets, flashing baubles &amp; Library: scrolls, dataslabs, codices, massive folios &amp; Solarium: transparent aluminum ceiling, plants &amp; Garden: benches, fountains, exotic foliage &amp; Bedroom: locked cabinets, personal mementos &amp; Wellhouse: water filters, tanks, heaters</t>
  </si>
  <si>
    <t>Museum: display cases, plaques, audio explanations &amp; Engineering workshop: parts, electricity, scrap &amp; Operating theater: overhead lights, tables, scalpels</t>
  </si>
  <si>
    <t>Operating theater: overhead lights, tables, scalpels &amp; Vault: Cameras, thick doors, timed locks &amp; Dining room: long tables, epergnes, portraits &amp; Bedroom: locked cabinets, personal mementos</t>
  </si>
  <si>
    <t>Gender (Male) ; Ethnicity (Russian) ; Forename (Pavel) ; Surname (Muraviov) ; From (Tomsk) ; Age (Old) ; Height (Short) ; ProfessionType (Expert) ; ProfessionLevel (Trainee) ; Profession (Adventuring Expert) ; Problems (Owes loan sharks) ; Job-Motivation (Force of habit takes them through the day) ; Quirks (Bad eyesight, wears spectacles)</t>
  </si>
  <si>
    <t>Name (Panstellar Unity) ; Business (Planetary Mining &amp; Pharmaceuticals &amp; Gemstones) ; Reputation&amp;Rumours (Front for a planetary government’s espionage arm &amp; Front for a planetary government’s espionage arm &amp; The company’s owner is dangerously insane)</t>
  </si>
  <si>
    <t>Name (Unified Brotherhood)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</si>
  <si>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Xenophiles &amp; Hatred</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</si>
  <si>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(Cynical politician in need of scapegoats) means to do just that.</t>
  </si>
  <si>
    <t>FactionSize (Sector Hegemon) ; FactionPrimaryAttribute (Cunning) ; FactionSecondaryAttribute1 (Force) ; FactionSecondaryAttribute2 (Wealth) ; FactionTags (Psychic Academy) ; FactionGoals (Planetary Seizure) ; FactionPrimaryAssets (False Front &amp; Boltholes &amp; Informers &amp; Cracked Comms) ; FactionSecondaryAssets (Gravtank Formation &amp; Heavy Drop Assets &amp; Pretech Manufactory &amp; Base of Influence)</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</si>
  <si>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(Vigorous charity work among unbelievers)</t>
  </si>
  <si>
    <t>Smooth pillars &amp; Circular foundations</t>
  </si>
  <si>
    <t>Lavatory: sonic showers, nonhuman facilities &amp; Sparring room: floor mats, practice weapons &amp; Great hall: large hearth, tables, raised dais &amp; Library: scrolls, dataslabs, codices, massive folios &amp; Art studio: half-finished pieces, tools &amp; Kitchen: boiling pots, ovens, numerous knives</t>
  </si>
  <si>
    <t>Bedroom: locked cabinets, personal mementos &amp; Trophy room: xenolife body parts, plaques, chairs</t>
  </si>
  <si>
    <t>Lavatory: sonic showers, nonhuman facilities &amp; Engineering workshop: parts, electricity, scrap &amp; Greenhouse: vegetables, irrigation systems, insects &amp; Library: scrolls, dataslabs, codices, massive folios &amp; Theater: costumes, stage, secret machinery</t>
  </si>
  <si>
    <t>Gender (Female) ; Ethnicity (Spanish) ; Forename (Soledad) ; Surname (Pancorbo) ; From (Yeguas) ; Age (Middle-Aged) ; Height (Short) ; ProfessionType (Warrior) ; ProfessionLevel (Expert) ; Profession (Templar) ; Problems (Owes loan sharks) ; Job-Motivation (Force of habit takes them through the day) ; Quirks (Booming voice)</t>
  </si>
  <si>
    <t>Name (Highbeam Alliance) ; Business (Pretech) ; Reputation&amp;Rumours (Reliable and trustworthy goods)</t>
  </si>
  <si>
    <t>Name (South Sodality)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(Foreign relations)</t>
  </si>
  <si>
    <t>Misandry/Misogyny &amp; Flying Cities</t>
  </si>
  <si>
    <t>A former Enemy (Rival city pilot) has been given reason to repent his treatment of a Friend (Maintenance tech in need of help), and secretly commissions them to help the Friend (Maintenance tech in need of help) overcome a Complication (The oppressed gender is restive against the customs). A different Enemy (Rival city pilot) discovers the connection, and tries to paint the PCs as double agents.</t>
  </si>
  <si>
    <t>FactionSize (Minor) ; FactionPrimaryAttribute (Cunning) ; FactionSecondaryAttribute1 (Force) ; FactionSecondaryAttribute2 (Wealth) ; FactionTags (Technical Expertise) ; FactionGoals (Inside Enemy Territory) ; FactionPrimaryAssets (Popular Movement) ; FactionSecondaryAssets (Pretech Manufactory)</t>
  </si>
  <si>
    <t>Founder (Accidental; the founder never meant their works to be taken that way.) ; Heresy (Primitivism: the sect tries to recreate what they imagine was the original community of faith) ; Attutude-towards-Orthodoxy (Legitimist: the sect views itself as the true orthodox faith and the present orthodox hierarchy as pretenders to their office) ; Quirk (Has a language specific to the sect &amp; Always armed)</t>
  </si>
  <si>
    <t>Carvings on walls &amp; Squared support piers &amp; Elongated rectangular foundations</t>
  </si>
  <si>
    <t>Dormitory: bunks, dividers, common baths &amp; Theater: costumes, stage, secret machinery &amp; Engineering workshop: parts, electricity, scrap &amp; Torture chamber: straps, chemicals, recording gear</t>
  </si>
  <si>
    <t>Cellar: mold, dampness, spiderwebs on shelves &amp; Crypt: sarcophagi, bones, grave goods &amp; Wardrobe: out-of-date clothing, mirrors, shoes &amp; Game room: Table games, nets, flashing baubles &amp; Bath chamber: large bathing pool, steam rooms</t>
  </si>
  <si>
    <t>Museum: display cases, plaques, audio explanations &amp; Nursery: toys, brightly-painted walls, cribs</t>
  </si>
  <si>
    <t>Balcony: flowers, climbing vines &amp; Lecture hall: podium, seats, holoboard &amp; Balcony: flowers, climbing vines &amp; Library: scrolls, dataslabs, codices, massive folios</t>
  </si>
  <si>
    <t>Mortuary: embalming tools, canopic jars &amp; Art studio: half-finished pieces, tools &amp; Mortuary: embalming tools, canopic jars</t>
  </si>
  <si>
    <t>Gender (Female) ; Ethnicity (Arabic) ; Forename (Alimah) ; Surname (Salim) ; From (Adan) ; Age (Young) ; Height (Very Short) ; ProfessionType (Expert) ; ProfessionLevel (Professional) ; Profession (Adventuring Expert) ; Problems (Has enemies at work) ; Job-Motivation (Idealistic about the job) ; Quirks (Very thin)</t>
  </si>
  <si>
    <t>Name (Meteor Association) ; Business (Bootlegging) ; Reputation&amp;Rumours (Secretly run by hostile aliens)</t>
  </si>
  <si>
    <t>Name (Royal Foundation) ; Leadership (Intellectuals: the movement is led by intellectuals.) ; Economic-Policy (Laissez-faire: minimal or no government intervention in the market.) ; Relationship-Outsiders (Xenophilia: the more immigrants the better, as they provide valuable labor and skills) ; Important-Issues (Military preparedness)</t>
  </si>
  <si>
    <t>Warlords &amp; Out of Contact</t>
  </si>
  <si>
    <t>A part on the party's ship or the only other transport out has failed, and needs immediate replacement. The only available part is held by an Enemy (Fearful local ruler), who will only willingly relinquish it in exchange for a Thing (Logs of the original colonists) held by an innocent Friend (Scheming native noble) who will refuse to sell at any price.</t>
  </si>
  <si>
    <t>FactionSize (Sector Hegemon) ; FactionPrimaryAttribute (Cunning) ; FactionSecondaryAttribute1 (Force) ; FactionSecondaryAttribute2 (Wealth) ; FactionTags (Fanatical) ; FactionGoals (Intelligence Coup) ; FactionPrimaryAssets (Tripwire Cells &amp; Boltholes &amp; Lobbyists &amp; Organization Moles) ; FactionSecondaryAssets (Blockade Runners &amp; Guerilla Populace &amp; Base of Influence &amp; Pretech Logistics)</t>
  </si>
  <si>
    <t>Founder (Academic: founded by a professor or theologian on intellectual grounds) ; Heresy (Primitivism: the sect tries to recreate what they imagine was the original community of faith) ; Attutude-towards-Orthodoxy (Aversion: the sect wishes to shun and avoid the orthodox) ; Quirk (Vigorous charity work among unbelievers)</t>
  </si>
  <si>
    <t>Meandering pathways &amp; Lancet arches &amp; Multiple towers that merge into one</t>
  </si>
  <si>
    <t>Ballroom: musical instruments, decorations &amp; Cellar: mold, dampness, spiderwebs on shelves &amp; Cellar: mold, dampness, spiderwebs on shelves &amp; Maintenance closet: mops, cleaning solvents, sinks</t>
  </si>
  <si>
    <t>Barracks: footlockers, stacked bunks &amp; Lecture hall: podium, seats, holoboard &amp; Game room: Table games, nets, flashing baubles</t>
  </si>
  <si>
    <t>Ballroom: musical instruments, decorations &amp; Prayer room: icons, kneelers, washbasins &amp; Nursery: toys, brightly-painted walls, cribs &amp; Prison cell: mold, vermin, peeling paint</t>
  </si>
  <si>
    <t>Barracks: footlockers, stacked bunks &amp; Cold storage: haunches of alien meat &amp; Crypt: sarcophagi, bones, grave goods &amp; Computer room: flickering servers, vent fans &amp; Council chamber: large table, mapboard, records</t>
  </si>
  <si>
    <t>Gender (Female) ; Ethnicity (Russian) ; Forename (Yelena) ; Surname (Muraviova) ; From (Oryol) ; Age (Middle-Aged) ; Height (Average Height) ; ProfessionType (Expert) ; ProfessionLevel (Expert) ; Profession (Preceptor Adept) ; Problems (Has a secret kept from their family.) ; Job-Motivation (Sense of social duty) ; Quirks (Long hair 8 Bearded, if male. Ankle-length hair if female.)</t>
  </si>
  <si>
    <t>Name (Silverlight Partnership) ; Business (Livestock) ; Reputation&amp;Rumours (Notoriously xenophobic towards aliens &amp; They have high-level political connections &amp; Notoriously xenophobic towards aliens)</t>
  </si>
  <si>
    <t>Name (Progressive Guild)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(Secession)</t>
  </si>
  <si>
    <t>Preceptor Archive &amp; Radioactive World</t>
  </si>
  <si>
    <t>The planet has a sealed alien ruin, and an Enemy (Luddite native)-led cult who worships the vanished builders. They're convinced that they have the secret to opening and controlling the power inside the ruins, but they're only half-right. A Friend (Reckless prospector)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</si>
  <si>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(Sector Hegemon) ; FactionPrimaryAttribute (Cunning) ; FactionSecondaryAttribute1 (Force) ; FactionSecondaryAttribute2 (Wealth) ; FactionTags (Scavengers) ; FactionGoals (Invincible Valor) ; FactionPrimaryAssets (Tripwire Cells &amp; Vanguard Cadres &amp; Party Machine &amp; Popular Movement) ; FactionSecondaryAssets (Pretech Logistics &amp; Postech Infantry &amp; Gravtank Formation &amp; Medical Center)</t>
  </si>
  <si>
    <t>Evolution (New holy book) ; Description (Someone in the faith’s past penned or discovered a text that is now taken to be holy writ and the expressed will of the divine.) ; Origin (Protestant Christianity) ; leadership (Council. A group of the oldest and most revered clergy determine the course of the faith.)</t>
  </si>
  <si>
    <t>Founder (Defrocked clergy: founded by a cleric outcast from the faith.) ; Heresy (Separatism: the sect believes members should shun involvement with the secular world) ; Attutude-towards-Orthodoxy (Contemptuous: the orthodox are spiritually lost and ignoble) ; Quirk (Favors certain professions for their membership)</t>
  </si>
  <si>
    <t>Game room: Table games, nets, flashing baubles &amp; Cellar: mold, dampness, spiderwebs on shelves &amp; Bath chamber: large bathing pool, steam rooms</t>
  </si>
  <si>
    <t>Dormitory: bunks, dividers, common baths &amp; Pantry: dusty cannisters, sacks of grain</t>
  </si>
  <si>
    <t>Museum: display cases, plaques, audio explanations &amp; Kitchen: boiling pots, ovens, numerous knives &amp; Quarantine room: cot, bedpan, handwritten will</t>
  </si>
  <si>
    <t>Gender (Male) ; Ethnicity (English) ; Forename (Albert) ; Surname (Gray) ; From (Kedington) ; Age (Old) ; Height (Very Tall) ; ProfessionType (Expert) ; ProfessionLevel (Trainee) ; Profession (Explorer) ; Problems (Has enemies at work) ; Job-Motivation (Sense of social duty) ; Quirks (Carries work tools constantly)</t>
  </si>
  <si>
    <t>Name (Silverlight Syndicate) ; Business (Pretech &amp; Ideology &amp; Piracy) ; Reputation&amp;Rumours (Reliable and trustworthy goods &amp; Possibly teetering on the edge of bankruptcy)</t>
  </si>
  <si>
    <t>Name (Bear Union)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(Culture of the group membership)</t>
  </si>
  <si>
    <t>Secret Masters &amp; Quarantined World</t>
  </si>
  <si>
    <t>An Enemy (Willfully blinded local) has sold the party an expensive but worthlessly flawed piece of equipment before lighting out for the back country. He and his plunder are holed up at a remote Place (Shadowy alleyway).</t>
  </si>
  <si>
    <t>FactionSize (Major) ; FactionPrimaryAttribute (Wealth) ; FactionSecondaryAttribute1 (Force) ; FactionSecondaryAttribute2 (Cunning) ; FactionTags (Fanatical) ; FactionGoals (Destroy the Foe) ; FactionPrimaryAssets (Venture Capital &amp; Bank) ; FactionSecondaryAssets (Pretech Logistics &amp; Seductress)</t>
  </si>
  <si>
    <t>Founder (High prelate: founded by an important and powerful cleric to convey his or her beliefs) ; Heresy (Manichaeanism: the sect believes in harsh austerities and rejection of matter as something profane and evil) ; Attutude-towards-Orthodoxy (Filial: the sect honors and respects the orthodox faith, but feels it is substantially in error) ; Quirk (Will not eat with people outside the sect &amp; Anti-intellectual, deploring secular learning)</t>
  </si>
  <si>
    <t>Prison cell: mold, vermin, peeling paint &amp; Lavatory: sonic showers, nonhuman facilities &amp; Crypt: sarcophagi, bones, grave goods</t>
  </si>
  <si>
    <t>Broadcasting stage: holocams, props &amp; Cold storage: haunches of alien meat &amp; Game room: Table games, nets, flashing baubles &amp; Vestibule: coat racks, shoe rests, matting &amp; Biotech lab: unfi nished experiments, toxins &amp; Prayer room: icons, kneelers, washbasins</t>
  </si>
  <si>
    <t>Dining room: long tables, epergnes, portraits &amp; Cellar: mold, dampness, spiderwebs on shelves</t>
  </si>
  <si>
    <t>Theater: costumes, stage, secret machinery &amp; Bedroom: locked cabinets, personal mementos &amp; Lavatory: sonic showers, nonhuman facilities &amp; Prison cell: mold, vermin, peeling paint &amp; Unfinished room: bare wiring, stacked paneling &amp; Medical clinic: empty sprayhypos, antiseptic smell</t>
  </si>
  <si>
    <t>Greenhouse: vegetables, irrigation systems, insects &amp; Nursery: toys, brightly-painted walls, cribs &amp; Lumber room: spare furniture, dropcloths, dust &amp; Nursery: toys, brightly-painted walls, cribs</t>
  </si>
  <si>
    <t>Gender (Female) ; Ethnicity (English) ; Forename (Anne) ; Surname (Lloyd) ; From (Thorndon) ; Age (Middle-Aged) ; Height (Short) ; ProfessionType (Warrior) ; ProfessionLevel (Expert) ; Profession (Space Marine) ; Problems (Chronic illness) ; Job-Motivation (Feels inadequate as anything else) ; Quirks (Always snuffling)</t>
  </si>
  <si>
    <t>Name (Spiker Corporation) ; Business (Law Enforcement) ; Reputation&amp;Rumours (Reliable and trustworthy goods)</t>
  </si>
  <si>
    <t>Name (Lion Group)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</si>
  <si>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Quarantined World &amp; Perimeter Agency</t>
  </si>
  <si>
    <t>A Friend (Support staffer) among the locals is unreasonably convinced that off worlder tech can repair anything, and has blithely promised a powerful local Enemy (Renegade Agency Director) that the party can easily fix a damaged pretech Thing (Defense grid key). The Enemy (Renegade Agency Director) has invested in many expensive spare parts, but the truly necessary pieces are kept in a still-dangerous pretech installation in a remote Place (Refugee camp).</t>
  </si>
  <si>
    <t>FactionSize (Minor) ; FactionPrimaryAttribute (Cunning) ; FactionSecondaryAttribute1 (Force) ; FactionSecondaryAttribute2 (Wealth) ; FactionTags (Colonists) ; FactionGoals (Peaceable Kingdom) ; FactionPrimaryAssets (Lobbyists) ; FactionSecondaryAssets (Postech Infantry)</t>
  </si>
  <si>
    <t>Founder (Renegade prophet: founded by a revered holy figure who broke with the faith) ; Heresy (Manichaeanism: the sect believes in harsh austerities and rejection of matter as something profane and evil) ; Attutude-towards-Orthodoxy (Obedience: the sect feels obligated to obey the orthodox hierarchy in all matters not related to their specific faith) ; Quirk (Will not eat with people outside the sect)</t>
  </si>
  <si>
    <t>Art studio: half-finished pieces, tools &amp; Engineering workshop: parts, electricity, scrap</t>
  </si>
  <si>
    <t>Prayer room: icons, kneelers, washbasins &amp; Lecture hall: podium, seats, holoboard &amp; Icon room: religious paintings, statues, kneelers &amp; Prison cell: mold, vermin, peeling paint</t>
  </si>
  <si>
    <t>Vestibule: coat racks, shoe rests, matting &amp; Barracks: footlockers, stacked bunks &amp; Storeroom: crates, bales, cabinets, chests</t>
  </si>
  <si>
    <t>Gender (Male) ; Ethnicity (English) ; Forename (Colin) ; Surname (Green) ; From (Clifton) ; Age (Old) ; Height (Short) ; ProfessionType (Psychic) ; ProfessionLevel (Legendary) ; Profession (Military Psychic) ; Problems (Enmity of a local psychic) ; Job-Motivation (Family tradition) ; Quirks (Very thin)</t>
  </si>
  <si>
    <t>Name (Terra Prime Union) ; Business (Mercenary Work &amp; Plastics &amp; Astrotech) ; Reputation&amp;Rumours (They have high-level political connections &amp; Secretly run by hostile aliens)</t>
  </si>
  <si>
    <t>Name (Bronze Faction)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</si>
  <si>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Gold Rush &amp; Sealed Menace</t>
  </si>
  <si>
    <t>Alien artifacts on the planet's surface start beaming signals into the system's asteroid belt. The signals provoke a social Complication (The native aliens live around the strike's location) in panicked response, and an Enemy (Hostile outsider bent on freeing the menace) seeks to use the confusion to take over. The actual effect of the signals might be harmless, or might summon a long-lost alien AI warship to scourge life from the world.</t>
  </si>
  <si>
    <t>FactionSize (Sector Hegemon) ; FactionPrimaryAttribute (Cunning) ; FactionSecondaryAttribute1 (Force) ; FactionSecondaryAttribute2 (Wealth) ; FactionTags (Technical Expertise) ; FactionGoals (Military Conquest) ; FactionPrimaryAssets (Informers &amp; Stealth &amp; Boltholes &amp; Popular Movement) ; FactionSecondaryAssets (Surveyors &amp; Blockade Fleet &amp; Scavenger Fleet &amp; Franchise)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</si>
  <si>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(Taoism) ; leadership (Democracy. Every member has an equal voice in matters of faith, with doctrine usually decided at regular church-wide councils.)</t>
  </si>
  <si>
    <t>Founder (Renegade prophet: founded by a revered holy figure who broke with the faith) ; Heresy (Donatism: the sect believes that clergy must be personally pure and holy in order to be legitimate) ; Attutude-towards-Orthodoxy (Evangelical: the sect feels compelled to teach the orthodox the better truth of their ways) ; Quirk (Public prayer at set times or places &amp; Anti-intellectual, deploring secular learning)</t>
  </si>
  <si>
    <t>Adorned pillars &amp; Carvings on walls</t>
  </si>
  <si>
    <t>Pantry: dusty cannisters, sacks of grain &amp; Medical clinic: empty sprayhypos, antiseptic smell &amp; Game room: Table games, nets, flashing baubles</t>
  </si>
  <si>
    <t>Lumber room: spare furniture, dropcloths, dust &amp; Lumber room: spare furniture, dropcloths, dust &amp; Vault: Cameras, thick doors, timed locks &amp; Armory: locked gun cabinets, armor racks &amp; Ballroom: musical instruments, decorations &amp; Cold storage: haunches of alien meat</t>
  </si>
  <si>
    <t>Bath chamber: large bathing pool, steam rooms &amp; Crypt: sarcophagi, bones, grave goods &amp; Dormitory: bunks, dividers, common baths</t>
  </si>
  <si>
    <t>Engineering workshop: parts, electricity, scrap &amp; Museum: display cases, plaques, audio explanations &amp; Barracks: footlockers, stacked bunks</t>
  </si>
  <si>
    <t>Engineering workshop: parts, electricity, scrap &amp; Broadcasting stage: holocams, props &amp; Medical clinic: empty sprayhypos, antiseptic smell &amp; Engineering workshop: parts, electricity, scrap &amp; Dormitory: bunks, dividers, common baths</t>
  </si>
  <si>
    <t>Gender (Male) ; Ethnicity (Indian) ; Forename (Harinder) ; Surname (Yadav) ; From (Balarika) ; Age (Young) ; Height (Average Height) ; ProfessionType (Warrior) ; ProfessionLevel (Professional) ; Profession (Ground Forces) ; Problems (Has a secret kept from their family.) ; Job-Motivation (Religious obligation or vow) ; Quirks (Fastidiously neat)</t>
  </si>
  <si>
    <t>Name (Shogun Zaibatsu) ; Business (Pretech) ; Reputation&amp;Rumours (Rumored ties to a eugenics cult &amp; Front for a planetary government’s espionage arm &amp; Rumored cover-up of a massive industrial accident)</t>
  </si>
  <si>
    <t>Name (Liberty Sodality)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</si>
  <si>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Major Spaceyard &amp; Pilgrimage Site</t>
  </si>
  <si>
    <t>An Enemy (Enemy saboteur) has realized that their brother or sister has engaged in a socially unacceptable affair with a Friend (Naive off worlder pilgrim), and means to kill both of them unless stopped by the party.</t>
  </si>
  <si>
    <t>FactionSize (Major) ; FactionPrimaryAttribute (Wealth) ; FactionSecondaryAttribute1 (Force) ; FactionSecondaryAttribute2 (Cunning) ; FactionTags (Mercenary Group) ; FactionGoals (Inside Enemy Territory) ; FactionPrimaryAssets (Surveyors &amp; Laboratory) ; FactionSecondaryAssets (Saboteurs &amp; Beachhead Landers)</t>
  </si>
  <si>
    <t>Founder (Frustrated layman: founded by a layman frustrated with the faith’s decadence, rigidity, or lack of authenticity) ; Heresy (Antinomianism: the sect believes that their holy persons are above any earthly law and may do as they will) ; Attutude-towards-Orthodoxy (Legitimist: the sect views itself as the true orthodox faith and the present orthodox hierarchy as pretenders to their office) ; Quirk (Has unique purification rituals &amp; Favors certain professions for their membership)</t>
  </si>
  <si>
    <t>Balconies and overlooks &amp; Multifoil arches &amp; Geometric designs on surfaces &amp; Raised foundations &amp; Pillared foundations</t>
  </si>
  <si>
    <t>Sparring room: floor mats, practice weapons &amp; Bath chamber: large bathing pool, steam rooms &amp; Mortuary: embalming tools, canopic jars &amp; Cellar: mold, dampness, spiderwebs on shelves</t>
  </si>
  <si>
    <t>Monitoring center: banks of screens, darkness &amp; Biotech lab: unfi nished experiments, toxins</t>
  </si>
  <si>
    <t>Greenhouse: vegetables, irrigation systems, insects &amp; Nursery: toys, brightly-painted walls, cribs &amp; Kennel: stink, fur, bones, feeding bowls</t>
  </si>
  <si>
    <t>Cellar: mold, dampness, spiderwebs on shelves &amp; Pantry: dusty cannisters, sacks of grain</t>
  </si>
  <si>
    <t>Gender (Male) ; Ethnicity (Nigerian) ; Forename (Akintola) ; Surname (Nzeocha) ; From (Otukpo) ; Age (Young) ; Height (Tall) ; ProfessionType (Warrior) ; ProfessionLevel (Professional) ; Profession (Exchange Enforcer) ; Problems (Grudge against local authorities.) ; Job-Motivation (Spite against an enemy discomfited by the work) ; Quirks (Bald)</t>
  </si>
  <si>
    <t>Name (Terra Prime Corporation) ; Business (Gemstones &amp; Espionage &amp; Telcoms) ; Reputation&amp;Rumours (REPUTATION AND RUMORS &amp; Rumored cover-up of a massive industrial accident &amp; Have a dark secret about their board of directors)</t>
  </si>
  <si>
    <t>Name (Progressive Combine)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</si>
  <si>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A trained psychic is accused of going feral by an Enemy (Ruthless plunderers of the ruins).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</si>
  <si>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(Sector Hegemon) ; FactionPrimaryAttribute (Wealth) ; FactionSecondaryAttribute1 (Force) ; FactionSecondaryAttribute2 (Cunning) ; FactionTags (Scavengers) ; FactionGoals (Military Conquest) ; FactionPrimaryAssets (Harvesters &amp; Harvesters &amp; Harvesters &amp; Shipping Combine) ; FactionSecondaryAssets (Panopticon Matrix &amp; Demagogue &amp; Popular Movement &amp; Covert Transit Net)</t>
  </si>
  <si>
    <t>Evolution (Syncretism) ; Description (The faith has merged many of its beliefs with another religion. Roll again on the origin tradition table; this faith has reconciled the major elements of both beliefs into its tradition.) ; Origin (Buddhism &amp; Buddhism) ; leadership (Council. A group of the oldest and most revered clergy determine the course of the faith.)</t>
  </si>
  <si>
    <t>Founder (Academic: founded by a professor or theologian on intellectual grounds) ; Heresy (Syncretism: the sect has added elements of another native faith to their beliefs) ; Attutude-towards-Orthodoxy (Legitimist: the sect views itself as the true orthodox faith and the present orthodox hierarchy as pretenders to their office) ; Quirk (Greatly respects learning and education &amp; Favors specific colors or symbols)</t>
  </si>
  <si>
    <t>Walled or enclosed courtyards &amp; Sharply pointed towers</t>
  </si>
  <si>
    <t>Great hall: large hearth, tables, raised dais &amp; Operating theater: overhead lights, tables, scalpels &amp; Kennel: stink, fur, bones, feeding bowls &amp; Lavatory: sonic showers, nonhuman facilities</t>
  </si>
  <si>
    <t>Mortuary: embalming tools, canopic jars &amp; Museum: display cases, plaques, audio explanations</t>
  </si>
  <si>
    <t>Crypt: sarcophagi, bones, grave goods &amp; Operating theater: overhead lights, tables, scalpels &amp; Great hall: large hearth, tables, raised dais</t>
  </si>
  <si>
    <t>Icon room: religious paintings, statues, kneelers &amp; Ballroom: musical instruments, decorations &amp; Prayer room: icons, kneelers, washbasins &amp; Art studio: half-finished pieces, tools</t>
  </si>
  <si>
    <t>Gender (Female) ; Ethnicity (Nigerian) ; Forename (Asari) ; Surname (Nwokolo) ; From (Kwayakusar) ; Age (Middle-Aged) ; Height (Very Tall) ; ProfessionType (Expert) ; ProfessionLevel (Expert) ; Profession (Xenoarchaeologist) ; Problems (Drug or behavioral addict) ; Job-Motivation (Seeks to please another) ; Quirks (Missing teeth)</t>
  </si>
  <si>
    <t>Name (Guo Yin Society) ; Business (Projectile Guns) ; Reputation&amp;Rumours (Secretly run by a psychic cabal &amp; Have a dark secret about their board of directors)</t>
  </si>
  <si>
    <t>Name (Progressive Federation)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(The membership’s important industries)</t>
  </si>
  <si>
    <t>Oceanic World &amp; Local Specialty</t>
  </si>
  <si>
    <t>Eugenics cultists are making gengineered slaves out of genetic material gathered at a local brothel. Some of the unnaturally tempting slaves are being slipped among the prostitutes as bait to infatuate powerful officials, while others are being sold under the table to less scrupulous elites.</t>
  </si>
  <si>
    <t>FactionSize (Major) ; FactionPrimaryAttribute (Force) ; FactionSecondaryAttribute1 (Cunning) ; FactionSecondaryAttribute2 (Wealth) ; FactionTags (Scavengers) ; FactionGoals (Invincible Valor) ; FactionPrimaryAssets (Cunning Trap &amp; Postech Infantry) ; FactionSecondaryAssets (Tripwire Cells &amp; Popular Movement)</t>
  </si>
  <si>
    <t>Founder (Defrocked clergy: founded by a cleric outcast from the faith.) ; Heresy (Manichaeanism: the sect believes in harsh austerities and rejection of matter as something profane and evil) ; Attutude-towards-Orthodoxy (Obedience: the sect feels obligated to obey the orthodox hierarchy in all matters not related to their specific faith) ; Quirk (Forbidden to do something commonly done &amp; Must donate labor or tithe money to the sect)</t>
  </si>
  <si>
    <t>Circular foundations &amp; Inverted towers, stretching underground &amp; Circular foundations</t>
  </si>
  <si>
    <t>Wellhouse: water filters, tanks, heaters &amp; Armory: locked gun cabinets, armor racks</t>
  </si>
  <si>
    <t>Lavatory: sonic showers, nonhuman facilities &amp; Bath chamber: large bathing pool, steam rooms</t>
  </si>
  <si>
    <t>Greenhouse: vegetables, irrigation systems, insects &amp; Balcony: flowers, climbing vines &amp; Engineering workshop: parts, electricity, scrap</t>
  </si>
  <si>
    <t>Gender (Male) ; Ethnicity (Indian) ; Forename (Madhav) ; Surname (Rao) ; From (Kutchuhery) ; Age (Young) ; Height (Very Short) ; ProfessionType (Expert) ; ProfessionLevel (Legendary) ; Profession (Bounty Hunter) ; Problems (Close relative in trouble with the law) ; Job-Motivation (Spite against an enemy discomfited by the work) ; Quirks (Wears religious emblems)</t>
  </si>
  <si>
    <t>Name (Meteor Association) ; Business (Exploration) ; Reputation&amp;Rumours (They’ve turned over a new leaf with the new CEO &amp; They have high-level political connections)</t>
  </si>
  <si>
    <t>Name (Republican Union)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</si>
  <si>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Hostile Biosphere &amp; Police State</t>
  </si>
  <si>
    <t>An Enemy (Secret police chief) wields tyrannical power over a Friend (Rebel leader), relying on the bribery of corrupt local officials to escape consequences.</t>
  </si>
  <si>
    <t>FactionSize (Minor) ; FactionPrimaryAttribute (Wealth) ; FactionSecondaryAttribute1 (Force) ; FactionSecondaryAttribute2 (Cunning) ; FactionTags (Eugenics Cult) ; FactionGoals (Peaceable Kingdom) ; FactionPrimaryAssets (Transit Web) ; FactionSecondaryAssets (Blackmail)</t>
  </si>
  <si>
    <t>Founder (Defrocked clergy: founded by a cleric outcast from the faith.)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(Characteristic item of clothing or jewelry)</t>
  </si>
  <si>
    <t>Multifoil arches &amp; Open plazas</t>
  </si>
  <si>
    <t>Vault: Cameras, thick doors, timed locks &amp; Bath chamber: large bathing pool, steam rooms</t>
  </si>
  <si>
    <t>Medical clinic: empty sprayhypos, antiseptic smell &amp; Council chamber: large table, mapboard, records &amp; Barracks: footlockers, stacked bunks &amp; Cold storage: haunches of alien meat &amp; Solarium: transparent aluminum ceiling, plants</t>
  </si>
  <si>
    <t>Cold storage: haunches of alien meat &amp; Crypt: sarcophagi, bones, grave goods &amp; Art studio: half-finished pieces, tools</t>
  </si>
  <si>
    <t>Gender (Female) ; Ethnicity (Chinese) ; Forename (Niu) ; Surname (Li) ; From (Hunan) ; Age (Young) ; Height (Very Short) ; ProfessionType (Expert) ; ProfessionLevel (Expert) ; Profession (Explorer) ; Problems (Has a secret kept from their family.) ; Job-Motivation (Force of habit takes them through the day) ; Quirks (Carries work tools constantly)</t>
  </si>
  <si>
    <t>Name (Wayfarer Sodality) ; Business (Mercenary Work) ; Reputation&amp;Rumours (The company’s owner is dangerously insane &amp; Have a dark secret about their board of directors)</t>
  </si>
  <si>
    <t>Name (Federal Group)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(Religion in public life)</t>
  </si>
  <si>
    <t>Area 51 &amp; Rigid Culture</t>
  </si>
  <si>
    <t>The planet has a sealed alien ruin, and an Enemy (Wary ruler)-led cult who worships the vanished builders. They're convinced that they have the secret to opening and controlling the power inside the ruins, but they're only half-right. A Friend (Ambitious peasant)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</si>
  <si>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(Wealth) ; FactionSecondaryAttribute1 (Force) ; FactionSecondaryAttribute2 (Cunning) ; FactionTags (Fanatical) ; FactionGoals (Expand Influence) ; FactionPrimaryAssets (Laboratory) ; FactionSecondaryAssets (Cunning Trap)</t>
  </si>
  <si>
    <t>Evolution (Neofundamentalism) ; Description (The faith is fiercely resistant to perceived innovations and deviations from their beliefs. Even extremely onerous traditions and restrictions will be observed to the letter.) ; Origin (Roman Catholicism) ; leadership (Council. A group of the oldest and most revered clergy determine the course of the faith.)</t>
  </si>
  <si>
    <t>Founder (Renegade prophet: founded by a revered holy figure who broke with the faith) ; Heresy (Manichaeanism: the sect believes in harsh austerities and rejection of matter as something profane and evil) ; Attutude-towards-Orthodoxy (Purificationist: the sect’s austerities, sufferings, and asceticisms are necessary to purify the orthodox) ; Quirk (Special friendliness toward another faith or ethnicity &amp; Greatly respects learning and education)</t>
  </si>
  <si>
    <t>Elevated walkways &amp; Squat towers &amp; Geometric designs on surfaces &amp; Bas-reliefs on walls</t>
  </si>
  <si>
    <t>Broadcasting stage: holocams, props &amp; Wellhouse: water filters, tanks, heaters &amp; Bedroom: locked cabinets, personal mementos &amp; Bedroom: locked cabinets, personal mementos</t>
  </si>
  <si>
    <t>Museum: display cases, plaques, audio explanations &amp; Mortuary: embalming tools, canopic jars &amp; Bath chamber: large bathing pool, steam rooms &amp; Mortuary: embalming tools, canopic jars</t>
  </si>
  <si>
    <t>Gender (Female) ; Ethnicity (Indian) ; Forename (Sarala) ; Surname (Banerjee) ; From (Bhanuja) ; Age (Young) ; Height (Very Tall) ; ProfessionType (Expert) ; ProfessionLevel (Expert) ; Profession (Preceptor Adept) ; Problems (Threatened with loss of spouse, sibling, or child) ; Job-Motivation (Greed, because nothing else they can do pays better) ; Quirks (Talks about tabloid articles)</t>
  </si>
  <si>
    <t>Name (Panstellar Organization) ; Business (Cybernetics &amp; Security) ; Reputation&amp;Rumours (Deeply entangled with the planetary underworld)</t>
  </si>
  <si>
    <t>Name (Iron Front) ; Leadership (Urban: city-dwellers compose the leadership of the group.) ; Economic-Policy (Laissez-faire: minimal or no government intervention in the market.) ; Relationship-Outsiders (Xenophobic: immigration is to be restricted to protect native jobs and culture) ; Important-Issues (Poverty among the group’s membership)</t>
  </si>
  <si>
    <t>Theocracy &amp; Rigid Culture</t>
  </si>
  <si>
    <t>Rumor speaks of the discovery of a precious Thing (Secret church records) in a distant Place (Decadent pleasure-cathedral). The players must get to it before an Enemy (Regime ideologue) does.</t>
  </si>
  <si>
    <t>FactionSize (Minor) ; FactionPrimaryAttribute (Wealth) ; FactionSecondaryAttribute1 (Force) ; FactionSecondaryAttribute2 (Cunning) ; FactionTags (Scavengers) ; FactionGoals (Peaceable Kingdom) ; FactionPrimaryAssets (Pretech Manufactory) ; FactionSecondaryAssets (Militia Unit)</t>
  </si>
  <si>
    <t>Evolution (Neofundamentalism) ; Description (The faith is fiercely resistant to perceived innovations and deviations from their beliefs. Even extremely onerous traditions and restrictions will be observed to the letter.) ; Origin (Protestant Christianity) ; leadership (Council. A group of the oldest and most revered clergy determine the course of the faith.)</t>
  </si>
  <si>
    <t>Founder (Accidental; the founder never meant their works to be taken that way.) ; Heresy (Primitivism: the sect tries to recreate what they imagine was the original community of faith) ; Attutude-towards-Orthodoxy (Purificationist: the sect’s austerities, sufferings, and asceticisms are necessary to purify the orthodox) ; Quirk (Forbids marriage or romance outside the sect)</t>
  </si>
  <si>
    <t>Torture chamber: straps, chemicals, recording gear &amp; Storeroom: crates, bales, cabinets, chests</t>
  </si>
  <si>
    <t>Museum: display cases, plaques, audio explanations &amp; Torture chamber: straps, chemicals, recording gear &amp; Broadcasting stage: holocams, props</t>
  </si>
  <si>
    <t>Sparring room: floor mats, practice weapons &amp; Computer room: flickering servers, vent fans &amp; Sparring room: floor mats, practice weapons</t>
  </si>
  <si>
    <t>Gender (Male) ; Ethnicity (Chinese) ; Forename (Kang) ; Surname (Wu) ; From (Yuxi) ; Age (Old) ; Height (Average Height) ; ProfessionType (Expert) ; ProfessionLevel (Legendary) ; Profession (Pilot) ; Problems (Enmity of a local psychic) ; Job-Motivation (They’re quitting at the first good opportunity) ; Quirks (Long hair 8 Bearded, if male. Ankle-length hair if female.)</t>
  </si>
  <si>
    <t>Name (Silverlight Ring) ; Business (Bootlegging) ; Reputation&amp;Rumours (Said to have a cache of pretech equipment &amp; Have a dark secret about their board of directors &amp; Lost much money to an embezzler who evaded arrest)</t>
  </si>
  <si>
    <t>Name (Democratic Society)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(Poverty among the group’s membership)</t>
  </si>
  <si>
    <t>Trade Hub &amp; Psionics Worship</t>
  </si>
  <si>
    <t>Space pirates have cut a deal with an isolated backwoods settlement, offloading their plunder to merchants who meet them there. A Friend (Hardscrabble free trader) goes home to family after a long absence, but is kidnapped or killed before they can bring back word of the dealings. Meanwhile, the party is entrusted with a valuable Thing (Valuable psychic research records) that must be brought to the Friend (Hardscrabble free trader) quickly.</t>
  </si>
  <si>
    <t>FactionSize (Major) ; FactionPrimaryAttribute (Wealth) ; FactionSecondaryAttribute1 (Force) ; FactionSecondaryAttribute2 (Cunning) ; FactionTags (Perimeter Agency) ; FactionGoals (Wealth of Worlds) ; FactionPrimaryAssets (Commodities Broker &amp; Mercenaries) ; FactionSecondaryAssets (Demagogue &amp; Pretech Infantry)</t>
  </si>
  <si>
    <t>Founder (Academic: founded by a professor or theologian on intellectual grounds) ; Heresy (Primitivism: the sect tries to recreate what they imagine was the original community of faith) ; Attutude-towards-Orthodoxy (Evangelical: the sect feels compelled to teach the orthodox the better truth of their ways) ; Quirk (Forbidden the use of certain technology &amp; Must donate labor or tithe money to the sect)</t>
  </si>
  <si>
    <t>Pyramidal support piers &amp; Oval foundations</t>
  </si>
  <si>
    <t>Torture chamber: straps, chemicals, recording gear &amp; Bath chamber: large bathing pool, steam rooms</t>
  </si>
  <si>
    <t>Theater: costumes, stage, secret machinery &amp; Ballroom: musical instruments, decorations &amp; Crypt: sarcophagi, bones, grave goods &amp; Crypt: sarcophagi, bones, grave goods</t>
  </si>
  <si>
    <t>Operating theater: overhead lights, tables, scalpels &amp; Greenhouse: vegetables, irrigation systems, insects &amp; Theater: costumes, stage, secret machinery</t>
  </si>
  <si>
    <t>Barracks: footlockers, stacked bunks &amp; Broadcasting stage: holocams, props &amp; Lecture hall: podium, seats, holoboard</t>
  </si>
  <si>
    <t>Gender (Male) ; Ethnicity (Nigerian) ; Forename (Arikawe) ; Surname (Adegboye) ; From (Ugep) ; Age (Old) ; Height (Short) ; ProfessionType (Expert) ; ProfessionLevel (Legendary) ; Profession (Xenoarchaeologist) ; Problems (Close relative in trouble with the law) ; Job-Motivation (Feels inadequate as anything else) ; Quirks (Terrible taste in clothing)</t>
  </si>
  <si>
    <t>Name (Outertech Association) ; Business (Plastics &amp; Illicit Drugs) ; Reputation&amp;Rumours (Front for a planetary government’s espionage arm)</t>
  </si>
  <si>
    <t>Name (South Society)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</si>
  <si>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Sectarians &amp; Secret Masters</t>
  </si>
  <si>
    <t>A Friend (Reformist clergy) belongs to a persecuted faith, ethnicity, or social class, and appeals for the PCs to help a cell of rebels get off world before the Enemy (Native convinced the party is working for the other side) law enforcement finds them.</t>
  </si>
  <si>
    <t>FactionSize (Minor) ; FactionPrimaryAttribute (Force) ; FactionSecondaryAttribute1 (Cunning) ; FactionSecondaryAttribute2 (Wealth) ; FactionTags (Psychic Academy) ; FactionGoals (Planetary Seizure) ; FactionPrimaryAssets (Capital Fleet) ; FactionSecondaryAssets (Base of Influence)</t>
  </si>
  <si>
    <t>Founder (Academic: founded by a professor or theologian on intellectual grounds) ; Heresy (Donatism: the sect believes that clergy must be personally pure and holy in order to be legitimate) ; Attutude-towards-Orthodoxy (Indifference: the sect has no particular animus or love for the orthodox) ; Quirk (Greatly respects learning and education &amp; Forbids marriage or romance outside the sect)</t>
  </si>
  <si>
    <t>Squared support piers &amp; Raised foundations</t>
  </si>
  <si>
    <t>Solarium: transparent aluminum ceiling, plants &amp; Monitoring center: banks of screens, darkness &amp; Broadcasting stage: holocams, props</t>
  </si>
  <si>
    <t>Balcony: flowers, climbing vines &amp; Crypt: sarcophagi, bones, grave goods</t>
  </si>
  <si>
    <t>Vestibule: coat racks, shoe rests, matting &amp; Broadcasting stage: holocams, props &amp; Engineering workshop: parts, electricity, scrap &amp; Balcony: flowers, climbing vines</t>
  </si>
  <si>
    <t>Torture chamber: straps, chemicals, recording gear &amp; Medical clinic: empty sprayhypos, antiseptic smell &amp; Vestibule: coat racks, shoe rests, matting &amp; Medical clinic: empty sprayhypos, antiseptic smell</t>
  </si>
  <si>
    <t>Gender (Male) ; Ethnicity (Chinese) ; Forename (Song) ; Surname (Wang) ; From (Xiamen) ; Age (Old) ; Height (Tall) ; ProfessionType (Warrior) ; ProfessionLevel (Trainee) ; Profession (Exchange Enforcer) ; Problems (Owes loan sharks) ; Job-Motivation (Feels inadequate as anything else) ; Quirks (Always snuffling)</t>
  </si>
  <si>
    <t>Name (West Wind Megacorp) ; Business (Prostitution &amp; Gemstones &amp; Pretech) ; Reputation&amp;Rumours (Rumored ties to a eugenics cult &amp; Front for a planetary government’s espionage arm)</t>
  </si>
  <si>
    <t>Name (Liberal Fellowship)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</si>
  <si>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Psionics Fear &amp; Gold Rush</t>
  </si>
  <si>
    <t>A crop smut threatens the planet's agriculture, promising large-scale famine. A Friend (Hidden psychic)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</si>
  <si>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(Wealth) ; FactionSecondaryAttribute1 (Force) ; FactionSecondaryAttribute2 (Cunning) ; FactionTags (Technical Expertise) ; FactionGoals (Wealth of Worlds) ; FactionPrimaryAssets (Bank &amp; Postech Industry) ; FactionSecondaryAssets (Capital Fleet &amp; Elite Skirmishers)</t>
  </si>
  <si>
    <t>Evolution (Quietism) ; Description (The faith shuns the outside world and involvement with the affairs of nonbelievers. They prefer to keep to their own kind and avoid positions of wealth and power.) ; Origin (Judaism) ; leadership (Democracy. Every member has an equal voice in matters of faith, with doctrine usually decided at regular church-wide councils.)</t>
  </si>
  <si>
    <t>Founder (Renegade prophet: founded by a revered holy figure who broke with the faith) ; Heresy (Ethnocentrism: the sect believes that only a particular ethnicity or nationality can truly belong to the faith) ; Attutude-towards-Orthodoxy (Evangelical: the sect feels compelled to teach the orthodox the better truth of their ways) ; Quirk (Has unique purification rituals)</t>
  </si>
  <si>
    <t>Oval foundations &amp; Skeletal towers</t>
  </si>
  <si>
    <t>Medical clinic: empty sprayhypos, antiseptic smell &amp; Solarium: transparent aluminum ceiling, plants &amp; Council chamber: large table, mapboard, records</t>
  </si>
  <si>
    <t>Cold storage: haunches of alien meat &amp; Mortuary: embalming tools, canopic jars &amp; Cellar: mold, dampness, spiderwebs on shelves &amp; Museum: display cases, plaques, audio explanations</t>
  </si>
  <si>
    <t>Lumber room: spare furniture, dropcloths, dust &amp; Vault: Cameras, thick doors, timed locks &amp; Lumber room: spare furniture, dropcloths, dust &amp; Greenhouse: vegetables, irrigation systems, insects</t>
  </si>
  <si>
    <t>Unfinished room: bare wiring, stacked paneling &amp; Medical clinic: empty sprayhypos, antiseptic smell &amp; Lavatory: sonic showers, nonhuman facilities</t>
  </si>
  <si>
    <t>Gender (Female) ; Ethnicity (Nigerian) ; Forename (Obioma) ; Surname (Okonkwo) ; From (Bama) ; Age (Old) ; Height (Short) ; ProfessionType (Warrior) ; ProfessionLevel (Master) ; Profession (Adventuring Warrior) ; Problems (Chronic illness) ; Job-Motivation (Force of habit takes them through the day) ; Quirks (Fastidiously neat)</t>
  </si>
  <si>
    <t>Name (Ad Astra Clan) ; Business (Law Enforcement) ; Reputation&amp;Rumours (Rumored cover-up of a massive industrial accident)</t>
  </si>
  <si>
    <t>Name (Progressive Element)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</si>
  <si>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Xenophobes &amp; Warlords</t>
  </si>
  <si>
    <t>A Friend (Vengeful commoner) is responsible for safeguarding a Thing (Local product under export ban)- yet the Thing (Local product under export ban) is suddenly proven to be a fake. The party must find the real object and the Enemy (Warlord) who stole it or else their Friend (Vengeful commoner) will be punished as the thief.</t>
  </si>
  <si>
    <t>FactionSize (Minor) ; FactionPrimaryAttribute (Wealth) ; FactionSecondaryAttribute1 (Force) ; FactionSecondaryAttribute2 (Cunning) ; FactionTags (Machiavellian) ; FactionGoals (Blood the Enemy) ; FactionPrimaryAssets (Mercenaries) ; FactionSecondaryAssets (Panopticon Matrix)</t>
  </si>
  <si>
    <t>Evolution (Quietism) ; Description (The faith shuns the outside world and involvement with the affairs of nonbelievers. They prefer to keep to their own kind and avoid positions of wealth and power.) ; Origin (Roman Catholicism) ; leadership (Democracy. Every member has an equal voice in matters of faith, with doctrine usually decided at regular church-wide councils.)</t>
  </si>
  <si>
    <t>Founder (Frustrated layman: founded by a layman frustrated with the faith’s decadence, rigidity, or lack of authenticity) ; Heresy (Donatism: the sect believes that clergy must be personally pure and holy in order to be legitimate) ; Attutude-towards-Orthodoxy (Filial: the sect honors and respects the orthodox faith, but feels it is substantially in error) ; Quirk (Has unique purification rituals &amp; Special friendliness toward another faith or ethnicity)</t>
  </si>
  <si>
    <t>Oval foundations &amp; Monumental arches &amp; Multiple towers that merge into one</t>
  </si>
  <si>
    <t>Prison cell: mold, vermin, peeling paint &amp; Vestibule: coat racks, shoe rests, matting &amp; Council chamber: large table, mapboard, records &amp; Game room: Table games, nets, flashing baubles &amp; Council chamber: large table, mapboard, records</t>
  </si>
  <si>
    <t>Torture chamber: straps, chemicals, recording gear &amp; Unfinished room: bare wiring, stacked paneling</t>
  </si>
  <si>
    <t>Kennel: stink, fur, bones, feeding bowls &amp; Theater: costumes, stage, secret machinery</t>
  </si>
  <si>
    <t>Balcony: flowers, climbing vines &amp; Prayer room: icons, kneelers, washbasins &amp; Council chamber: large table, mapboard, records</t>
  </si>
  <si>
    <t>Gender (Female) ; Ethnicity (Russian) ; Forename (Aleksandra) ; Surname (Litvaka) ; From (Arkhangelsk) ; Age (Middle-Aged) ; Height (Short) ; ProfessionType (Expert) ; ProfessionLevel (Master) ; Profession (Bounty Hunter) ; Problems (Grudge against local authorities.) ; Job-Motivation (Nothing better to do, and they need the money) ; Quirks (Fastidiously neat)</t>
  </si>
  <si>
    <t>Name (Overwatch Syndicate) ; Business (Snacks) ; Reputation&amp;Rumours (They have high-level political connections)</t>
  </si>
  <si>
    <t>Name (Unified Combine)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</si>
  <si>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Perimeter Agency &amp; Gold Rush</t>
  </si>
  <si>
    <t>A courier mistakes the party for the wrong set of off worlders, and wordlessly deposits a Thing (File of blackmail on local politicians) with them that implies something awful- med-frozen, child-sized human organs, for example, or a private catalog of gengineered human slaves. The courier's boss shortly realizes the error, and this Enemy (Renegade Agency Director) tries to silence the PCs while preserving the Place (Processing plant) where his evil is enacted.</t>
  </si>
  <si>
    <t>FactionSize (Minor) ; FactionPrimaryAttribute (Cunning) ; FactionSecondaryAttribute1 (Force) ; FactionSecondaryAttribute2 (Wealth) ; FactionTags (Preceptor Archive) ; FactionGoals (Intelligence Coup) ; FactionPrimaryAssets (Covert Transit Net) ; FactionSecondaryAssets (Shipping Combine)</t>
  </si>
  <si>
    <t>Founder (Renegade prophet: founded by a revered holy figure who broke with the faith) ; Heresy (Primitivism: the sect tries to recreate what they imagine was the original community of faith) ; Attutude-towards-Orthodoxy (Legitimist: the sect views itself as the true orthodox faith and the present orthodox hierarchy as pretenders to their office) ; Quirk (Clergy of only one gender &amp; Has a language specific to the sect)</t>
  </si>
  <si>
    <t>Trophy room: xenolife body parts, plaques, chairs &amp; Game room: Table games, nets, flashing baubles</t>
  </si>
  <si>
    <t>Computer room: flickering servers, vent fans &amp; Prayer room: icons, kneelers, washbasins &amp; Dormitory: bunks, dividers, common baths</t>
  </si>
  <si>
    <t>Mortuary: embalming tools, canopic jars &amp; Pantry: dusty cannisters, sacks of grain &amp; Operating theater: overhead lights, tables, scalpels &amp; Lumber room: spare furniture, dropcloths, dust</t>
  </si>
  <si>
    <t>Computer room: flickering servers, vent fans &amp; Monitoring center: banks of screens, darkness</t>
  </si>
  <si>
    <t>Gender (Male) ; Ethnicity (Nigerian) ; Forename (Folarin) ; Surname (Ekim) ; From (Gubio) ; Age (Old) ; Height (Tall) ; ProfessionType (Expert) ; ProfessionLevel (Master) ; Profession (Explorer) ; Problems (Drug or behavioral addict) ; Job-Motivation (Idealistic about the job) ; Quirks (Terrible taste in clothing)</t>
  </si>
  <si>
    <t>Name (Omnitech Enterprises) ; Business (Asteroid Mining) ; Reputation&amp;Rumours (Rumored cover-up of a massive industrial accident)</t>
  </si>
  <si>
    <t>Name (Popular Party)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</si>
  <si>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Xenophobes &amp; Major Spaceyard</t>
  </si>
  <si>
    <t>A radical political party has started to institute pogroms against groups hostile to the people. A Friend (Maintenance chief) is among those groups, and needs to get out of town before an Enemy (Industrial spy) uses the riot as cover to settle old scores.</t>
  </si>
  <si>
    <t>FactionSize (Major) ; FactionPrimaryAttribute (Force) ; FactionSecondaryAttribute1 (Cunning) ; FactionSecondaryAttribute2 (Wealth) ; FactionTags (Exchange Consulate) ; FactionGoals (Intelligence Coup) ; FactionPrimaryAssets (Beachhead Landers &amp; Planetary Defenses) ; FactionSecondaryAssets (Venture Capital &amp; Transport Lockdown)</t>
  </si>
  <si>
    <t>Founder (Accidental; the founder never meant their works to be taken that way.) ; Heresy (Ethnocentrism: the sect believes that only a particular ethnicity or nationality can truly belong to the faith) ; Attutude-towards-Orthodoxy (Hatred: the sect wishes the death or conversion of the orthodox) ; Quirk (Dietary prohibitions)</t>
  </si>
  <si>
    <t>Squared support piers &amp; Statues inset in wall niches &amp; Twisted towers &amp; Squared support piers</t>
  </si>
  <si>
    <t>Prayer room: icons, kneelers, washbasins &amp; Maintenance closet: mops, cleaning solvents, sinks &amp; Crypt: sarcophagi, bones, grave goods</t>
  </si>
  <si>
    <t>Computer room: flickering servers, vent fans &amp; Storeroom: crates, bales, cabinets, chests &amp; Prison cell: mold, vermin, peeling paint</t>
  </si>
  <si>
    <t>Cold storage: haunches of alien meat &amp; Balcony: flowers, climbing vines &amp; Storeroom: crates, bales, cabinets, chests &amp; Biotech lab: unfi nished experiments, toxins</t>
  </si>
  <si>
    <t>Gender (Female) ; Ethnicity (Spanish) ; Forename (Elena) ; Surname (Arellano) ; From (Santopitar) ; Age (Young) ; Height (Very Short) ; ProfessionType (Psychic) ; ProfessionLevel (Legendary) ; Profession (Psychic Researcher) ; Problems (Enmity of a local psychic) ; Job-Motivation (Nothing better to do, and they need the money) ; Quirks (Terrible taste in clothing)</t>
  </si>
  <si>
    <t>Name (Meteor Enterprises) ; Business (Agriculture) ; Reputation&amp;Rumours (Secretly run by hostile aliens &amp; The company’s owner is dangerously insane &amp; Secretly run by hostile aliens)</t>
  </si>
  <si>
    <t>Name (Progressive Combine)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</si>
  <si>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Rigid Culture &amp; Bubble Cities</t>
  </si>
  <si>
    <t>A Friend (Local rebel against the city officials) seeks to slip word to a lover, one who is also being courted by the Friend (Local rebel against the city officials)'s brother, who is an Enemy (Regime ideologue). A Complication (The culture evolved due to important necessities that have since been forgotten) threatens to cause death or disgrace to the lover unless they either accept the Enemy (Regime ideologue)'s suit or are helped by the party.</t>
  </si>
  <si>
    <t>FactionSize (Sector Hegemon) ; FactionPrimaryAttribute (Wealth) ; FactionSecondaryAttribute1 (Force) ; FactionSecondaryAttribute2 (Cunning) ; FactionTags (Savage) ; FactionGoals (Wealth of Worlds) ; FactionPrimaryAssets (Harvesters &amp; Transit Web &amp; Franchise &amp; Base of Influence) ; FactionSecondaryAssets (Covert Transit Net &amp; Psychic Assassins &amp; Base of Influence &amp; Tripwire Cells)</t>
  </si>
  <si>
    <t>Founder (Defrocked clergy: founded by a cleric outcast from the faith.) ; Heresy (Manichaeanism: the sect believes in harsh austerities and rejection of matter as something profane and evil) ; Attutude-towards-Orthodoxy (Aversion: the sect wishes to shun and avoid the orthodox) ; Quirk (Public prayer at set times or places)</t>
  </si>
  <si>
    <t>Inflexed arches &amp; Adorned pillars &amp; Square, hexagonal, or oval towers &amp; Open plazas &amp; Round arches &amp; Climbing vegetation</t>
  </si>
  <si>
    <t>Maintenance closet: mops, cleaning solvents, sinks &amp; Broadcasting stage: holocams, props &amp; Quarantine room: cot, bedpan, handwritten will &amp; Prison cell: mold, vermin, peeling paint &amp; Medical clinic: empty sprayhypos, antiseptic smell</t>
  </si>
  <si>
    <t>Mortuary: embalming tools, canopic jars &amp; Game room: Table games, nets, flashing baubles &amp; Monitoring center: banks of screens, darkness &amp; Balcony: flowers, climbing vines</t>
  </si>
  <si>
    <t>Icon room: religious paintings, statues, kneelers &amp; Prison cell: mold, vermin, peeling paint</t>
  </si>
  <si>
    <t>Kitchen: boiling pots, ovens, numerous knives &amp; Art studio: half-finished pieces, tools &amp; Ballroom: musical instruments, decorations &amp; Lecture hall: podium, seats, holoboard</t>
  </si>
  <si>
    <t>Gender (Male) ; Ethnicity (Nigerian) ; Forename (Obafemi) ; Surname (Olumese) ; From (Obudu) ; Age (Old) ; Height (Average Height) ; ProfessionType (Psychic) ; ProfessionLevel (Professional) ; Profession (Rogue Psychic) ; Problems (Blackmailed by enemy) ; Job-Motivation (Greed, because nothing else they can do pays better) ; Quirks (Talks about tabloid articles)</t>
  </si>
  <si>
    <t>Name (Magnus Outfit) ; Business (Biotech &amp; Xenotech) ; Reputation&amp;Rumours (Stodgy and very conservative in their business plans)</t>
  </si>
  <si>
    <t>Name (Homeland Combine)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</si>
  <si>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Friendly Foe &amp; Misandry/Misogyny</t>
  </si>
  <si>
    <t>A Friend (Suspicious investigator) is a follower of a zealous ideologue who plans to make a violent demonstration of the righteousness of his cause, causing a social Complication (The group actually is as harmless and benevolent as they seem). The Friend (Suspicious investigator) will surely be killed in the aftermath if not rescued or protected by the party.</t>
  </si>
  <si>
    <t>FactionSize (Major) ; FactionPrimaryAttribute (Cunning) ; FactionSecondaryAttribute1 (Force) ; FactionSecondaryAttribute2 (Wealth) ; FactionTags (Technical Expertise) ; FactionGoals (Destroy the Foe) ; FactionPrimaryAssets (Cracked Comms &amp; Tripwire Cells) ; FactionSecondaryAssets (Counterintel Unit &amp; Freighter Contract)</t>
  </si>
  <si>
    <t>Founder (Outsider: founded by a member of another faith deeply influenced by the parent religion) ; Heresy (Conciliarism: the sect believes that the consensus of believers may correct or command even the clerical leadership of the faith) ; Attutude-towards-Orthodoxy (Contemptuous: the orthodox are spiritually lost and ignoble) ; Quirk (Has unique purification rituals &amp; Mystical, seeking union with God through meditation)</t>
  </si>
  <si>
    <t>Vestibule: coat racks, shoe rests, matting &amp; Quarantine room: cot, bedpan, handwritten will</t>
  </si>
  <si>
    <t>Solarium: transparent aluminum ceiling, plants &amp; Prison cell: mold, vermin, peeling paint &amp; Museum: display cases, plaques, audio explanations &amp; Wellhouse: water filters, tanks, heaters</t>
  </si>
  <si>
    <t>Mortuary: embalming tools, canopic jars &amp; Maintenance closet: mops, cleaning solvents, sinks</t>
  </si>
  <si>
    <t>Ballroom: musical instruments, decorations &amp; Ballroom: musical instruments, decorations</t>
  </si>
  <si>
    <t>Art studio: half-finished pieces, tools &amp; Prayer room: icons, kneelers, washbasins</t>
  </si>
  <si>
    <t>Gender (Female) ; Ethnicity (Arabic) ; Forename (Chanda) ; Surname (al-Dahilahi) ; From (Sur) ; Age (Old) ; Height (Very Tall) ; ProfessionType (Expert) ; ProfessionLevel (Professional) ; Profession (Explorer) ; Problems (Drug or behavioral addict) ; Job-Motivation (Religious obligation or vow) ; Quirks (Scars all over hands)</t>
  </si>
  <si>
    <t>Name (Shogun Organization) ; Business (Planetary Mining) ; Reputation&amp;Rumours (Possibly teetering on the edge of bankruptcy &amp; Secretly run by hostile aliens)</t>
  </si>
  <si>
    <t>Name (Brown Federation)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(Military preparedness)</t>
  </si>
  <si>
    <t>Unbraked AI &amp; Exchange Consulate</t>
  </si>
  <si>
    <t>A local clinic is doing wonders in providing free health care to the poor. In truth, it's a front for an off world eugenics cult, with useful specimens kidnapped and shipped off world while 'cremated remains' are given to the family. A Friend (Braked AI) is snatched by them, but the party knows they'd have never consented to cremation as the clinic staff claim.</t>
  </si>
  <si>
    <t>FactionSize (Minor) ; FactionPrimaryAttribute (Cunning) ; FactionSecondaryAttribute1 (Force) ; FactionSecondaryAttribute2 (Wealth) ; FactionTags (Fanatical) ; FactionGoals (Invincible Valor) ; FactionPrimaryAssets (Organization Moles) ; FactionSecondaryAssets (Militia Unit)</t>
  </si>
  <si>
    <t>Founder (Defrocked clergy: founded by a cleric outcast from the faith.) ; Heresy (Donatism: the sect believes that clergy must be personally pure and holy in order to be legitimate) ; Attutude-towards-Orthodoxy (Indifference: the sect has no particular animus or love for the orthodox) ; Quirk (Always armed &amp; Forbidden the use of certain technology)</t>
  </si>
  <si>
    <t>Triangular foundations &amp; False, decorative buttresses &amp; Hexagonal foundations &amp; Oriental arches</t>
  </si>
  <si>
    <t>Lavatory: sonic showers, nonhuman facilities &amp; Garden: benches, fountains, exotic foliage &amp; Trophy room: xenolife body parts, plaques, chairs &amp; Lecture hall: podium, seats, holoboard &amp; Kitchen: boiling pots, ovens, numerous knives &amp; Museum: display cases, plaques, audio explanations</t>
  </si>
  <si>
    <t>Lumber room: spare furniture, dropcloths, dust &amp; Trophy room: xenolife body parts, plaques, chairs &amp; Monitoring center: banks of screens, darkness &amp; Wardrobe: out-of-date clothing, mirrors, shoes</t>
  </si>
  <si>
    <t>Unfinished room: bare wiring, stacked paneling &amp; Quarantine room: cot, bedpan, handwritten will &amp; Icon room: religious paintings, statues, kneelers &amp; Museum: display cases, plaques, audio explanations &amp; Torture chamber: straps, chemicals, recording gear &amp; Kennel: stink, fur, bones, feeding bowls</t>
  </si>
  <si>
    <t>Kennel: stink, fur, bones, feeding bowls &amp; Broadcasting stage: holocams, props &amp; Pantry: dusty cannisters, sacks of grain &amp; Garden: benches, fountains, exotic foliage &amp; Storeroom: crates, bales, cabinets, chests</t>
  </si>
  <si>
    <t>Gender (Female) ; Ethnicity (Spanish) ; Forename (Isabel) ; Surname (Torrillas) ; From (Jinetes) ; Age (Young) ; Height (Short) ; ProfessionType (Warrior) ; ProfessionLevel (Master) ; Profession (Commando) ; Problems (Blackmailed by enemy) ; Job-Motivation (Family tradition) ; Quirks (Speaks as little as possible)</t>
  </si>
  <si>
    <t>Name (Wayfarer Union) ; Business (Prostitution) ; Reputation&amp;Rumours (Reckless with the lives of their employees &amp; Rumored cover-up of a massive industrial accident)</t>
  </si>
  <si>
    <t>Name (Liberty Consensus)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</si>
  <si>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Theocracy &amp; Sectarians</t>
  </si>
  <si>
    <t>A Friend (Reformist clergy) is responsible for safeguarding a Thing (Offering to a local holy man)- yet the Thing (Offering to a local holy man) is suddenly proven to be a fake. The party must find the real object and the Enemy (Native convinced the party is working for the other side) who stole it or else their Friend (Reformist clergy) will be punished as the thief.</t>
  </si>
  <si>
    <t>FactionSize (Minor) ; FactionPrimaryAttribute (Force) ; FactionSecondaryAttribute1 (Cunning) ; FactionSecondaryAttribute2 (Wealth) ; FactionTags (Warlike) ; FactionGoals (Planetary Seizure) ; FactionPrimaryAssets (Gravtank Formation) ; FactionSecondaryAssets (Transport Lockdown)</t>
  </si>
  <si>
    <t>Founder (Academic: founded by a professor or theologian on intellectual grounds) ; Heresy (Stringency: the sect believes that even minor sins should be punished, and major sins should be capital crimes) ; Attutude-towards-Orthodoxy (Hatred: the sect wishes the death or conversion of the orthodox) ; Quirk (Characteristic item of clothing or jewelry)</t>
  </si>
  <si>
    <t>Lancet arches &amp; Oval foundations &amp; Canals and pools</t>
  </si>
  <si>
    <t>Solarium: transparent aluminum ceiling, plants &amp; Crypt: sarcophagi, bones, grave goods</t>
  </si>
  <si>
    <t>Dormitory: bunks, dividers, common baths &amp; Wellhouse: water filters, tanks, heaters &amp; Wellhouse: water filters, tanks, heaters &amp; Armory: locked gun cabinets, armor racks &amp; Vault: Cameras, thick doors, timed locks &amp; Garden: benches, fountains, exotic foliage</t>
  </si>
  <si>
    <t>Biotech lab: unfi nished experiments, toxins &amp; Dormitory: bunks, dividers, common baths</t>
  </si>
  <si>
    <t>Great hall: large hearth, tables, raised dais &amp; Bedroom: locked cabinets, personal mementos</t>
  </si>
  <si>
    <t>Solarium: transparent aluminum ceiling, plants &amp; Maintenance closet: mops, cleaning solvents, sinks &amp; Garden: benches, fountains, exotic foliage &amp; Torture chamber: straps, chemicals, recording gear</t>
  </si>
  <si>
    <t>Gender (Female) ; Ethnicity (Nigerian) ; Forename (Nkoyo) ; Surname (Yamusa) ; From (Okpokwu) ; Age (Young) ; Height (Very Short) ; ProfessionType (Expert) ; ProfessionLevel (Master) ; Profession (Bounty Hunter) ; Problems (Threatened with loss of spouse, sibling, or child) ; Job-Motivation (Sense of social duty) ; Quirks (Fastidiously neat)</t>
  </si>
  <si>
    <t>Name (Neogen Unity) ; Business (Heavy Weapons) ; Reputation&amp;Rumours (Notoriously xenophobic towards aliens &amp; Secretly run by an unbraked AI)</t>
  </si>
  <si>
    <t>Name (Cobra Consensus)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</si>
  <si>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A Friend (Research biologist) in a loveless marriage to an Enemy (Raider chieftain) seeks escape to be with their beloved, and contacts the party to snatch them from their spouse's guards at a prearranged Place (Nightfall when surrounded by creatures).</t>
  </si>
  <si>
    <t>FactionSize (Minor) ; FactionPrimaryAttribute (Force) ; FactionSecondaryAttribute1 (Cunning) ; FactionSecondaryAttribute2 (Wealth) ; FactionTags (Fanatical) ; FactionGoals (Invincible Valor) ; FactionPrimaryAssets (Cunning Trap) ; FactionSecondaryAssets (Venture Capital)</t>
  </si>
  <si>
    <t>Evolution (Quietism) ; Description (The faith shuns the outside world and involvement with the affairs of nonbelievers. They prefer to keep to their own kind and avoid positions of wealth and power.) ; Origin (Paganism) ; leadership (Patriarch/Matriarch. A single leader determines doctrine for the entire religion, possibly in consultation with other clerics.)</t>
  </si>
  <si>
    <t>Founder (Accidental; the founder never meant their works to be taken that way.) ; Heresy (Donatism: the sect believes that clergy must be personally pure and holy in order to be legitimate) ; Attutude-towards-Orthodoxy (Aversion: the sect wishes to shun and avoid the orthodox) ; Quirk (Dietary prohibitions &amp; Forbidden to do something commonly done)</t>
  </si>
  <si>
    <t>Absence or profusion of windows &amp; Inverted towers, stretching underground</t>
  </si>
  <si>
    <t>Icon room: religious paintings, statues, kneelers &amp; Lecture hall: podium, seats, holoboard &amp; Dining room: long tables, epergnes, portraits &amp; Library: scrolls, dataslabs, codices, massive folios &amp; Vestibule: coat racks, shoe rests, matting</t>
  </si>
  <si>
    <t>Art studio: half-finished pieces, tools &amp; Council chamber: large table, mapboard, records &amp; Balcony: flowers, climbing vines</t>
  </si>
  <si>
    <t>Gender (Female) ; Ethnicity (Russian) ; Forename (Eva) ; Surname (Peshkova) ; From (Astrakhan) ; Age (Old) ; Height (Very Tall) ; ProfessionType (Expert) ; ProfessionLevel (Master) ; Profession (Adventuring Expert) ; Problems (Threatened with loss of spouse, sibling, or child) ; Job-Motivation (They’re quitting at the first good opportunity) ; Quirks (Powerful build)</t>
  </si>
  <si>
    <t>Name (New Dawn Company) ; Business (Snacks &amp; Shipyards) ; Reputation&amp;Rumours (They’ve turned over a new leaf with the new CEO &amp; Front for a planetary government’s espionage arm)</t>
  </si>
  <si>
    <t>Name (Aluminium Element)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</si>
  <si>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Out of Contact &amp; Seagoing Cities</t>
  </si>
  <si>
    <t>A Friend (UFO cultist native)'s sibling is an untrained psychic, and has been secretly using his or her powers to protect the Friend (UFO cultist native) from an Enemy (Hostile landsman noble). The neural damage has finally overwhelmed their sanity, and they've now kidnapped the Friend (UFO cultist native) to keep them safe. The Enemy (Hostile landsman noble) is taking this opportunity to make sure the Friend (UFO cultist native) dies at the hands of their maddened sibling.</t>
  </si>
  <si>
    <t>FactionSize (Minor) ; FactionPrimaryAttribute (Wealth) ; FactionSecondaryAttribute1 (Force) ; FactionSecondaryAttribute2 (Cunning) ; FactionTags (Planetary Government) ; FactionGoals (Planetary Seizure) ; FactionPrimaryAssets (Scavenger Fleet) ; FactionSecondaryAssets (Militia Unit)</t>
  </si>
  <si>
    <t>Evolution (Syncretism) ; Description (The faith has merged many of its beliefs with another religion. Roll again on the origin tradition table; this faith has reconciled the major elements of both beliefs into its tradition.) ; Origin (Zoroastrianism &amp; Hinduism) ; leadership (No universal leadership. Roll again to determine how each region governs itself. If another 6 is rolled, this faith has no hierarchy.)</t>
  </si>
  <si>
    <t>Founder (Accidental; the founder never meant their works to be taken that way.) ; Heresy (Primitivism: the sect tries to recreate what they imagine was the original community of faith) ; Attutude-towards-Orthodoxy (Aversion: the sect wishes to shun and avoid the orthodox) ; Quirk (Forbidden to do something commonly done &amp; Favors specific colors or symbols)</t>
  </si>
  <si>
    <t>Carvings on walls &amp; Multi-branching towers</t>
  </si>
  <si>
    <t>Balcony: flowers, climbing vines &amp; Quarantine room: cot, bedpan, handwritten will &amp; Computer room: flickering servers, vent fans &amp; Operating theater: overhead lights, tables, scalpels</t>
  </si>
  <si>
    <t>Theater: costumes, stage, secret machinery &amp; Dining room: long tables, epergnes, portraits</t>
  </si>
  <si>
    <t>Gender (Female) ; Ethnicity (Indian) ; Forename (Jaya) ; Surname (Yadav) ; From (Chittorgarh) ; Age (Middle-Aged) ; Height (Short) ; ProfessionType (Warrior) ; ProfessionLevel (Expert) ; Profession (Space Marine) ; Problems (Enmity of a local psychic) ; Job-Motivation (They’re quitting at the first good opportunity) ; Quirks (Speaks as little as possible)</t>
  </si>
  <si>
    <t>Name (Daybreak Company) ; Business (Prisons) ; Reputation&amp;Rumours (Said to have a cache of pretech equipment &amp; Notoriously xenophobic towards aliens &amp; Said to have a cache of pretech equipment)</t>
  </si>
  <si>
    <t>Name (Unified Commune)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(Religion in public life)</t>
  </si>
  <si>
    <t>Tyranny &amp; Trade Hub</t>
  </si>
  <si>
    <t>FactionSize (Minor) ; FactionPrimaryAttribute (Force) ; FactionSecondaryAttribute1 (Cunning) ; FactionSecondaryAttribute2 (Wealth) ; FactionTags (Planetary Government) ; FactionGoals (Expand Influence) ; FactionPrimaryAssets (Planetary Defenses) ; FactionSecondaryAssets (Medical Center)</t>
  </si>
  <si>
    <t>Evolution (New holy book) ; Description (Someone in the faith’s past penned or discovered a text that is now taken to be holy writ and the expressed will of the divine.) ; Origin (Confucianism) ; leadership (Patriarch/Matriarch. A single leader determines doctrine for the entire religion, possibly in consultation with other clerics.)</t>
  </si>
  <si>
    <t>Founder (Defrocked clergy: founded by a cleric outcast from the faith.) ; Heresy (Separatism: the sect believes members should shun involvement with the secular world) ; Attutude-towards-Orthodoxy (Purificationist: the sect’s austerities, sufferings, and asceticisms are necessary to purify the orthodox) ; Quirk (Vigorous charity work among unbelievers)</t>
  </si>
  <si>
    <t>Monumental arches &amp; Climbing vegetation &amp; Horseshoe arches</t>
  </si>
  <si>
    <t>Library: scrolls, dataslabs, codices, massive folios &amp; Theater: costumes, stage, secret machinery &amp; Vestibule: coat racks, shoe rests, matting &amp; Cold storage: haunches of alien meat &amp; Lavatory: sonic showers, nonhuman facilities</t>
  </si>
  <si>
    <t>Unfinished room: bare wiring, stacked paneling &amp; Medical clinic: empty sprayhypos, antiseptic smell &amp; Broadcasting stage: holocams, props &amp; Vestibule: coat racks, shoe rests, matting</t>
  </si>
  <si>
    <t>Garden: benches, fountains, exotic foliage &amp; Nursery: toys, brightly-painted walls, cribs</t>
  </si>
  <si>
    <t>Greenhouse: vegetables, irrigation systems, insects &amp; Broadcasting stage: holocams, props &amp; Broadcasting stage: holocams, props &amp; Kennel: stink, fur, bones, feeding bowls</t>
  </si>
  <si>
    <t>Gender (Female) ; Ethnicity (Indian) ; Forename (Neela) ; Surname (Mahajan) ; From (Kadambur) ; Age (Old) ; Height (Very Tall) ; ProfessionType (Expert) ; ProfessionLevel (Legendary) ; Profession (Preceptor Adept) ; Problems (Grudge against local authorities.) ; Job-Motivation (Spite against an enemy discomfited by the work) ; Quirks (Powerful build)</t>
  </si>
  <si>
    <t>Name (Magnus Zaibatsu) ; Business (Piracy) ; Reputation&amp;Rumours (Reliable and trustworthy goods)</t>
  </si>
  <si>
    <t>Name (Liberal Group)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</si>
  <si>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Trade Hub &amp; Hostile Space</t>
  </si>
  <si>
    <t>An Enemy (Meteor-launching terrorists) has connections with off world pirates or slavers, and a Friend (Friendly spaceport urchin) has been captured by them.</t>
  </si>
  <si>
    <t>FactionSize (Major) ; FactionPrimaryAttribute (Force) ; FactionSecondaryAttribute1 (Cunning) ; FactionSecondaryAttribute2 (Wealth) ; FactionTags (Preceptor Archive) ; FactionGoals (Peaceable Kingdom) ; FactionPrimaryAssets (Deep Strike Landers &amp; Pretech Infantry) ; FactionSecondaryAssets (Demagogue &amp; Union Toughs)</t>
  </si>
  <si>
    <t>Evolution (New prophet) ; Description (This faith reveres the words and example of a relatively recent prophet, esteeming him or her as the final word on the will of God. The prophet may or may not still be living.) ; Origin (Eastern Orthodox Christianity) ; leadership (Council. A group of the oldest and most revered clergy determine the course of the faith.)</t>
  </si>
  <si>
    <t>Founder (Defrocked clergy: founded by a cleric outcast from the faith.) ; Heresy (Syncretism: the sect has added elements of another native faith to their beliefs) ; Attutude-towards-Orthodoxy (Legitimist: the sect views itself as the true orthodox faith and the present orthodox hierarchy as pretenders to their office) ; Quirk (Favors certain professions for their membership &amp; Forbidden to do something commonly done)</t>
  </si>
  <si>
    <t>Lavatory: sonic showers, nonhuman facilities &amp; Engineering workshop: parts, electricity, scrap</t>
  </si>
  <si>
    <t>Lecture hall: podium, seats, holoboard &amp; Vault: Cameras, thick doors, timed locks &amp; Storeroom: crates, bales, cabinets, chests</t>
  </si>
  <si>
    <t>Engineering workshop: parts, electricity, scrap &amp; Kitchen: boiling pots, ovens, numerous knives &amp; Museum: display cases, plaques, audio explanations</t>
  </si>
  <si>
    <t>Theater: costumes, stage, secret machinery &amp; Bedroom: locked cabinets, personal mementos &amp; Icon room: religious paintings, statues, kneelers &amp; Quarantine room: cot, bedpan, handwritten will &amp; Broadcasting stage: holocams, props &amp; Wardrobe: out-of-date clothing, mirrors, shoes</t>
  </si>
  <si>
    <t>Gender (Male) ; Ethnicity (Japanese) ; Forename (Keishuu) ; Surname (Abe) ; From (Kitaibaraki) ; Age (Middle-Aged) ; Height (Average Height) ; ProfessionType (Psychic) ; ProfessionLevel (Legendary) ; Profession (Healer) ; Problems (Drug or behavioral addict) ; Job-Motivation (Religious obligation or vow) ; Quirks (Always snuffling)</t>
  </si>
  <si>
    <t>Name (Frontier Cooperative) ; Business (Gemstones) ; Reputation&amp;Rumours (Rumored ties to a eugenics cult &amp; Secretly run by hostile aliens)</t>
  </si>
  <si>
    <t>Name (People’s Front)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</si>
  <si>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Minimal Contact &amp; Cold War</t>
  </si>
  <si>
    <t>An Enemy (Native who thinks the outworlders are with the other side) is infuriated by the uppity presumption of an ambitious Friend (Aspiring tourist) of a lower social caste, and tries to pin a local Complication (The locals have something desperately needed but won't bring it into the treaty port) on the results of his unnatural rejection of his proper Place (Isolated area where fighting is underway).</t>
  </si>
  <si>
    <t>FactionSize (Minor) ; FactionPrimaryAttribute (Cunning) ; FactionSecondaryAttribute1 (Force) ; FactionSecondaryAttribute2 (Wealth) ; FactionTags (Exchange Consulate) ; FactionGoals (Wealth of Worlds) ; FactionPrimaryAssets (Smugglers) ; FactionSecondaryAssets (Gravtank Formation)</t>
  </si>
  <si>
    <t>Founder (Dissatisfied minor clergy: founded by a minor cleric frustrated with the faith’s current condition) ; Heresy (Syncretism: the sect has added elements of another native faith to their beliefs) ; Attutude-towards-Orthodoxy (Aversion: the sect wishes to shun and avoid the orthodox) ; Quirk (Favors certain professions for their membership &amp; Greatly respects learning and education)</t>
  </si>
  <si>
    <t>Cellar: mold, dampness, spiderwebs on shelves &amp; Bath chamber: large bathing pool, steam rooms &amp; Engineering workshop: parts, electricity, scrap &amp; Dormitory: bunks, dividers, common baths &amp; Dining room: long tables, epergnes, portraits &amp; Operating theater: overhead lights, tables, scalpels</t>
  </si>
  <si>
    <t>Library: scrolls, dataslabs, codices, massive folios &amp; Icon room: religious paintings, statues, kneelers &amp; Garden: benches, fountains, exotic foliage &amp; Lumber room: spare furniture, dropcloths, dust</t>
  </si>
  <si>
    <t>Ballroom: musical instruments, decorations &amp; Mortuary: embalming tools, canopic jars &amp; Storeroom: crates, bales, cabinets, chests &amp; Armory: locked gun cabinets, armor racks</t>
  </si>
  <si>
    <t>Gender (Male) ; Ethnicity (Nigerian) ; Forename (Uzochi) ; Surname (Agbaje) ; From (Chibok) ; Age (Young) ; Height (Short) ; ProfessionType (Warrior) ; ProfessionLevel (Professional) ; Profession (Commando) ; Problems (Drug or behavioral addict) ; Job-Motivation (Seeks to please another) ; Quirks (Wears religious emblems)</t>
  </si>
  <si>
    <t>Name (Spiker Company) ; Business (Exploration &amp; Electronics &amp; Bootlegging) ; Reputation&amp;Rumours (The company’s owner is dangerously insane)</t>
  </si>
  <si>
    <t>Name (Bear Party)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</si>
  <si>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Exchange Consulate &amp; Bubble Cities</t>
  </si>
  <si>
    <t>An Enemy (Exchange official dunning the players for debts incurred) was once the patron of a Friend (Consul in need of off world help) until the latter was betrayed. Now the Friend (Consul in need of off world help) wants revenge, and they think they have the information necessary to get past the Enemy (Exchange official dunning the players for debts incurred)'s defenses.</t>
  </si>
  <si>
    <t>FactionSize (Minor) ; FactionPrimaryAttribute (Cunning) ; FactionSecondaryAttribute1 (Force) ; FactionSecondaryAttribute2 (Wealth) ; FactionTags (Psychic Academy) ; FactionGoals (Intelligence Coup) ; FactionPrimaryAssets (Book of Secrets) ; FactionSecondaryAssets (Surveyors)</t>
  </si>
  <si>
    <t>Evolution (Neofundamentalism) ; Description (The faith is fiercely resistant to perceived innovations and deviations from their beliefs. Even extremely onerous traditions and restrictions will be observed to the letter.) ; Origin (Confucianism) ; leadership (Democracy. Every member has an equal voice in matters of faith, with doctrine usually decided at regular church-wide councils.)</t>
  </si>
  <si>
    <t>Founder (Frustrated layman: founded by a layman frustrated with the faith’s decadence, rigidity, or lack of authenticity) ; Heresy (Supercessionism: the sect believes the founder or some other source supercedes former scripture or tradition) ; Attutude-towards-Orthodoxy (Legitimist: the sect views itself as the true orthodox faith and the present orthodox hierarchy as pretenders to their office) ; Quirk (Will not eat with people outside the sect &amp; Mystical, seeking union with God through meditation)</t>
  </si>
  <si>
    <t>Horseshoe arches &amp; Square foundations</t>
  </si>
  <si>
    <t>Lavatory: sonic showers, nonhuman facilities &amp; Mortuary: embalming tools, canopic jars &amp; Dining room: long tables, epergnes, portraits &amp; Solarium: transparent aluminum ceiling, plants</t>
  </si>
  <si>
    <t>Sparring room: floor mats, practice weapons &amp; Dormitory: bunks, dividers, common baths &amp; Armory: locked gun cabinets, armor racks &amp; Mortuary: embalming tools, canopic jars</t>
  </si>
  <si>
    <t>Lavatory: sonic showers, nonhuman facilities &amp; Wardrobe: out-of-date clothing, mirrors, shoes</t>
  </si>
  <si>
    <t>Pantry: dusty cannisters, sacks of grain &amp; Pantry: dusty cannisters, sacks of grain &amp; Mortuary: embalming tools, canopic jars &amp; Maintenance closet: mops, cleaning solvents, sinks &amp; Lecture hall: podium, seats, holoboard</t>
  </si>
  <si>
    <t>Torture chamber: straps, chemicals, recording gear &amp; Sparring room: floor mats, practice weapons &amp; Wellhouse: water filters, tanks, heaters &amp; Ballroom: musical instruments, decorations</t>
  </si>
  <si>
    <t>Gender (Female) ; Ethnicity (Chinese) ; Forename (Zhilan) ; Surname (Song) ; From (Wuxi) ; Age (Old) ; Height (Average Height) ; ProfessionType (Expert) ; ProfessionLevel (Master) ; Profession (Scientist) ; Problems (Blackmailed by enemy) ; Job-Motivation (It’s a stepping stone to better things) ; Quirks (Scars all over hands)</t>
  </si>
  <si>
    <t>Name (Striker Group) ; Business (Astrotech) ; Reputation&amp;Rumours (They have high-level political connections &amp; They have high-level political connections &amp; Rumored cover-up of a massive industrial accident)</t>
  </si>
  <si>
    <t>Name (North Sodality)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(Governmental reform)</t>
  </si>
  <si>
    <t>Regional Hegemon &amp; Rigid Culture</t>
  </si>
  <si>
    <t>The players unwittingly off end or injure an Enemy (Contemptuous noble), incurring his or her wrath. A Friend (Diplomat) offers help in escaping the consequences.</t>
  </si>
  <si>
    <t>FactionSize (Minor) ; FactionPrimaryAttribute (Cunning) ; FactionSecondaryAttribute1 (Force) ; FactionSecondaryAttribute2 (Wealth) ; FactionTags (Imperialists) ; FactionGoals (Military Conquest) ; FactionPrimaryAssets (Saboteurs) ; FactionSecondaryAssets (Hostile Takeover)</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</si>
  <si>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(Will not eat with people outside the sect)</t>
  </si>
  <si>
    <t>Monitoring center: banks of screens, darkness &amp; Library: scrolls, dataslabs, codices, massive folios</t>
  </si>
  <si>
    <t>Council chamber: large table, mapboard, records &amp; Monitoring center: banks of screens, darkness &amp; Medical clinic: empty sprayhypos, antiseptic smell &amp; Bedroom: locked cabinets, personal mementos &amp; Kennel: stink, fur, bones, feeding bowls</t>
  </si>
  <si>
    <t>Lavatory: sonic showers, nonhuman facilities &amp; Library: scrolls, dataslabs, codices, massive folios &amp; Crypt: sarcophagi, bones, grave goods &amp; Museum: display cases, plaques, audio explanations &amp; Theater: costumes, stage, secret machinery</t>
  </si>
  <si>
    <t>Gender (Female) ; Ethnicity (Spanish) ; Forename (Lucia) ; Surname (Jurado) ; From (Ruescas) ; Age (Young) ; Height (Short) ; ProfessionType (Warrior) ; ProfessionLevel (Master) ; Profession (Space Marine) ; Problems (Blackmailed by enemy) ; Job-Motivation (Greed, because nothing else they can do pays better) ; Quirks (Bad eyesight, wears spectacles)</t>
  </si>
  <si>
    <t>Name (Omnitech Circle) ; Business (Agriculture) ; Reputation&amp;Rumours (Lost much money to an embezzler who evaded arrest)</t>
  </si>
  <si>
    <t>Name (Conservative Pact)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(Foreign relations)</t>
  </si>
  <si>
    <t>Badlands World &amp; Flying Cities</t>
  </si>
  <si>
    <t>A party member is identified as a prophesied saviour for an oppressed faith or ethnicity. The believers obstinately refuse to believe any protestations to the contrary, and a cynical Enemy (Tech thief attempting to steal outworld gear) in government decides the PC must die simply to prevent the risk of uprising. An equally cynical Friend (Ruin scavenger) is determined to push the PC forward as a savior, because that's what's needed.</t>
  </si>
  <si>
    <t>FactionSize (Major) ; FactionPrimaryAttribute (Force) ; FactionSecondaryAttribute1 (Cunning) ; FactionSecondaryAttribute2 (Wealth) ; FactionTags (Pirates) ; FactionGoals (Wealth of Worlds) ; FactionPrimaryAssets (Space Marines &amp; Capital Fleet) ; FactionSecondaryAssets (Cyberninjas &amp; Mercenaries)</t>
  </si>
  <si>
    <t>Founder (Accidental; the founder never meant their works to be taken that way.) ; Heresy (Conciliarism: the sect believes that the consensus of believers may correct or command even the clerical leadership of the faith) ; Attutude-towards-Orthodoxy (Contemptuous: the orthodox are spiritually lost and ignoble) ; Quirk (Characteristic item of clothing or jewelry)</t>
  </si>
  <si>
    <t>Raised embankments &amp; Flying buttresses &amp; False, decorative buttresses &amp; Square foundations</t>
  </si>
  <si>
    <t>Torture chamber: straps, chemicals, recording gear &amp; Ballroom: musical instruments, decorations &amp; Medical clinic: empty sprayhypos, antiseptic smell &amp; Art studio: half-finished pieces, tools</t>
  </si>
  <si>
    <t>Mortuary: embalming tools, canopic jars &amp; Biotech lab: unfi nished experiments, toxins &amp; Dormitory: bunks, dividers, common baths</t>
  </si>
  <si>
    <t>Trophy room: xenolife body parts, plaques, chairs &amp; Wellhouse: water filters, tanks, heaters</t>
  </si>
  <si>
    <t>Gender (Male) ; Ethnicity (Nigerian) ; Forename (Uzochi) ; Surname (Fasola) ; From (Bayo) ; Age (Middle-Aged) ; Height (Tall) ; ProfessionType (Warrior) ; ProfessionLevel (Trainee) ; Profession (Adventuring Warrior) ; Problems (Has a secret kept from their family.) ; Job-Motivation (Spite against an enemy discomfited by the work) ; Quirks (Carries work tools constantly)</t>
  </si>
  <si>
    <t>Name (Terra Prime Faction) ; Business (Biotech) ; Reputation&amp;Rumours (They’ve turned over a new leaf with the new CEO)</t>
  </si>
  <si>
    <t>Name (Brown Society)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</si>
  <si>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Tyranny &amp; Sectarians</t>
  </si>
  <si>
    <t>A mud slide, hurricane, earthquake, or other form of disaster strikes a remote settlement. The party is the closest group of responders, and must rescue the locals while dealing with the unearthed, malfunctioning pretech Thing (Plundered wealth) that threatens to cause an even greater calamity if not safely defused.</t>
  </si>
  <si>
    <t>FactionSize (Minor) ; FactionPrimaryAttribute (Wealth) ; FactionSecondaryAttribute1 (Force) ; FactionSecondaryAttribute2 (Cunning) ; FactionTags (Fanatical) ; FactionGoals (Military Conquest) ; FactionPrimaryAssets (Scavenger Fleet) ; FactionSecondaryAssets (False Front)</t>
  </si>
  <si>
    <t>Evolution (Sacrifices) ; Description (The faith finds it necessary to make substantial sacrifices to please God. Some faiths may go so far as to offer human sacrifices, while others insist on huge tithes off ered to the building of religious edifices.) ; Origin (Zoroastrianism) ; leadership (No universal leadership. Roll again to determine how each region governs itself. If another 6 is rolled, this faith has no hierarchy.)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</si>
  <si>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(Hatred: the sect wishes the death or conversion of the orthodox) ; Quirk (Anti-intellectual, deploring secular learning)</t>
  </si>
  <si>
    <t>Balconies and overlooks &amp; Monumental arches &amp; Sharply pointed towers</t>
  </si>
  <si>
    <t>Art studio: half-finished pieces, tools &amp; Barracks: footlockers, stacked bunks &amp; Icon room: religious paintings, statues, kneelers &amp; Barracks: footlockers, stacked bunks &amp; Lecture hall: podium, seats, holoboard</t>
  </si>
  <si>
    <t>Balcony: flowers, climbing vines &amp; Operating theater: overhead lights, tables, scalpels &amp; Lavatory: sonic showers, nonhuman facilities &amp; Broadcasting stage: holocams, props &amp; Pantry: dusty cannisters, sacks of grain</t>
  </si>
  <si>
    <t>Computer room: flickering servers, vent fans &amp; Biotech lab: unfi nished experiments, toxins</t>
  </si>
  <si>
    <t>Lumber room: spare furniture, dropcloths, dust &amp; Art studio: half-finished pieces, tools</t>
  </si>
  <si>
    <t>Gender (Male) ; Ethnicity (Nigerian) ; Forename (Olatunde) ; Surname (Akpehi) ; From (Abadan) ; Age (Young) ; Height (Short) ; ProfessionType (Expert) ; ProfessionLevel (Legendary) ; Profession (Pilot) ; Problems (Owes loan sharks) ; Job-Motivation (Force of habit takes them through the day) ; Quirks (Very thin)</t>
  </si>
  <si>
    <t>Name (Stella Clan) ; Business (Heavy Weapons &amp; Illicit Drugs) ; Reputation&amp;Rumours (Reckless with the lives of their employees)</t>
  </si>
  <si>
    <t>Name (People’s Foundation) ; Leadership (Intellectuals: the movement is led by intellectuals.) ; Economic-Policy (Laissez-faire: minimal or no government intervention in the market.) ; Relationship-Outsiders (Xenophobic: immigration is to be restricted to protect native jobs and culture) ; Important-Issues (Social hostility to the group’s membership)</t>
  </si>
  <si>
    <t>Colonized Population &amp; Area 51</t>
  </si>
  <si>
    <t>An Enemy (Local crime boss preying on rich off worlders) and the group are suddenly trapped in a Place (City district off -limits to natives) during an accident or Complication (The government is actually composed of off worlders). They must work together to escape before it's too late.</t>
  </si>
  <si>
    <t>FactionSize (Minor) ; FactionPrimaryAttribute (Cunning) ; FactionSecondaryAttribute1 (Force) ; FactionSecondaryAttribute2 (Wealth) ; FactionTags (Machiavellian) ; FactionGoals (Peaceable Kingdom) ; FactionPrimaryAssets (Popular Movement) ; FactionSecondaryAssets (Mercenaries)</t>
  </si>
  <si>
    <t>Founder (Defrocked clergy: founded by a cleric outcast from the faith.) ; Heresy (Manichaeanism: the sect believes in harsh austerities and rejection of matter as something profane and evil) ; Attutude-towards-Orthodoxy (Filial: the sect honors and respects the orthodox faith, but feels it is substantially in error) ; Quirk (Characteristic item of clothing or jewelry &amp; Dietary prohibitions)</t>
  </si>
  <si>
    <t>Sharply pointed towers &amp; Squared support piers &amp; Carvings on walls &amp; Corbelled arches &amp; Mosaics on walls or floors &amp; Raised embankments</t>
  </si>
  <si>
    <t>Dormitory: bunks, dividers, common baths &amp; Monitoring center: banks of screens, darkness</t>
  </si>
  <si>
    <t>Biotech lab: unfi nished experiments, toxins &amp; Kitchen: boiling pots, ovens, numerous knives &amp; Engineering workshop: parts, electricity, scrap</t>
  </si>
  <si>
    <t>Operating theater: overhead lights, tables, scalpels &amp; Theater: costumes, stage, secret machinery</t>
  </si>
  <si>
    <t>Sparring room: floor mats, practice weapons &amp; Solarium: transparent aluminum ceiling, plants &amp; Medical clinic: empty sprayhypos, antiseptic smell &amp; Computer room: flickering servers, vent fans &amp; Great hall: large hearth, tables, raised dais</t>
  </si>
  <si>
    <t>Gender (Female) ; Ethnicity (Chinese) ; Forename (Jia) ; Surname (Du) ; From (Hotan) ; Age (Middle-Aged) ; Height (Short) ; ProfessionType (Warrior) ; ProfessionLevel (Trainee) ; Profession (Templar) ; Problems (Threatened with loss of spouse, sibling, or child) ; Job-Motivation (Family tradition) ; Quirks (Very thin)</t>
  </si>
  <si>
    <t>Name (Colonial Cooperative) ; Business (Bootlegging &amp; Heavy Weapons) ; Reputation&amp;Rumours (Deeply entangled with the planetary underworld)</t>
  </si>
  <si>
    <t>Name (Liberal Party)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</si>
  <si>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Oceanic World &amp; Hostile Space</t>
  </si>
  <si>
    <t>Rumor speaks of the discovery of a precious Thing (Location of enormous schools of fish) in a distant Place (Village burnt in an alien raid). The players must get to it before an Enemy (Paranoid local leader) does.</t>
  </si>
  <si>
    <t>FactionSize (Major) ; FactionPrimaryAttribute (Wealth) ; FactionSecondaryAttribute1 (Force) ; FactionSecondaryAttribute2 (Cunning) ; FactionTags (Mercenary Group) ; FactionGoals (Invincible Valor) ; FactionPrimaryAssets (Marketers &amp; Blockade Runners) ; FactionSecondaryAssets (Vanguard Cadres &amp; Demagogue)</t>
  </si>
  <si>
    <t>Founder (Accidental; the founder never meant their works to be taken that way.) ; Heresy (Ethnocentrism: the sect believes that only a particular ethnicity or nationality can truly belong to the faith) ; Attutude-towards-Orthodoxy (Filial: the sect honors and respects the orthodox faith, but feels it is substantially in error) ; Quirk (Will not eat with people outside the sect)</t>
  </si>
  <si>
    <t>Pantry: dusty cannisters, sacks of grain &amp; Mortuary: embalming tools, canopic jars &amp; Game room: Table games, nets, flashing baubles</t>
  </si>
  <si>
    <t>Operating theater: overhead lights, tables, scalpels &amp; Kennel: stink, fur, bones, feeding bowls &amp; Council chamber: large table, mapboard, records &amp; Medical clinic: empty sprayhypos, antiseptic smell</t>
  </si>
  <si>
    <t>Greenhouse: vegetables, irrigation systems, insects &amp; Prayer room: icons, kneelers, washbasins &amp; Library: scrolls, dataslabs, codices, massive folios &amp; Lumber room: spare furniture, dropcloths, dust &amp; Prison cell: mold, vermin, peeling paint</t>
  </si>
  <si>
    <t>Gender (Female) ; Ethnicity (Nigerian) ; Forename (Temedire) ; Surname (Ezeiruaku) ; From (Dikwa) ; Age (Young) ; Height (Tall) ; ProfessionType (Psychic) ; ProfessionLevel (Trainee) ; Profession (Rogue Psychic) ; Problems (Threatened with loss of spouse, sibling, or child) ; Job-Motivation (It’s a stepping stone to better things) ; Quirks (Talks about tabloid articles)</t>
  </si>
  <si>
    <t>Name (Silverlight Band) ; Business (Art) ; Reputation&amp;Rumours (REPUTATION AND RUMORS &amp; Said to have a cache of pretech equipment)</t>
  </si>
  <si>
    <t>Name (Homeland Alliance)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</si>
  <si>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Pretech Cultists &amp; Sectarians</t>
  </si>
  <si>
    <t>An Enemy (Paranoid believer) who controls landing permits, oxygen rations, or some other important resource has a prejudice against one or more of the party members. He demands that they bring him a Thing (Incontrovertible proof) from a dangerous Place (Shrine to nonfunctional pretech) before he'll give them what they need.</t>
  </si>
  <si>
    <t>FactionSize (Minor) ; FactionPrimaryAttribute (Wealth) ; FactionSecondaryAttribute1 (Force) ; FactionSecondaryAttribute2 (Cunning) ; FactionTags (Technical Expertise) ; FactionGoals (Commercial Expansion) ; FactionPrimaryAssets (Laboratory) ; FactionSecondaryAssets (Popular Movement)</t>
  </si>
  <si>
    <t>Founder (Outsider: founded by a member of another faith deeply influenced by the parent religion) ; Heresy (Manichaeanism: the sect believes in harsh austerities and rejection of matter as something profane and evil) ; Attutude-towards-Orthodoxy (Filial: the sect honors and respects the orthodox faith, but feels it is substantially in error) ; Quirk (Dietary prohibitions)</t>
  </si>
  <si>
    <t>Monoliths or standing stones &amp; Twisted towers &amp; Oriental arches</t>
  </si>
  <si>
    <t>Sparring room: floor mats, practice weapons &amp; Vestibule: coat racks, shoe rests, matting &amp; Kennel: stink, fur, bones, feeding bowls</t>
  </si>
  <si>
    <t>Lavatory: sonic showers, nonhuman facilities &amp; Unfinished room: bare wiring, stacked paneling &amp; Operating theater: overhead lights, tables, scalpels &amp; Balcony: flowers, climbing vines &amp; Ballroom: musical instruments, decorations &amp; Lavatory: sonic showers, nonhuman facilities</t>
  </si>
  <si>
    <t>Wardrobe: out-of-date clothing, mirrors, shoes &amp; Kennel: stink, fur, bones, feeding bowls &amp; Balcony: flowers, climbing vines &amp; Lavatory: sonic showers, nonhuman facilities</t>
  </si>
  <si>
    <t>Cold storage: haunches of alien meat &amp; Library: scrolls, dataslabs, codices, massive folios &amp; Wellhouse: water filters, tanks, heaters</t>
  </si>
  <si>
    <t>Gender (Female) ; Ethnicity (Chinese) ; Forename (Qiao) ; Surname (Chen) ; From (Fengjia) ; Age (Middle-Aged) ; Height (Average Height) ; ProfessionType (Expert) ; ProfessionLevel (Trainee) ; Profession (Pilot) ; Problems (Close relative in trouble with the law) ; Job-Motivation (Family tradition) ; Quirks (Missing digits or an ear)</t>
  </si>
  <si>
    <t>Name (Magnus Pact) ; Business (Bootlegging &amp; Telcoms) ; Reputation&amp;Rumours (Lost much money to an embezzler who evaded arrest &amp; Stodgy and very conservative in their business plans)</t>
  </si>
  <si>
    <t>Name (National Fellowship)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</si>
  <si>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A courier mistakes the party for the wrong set of off worlders, and wordlessly deposits a Thing (A runaway psychic mentor) with them that implies something awful- med-frozen, child-sized human organs, for example, or a private catalog of gengineered human slaves. The courier's boss shortly realizes the error, and this Enemy (Colonial official) tries to silence the PCs while preserving the Place (Training grounds) where his evil is enacted.</t>
  </si>
  <si>
    <t>FactionSize (Major) ; FactionPrimaryAttribute (Force) ; FactionSecondaryAttribute1 (Cunning) ; FactionSecondaryAttribute2 (Wealth) ; FactionTags (Theocratic) ; FactionGoals (Blood the Enemy) ; FactionPrimaryAssets (Blockade Fleet &amp; Hitmen) ; FactionSecondaryAssets (Treachery &amp; Demagogue)</t>
  </si>
  <si>
    <t>Founder (Outsider: founded by a member of another faith deeply influenced by the parent religion) ; Heresy (Supercessionism: the sect believes the founder or some other source supercedes former scripture or tradition) ; Attutude-towards-Orthodoxy (Indifference: the sect has no particular animus or love for the orthodox) ; Quirk (Characteristic item of clothing or jewelry &amp; Must donate labor or tithe money to the sect)</t>
  </si>
  <si>
    <t>Lavatory: sonic showers, nonhuman facilities &amp; Kennel: stink, fur, bones, feeding bowls</t>
  </si>
  <si>
    <t>Pantry: dusty cannisters, sacks of grain &amp; Garden: benches, fountains, exotic foliage &amp; Balcony: flowers, climbing vines</t>
  </si>
  <si>
    <t>Gender (Male) ; Ethnicity (Arabic) ; Forename (Yusuf) ; Surname (al-Sabtahi) ; From (Baytlahm) ; Age (Young) ; Height (Average Height) ; ProfessionType (Expert) ; ProfessionLevel (Expert) ; Profession (Preceptor Adept) ; Problems (Close relative in trouble with the law) ; Job-Motivation (They’re quitting at the first good opportunity) ; Quirks (Carries work tools constantly)</t>
  </si>
  <si>
    <t>Name (Daybreak Cooperative) ; Business (Shipyards &amp; Programming) ; Reputation&amp;Rumours (They have high-level political connections)</t>
  </si>
  <si>
    <t>Name (Social Banner)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(Poverty among the group’s membership)</t>
  </si>
  <si>
    <t>Abandoned Colony &amp; Misandry/Misogyny</t>
  </si>
  <si>
    <t>An Enemy (Ruthless plunderers of the ruins) seeks to rob a Friend (Off world emancipationist) of some precious Thing (Long-lost property deeds) that he has desired for some time.</t>
  </si>
  <si>
    <t>FactionSize (Minor) ; FactionPrimaryAttribute (Wealth) ; FactionSecondaryAttribute1 (Force) ; FactionSecondaryAttribute2 (Cunning) ; FactionTags (Exchange Consulate) ; FactionGoals (Wealth of Worlds) ; FactionPrimaryAssets (Lawyers) ; FactionSecondaryAssets (Treachery)</t>
  </si>
  <si>
    <t>Evolution (Neofundamentalism) ; Description (The faith is fiercely resistant to perceived innovations and deviations from their beliefs. Even extremely onerous traditions and restrictions will be observed to the letter.) ; Origin (Paganism) ; leadership (Council. A group of the oldest and most revered clergy determine the course of the faith.)</t>
  </si>
  <si>
    <t>Founder (Outsider: founded by a member of another faith deeply influenced by the parent religion) ; Heresy (Antinomianism: the sect believes that their holy persons are above any earthly law and may do as they will) ; Attutude-towards-Orthodoxy (Contemptuous: the orthodox are spiritually lost and ignoble) ; Quirk (Has a language specific to the sect)</t>
  </si>
  <si>
    <t>Kitchen: boiling pots, ovens, numerous knives &amp; Solarium: transparent aluminum ceiling, plants</t>
  </si>
  <si>
    <t>Wardrobe: out-of-date clothing, mirrors, shoes &amp; Pantry: dusty cannisters, sacks of grain &amp; Ballroom: musical instruments, decorations &amp; Lecture hall: podium, seats, holoboard</t>
  </si>
  <si>
    <t>Lumber room: spare furniture, dropcloths, dust &amp; Lecture hall: podium, seats, holoboard &amp; Theater: costumes, stage, secret machinery</t>
  </si>
  <si>
    <t>Crypt: sarcophagi, bones, grave goods &amp; Icon room: religious paintings, statues, kneelers &amp; Lumber room: spare furniture, dropcloths, dust</t>
  </si>
  <si>
    <t>Greenhouse: vegetables, irrigation systems, insects &amp; Biotech lab: unfi nished experiments, toxins &amp; Kennel: stink, fur, bones, feeding bowls &amp; Biotech lab: unfi nished experiments, toxins &amp; Computer room: flickering servers, vent fans</t>
  </si>
  <si>
    <t>Gender (Male) ; Ethnicity (Nigerian) ; Forename (Asagwara) ; Surname (Onajobi) ; From (Bayo) ; Age (Young) ; Height (Very Tall) ; ProfessionType (Psychic) ; ProfessionLevel (Legendary) ; Profession (Tribal Shaman) ; Problems (Drug or behavioral addict) ; Job-Motivation (They’re quitting at the first good opportunity) ; Quirks (Smells like their work)</t>
  </si>
  <si>
    <t>Name (Meteor Band) ; Business (Computer Hardware &amp; Psionics) ; Reputation&amp;Rumours (Secretly run by hostile aliens)</t>
  </si>
  <si>
    <t>Name (Conservative Brotherhood)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(Foreign relations)</t>
  </si>
  <si>
    <t>Secret Masters &amp; Police State</t>
  </si>
  <si>
    <t>A Friend (Interstellar investigator) seeks to slip word to a lover, one who is also being courted by the Friend (Interstellar investigator)'s brother, who is an Enemy (An agent of the cabal). A Complication (The secret masters have a benign reason for wanting secrecy) threatens to cause death or disgrace to the lover unless they either accept the Enemy (An agent of the cabal)'s suit or are helped by the party.</t>
  </si>
  <si>
    <t>FactionSize (Major) ; FactionPrimaryAttribute (Force) ; FactionSecondaryAttribute1 (Cunning) ; FactionSecondaryAttribute2 (Wealth) ; FactionTags (Deep Rooted) ; FactionGoals (Destroy the Foe) ; FactionPrimaryAssets (Heavy Drop Assets &amp; Pretech Logistics) ; FactionSecondaryAssets (Party Machine &amp; Union Toughs)</t>
  </si>
  <si>
    <t>Evolution (Syncretism) ; Description (The faith has merged many of its beliefs with another religion. Roll again on the origin tradition table; this faith has reconciled the major elements of both beliefs into its tradition.) ; Origin (Eastern Orthodox Christianity &amp; Ideology) ; leadership (Patriarch/Matriarch. A single leader determines doctrine for the entire religion, possibly in consultation with other clerics.)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</si>
  <si>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(Hatred: the sect wishes the death or conversion of the orthodox) ; Quirk (Favors specific colors or symbols &amp; Mystical, seeking union with God through meditation)</t>
  </si>
  <si>
    <t>Pier buttresses &amp; Corbelled arches &amp; Statues inset in wall niches &amp; Moldings on walls</t>
  </si>
  <si>
    <t>Bedroom: locked cabinets, personal mementos &amp; Monitoring center: banks of screens, darkness &amp; Sparring room: floor mats, practice weapons &amp; Lavatory: sonic showers, nonhuman facilities &amp; Library: scrolls, dataslabs, codices, massive folios</t>
  </si>
  <si>
    <t>Icon room: religious paintings, statues, kneelers &amp; Vault: Cameras, thick doors, timed locks &amp; Torture chamber: straps, chemicals, recording gear &amp; Ballroom: musical instruments, decorations</t>
  </si>
  <si>
    <t>Wellhouse: water filters, tanks, heaters &amp; Mortuary: embalming tools, canopic jars &amp; Operating theater: overhead lights, tables, scalpels &amp; Torture chamber: straps, chemicals, recording gear &amp; Computer room: flickering servers, vent fans &amp; Monitoring center: banks of screens, darkness</t>
  </si>
  <si>
    <t>Mortuary: embalming tools, canopic jars &amp; Pantry: dusty cannisters, sacks of grain</t>
  </si>
  <si>
    <t>Gender (Female) ; Ethnicity (English) ; Forename (Claire) ; Surname (Harris) ; From (Elsted) ; Age (Old) ; Height (Average Height) ; ProfessionType (Expert) ; ProfessionLevel (Expert) ; Profession (Scientist) ; Problems (Grudge against local authorities.) ; Job-Motivation (Greed, because nothing else they can do pays better) ; Quirks (Carries work tools constantly)</t>
  </si>
  <si>
    <t>Name (Wayfarer Band) ; Business (Snacks &amp; Plastics) ; Reputation&amp;Rumours (Front for a planetary government’s espionage arm &amp; Notoriously xenophobic towards aliens &amp; Stodgy and very conservative in their business plans)</t>
  </si>
  <si>
    <t>Name (Silver Commune)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</si>
  <si>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Suicide bombers detonate an explosive, chemical, or biological weapon in a Place (Glorious temple) occupied by the party where a precious Thing (Secret church records) is stored The PCs must escape before the Place (Glorious temple) collapses on top of them, navigating throngs of terrified people in the process and saving the Thing (Secret church records) if possible.</t>
  </si>
  <si>
    <t>FactionSize (Minor) ; FactionPrimaryAttribute (Wealth) ; FactionSecondaryAttribute1 (Force) ; FactionSecondaryAttribute2 (Cunning) ; FactionTags (Secretive) ; FactionGoals (Inside Enemy Territory) ; FactionPrimaryAssets (Medical Center) ; FactionSecondaryAssets (Panopticon Matrix)</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</si>
  <si>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(Aversion: the sect wishes to shun and avoid the orthodox) ; Quirk (Vigorous charity work among unbelievers)</t>
  </si>
  <si>
    <t>Oriental arches &amp; Square foundations &amp; Canals and pools &amp; Oriental arches</t>
  </si>
  <si>
    <t>Broadcasting stage: holocams, props &amp; Monitoring center: banks of screens, darkness &amp; Kennel: stink, fur, bones, feeding bowls &amp; Great hall: large hearth, tables, raised dais</t>
  </si>
  <si>
    <t>Balcony: flowers, climbing vines &amp; Torture chamber: straps, chemicals, recording gear &amp; Cellar: mold, dampness, spiderwebs on shelves</t>
  </si>
  <si>
    <t>Garden: benches, fountains, exotic foliage &amp; Armory: locked gun cabinets, armor racks &amp; Balcony: flowers, climbing vines &amp; Engineering workshop: parts, electricity, scrap &amp; Medical clinic: empty sprayhypos, antiseptic smell</t>
  </si>
  <si>
    <t>Medical clinic: empty sprayhypos, antiseptic smell &amp; Unfinished room: bare wiring, stacked paneling</t>
  </si>
  <si>
    <t>Gender (Male) ; Ethnicity (Indian) ; Forename (Narinder) ; Surname (Das) ; From (Ahmedabad) ; Age (Middle-Aged) ; Height (Very Short) ; ProfessionType (Expert) ; ProfessionLevel (Expert) ; Profession (Preceptor Adept) ; Problems (Threatened with loss of spouse, sibling, or child) ; Job-Motivation (Family tradition) ; Quirks (Missing teeth)</t>
  </si>
  <si>
    <t>Name (Outertech Band) ; Business (Telcoms) ; Reputation&amp;Rumours (Secretly run by a psychic cabal &amp; Front for a planetary government’s espionage arm)</t>
  </si>
  <si>
    <t>Name (People’s Group)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</si>
  <si>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Out of Contact &amp; Alien Ruins</t>
  </si>
  <si>
    <t>A Friend (Avaricious local resident) has accidentally caused the death of a family member, and wants the party to help him hide the body or fake an accidental death before his family realizes what has happened. A Complication (The natives are highly vulnerable to off world diseases) suddenly makes the task more difficult.</t>
  </si>
  <si>
    <t>FactionSize (Minor) ; FactionPrimaryAttribute (Cunning) ; FactionSecondaryAttribute1 (Force) ; FactionSecondaryAttribute2 (Wealth) ; FactionTags (Psychic Academy) ; FactionGoals (Commercial Expansion) ; FactionPrimaryAssets (Transport Lockdown) ; FactionSecondaryAssets (Gravtank Formation)</t>
  </si>
  <si>
    <t>Founder (Outsider: founded by a member of another faith deeply influenced by the parent religion) ; Heresy (Antinomianism: the sect believes that their holy persons are above any earthly law and may do as they will) ; Attutude-towards-Orthodoxy (Contemptuous: the orthodox are spiritually lost and ignoble) ; Quirk (Favors specific colors or symbols &amp; Greatly respects learning and education)</t>
  </si>
  <si>
    <t>Raised foundations &amp; False, decorative buttresses &amp; Bulbous towers &amp; Climbing vegetation</t>
  </si>
  <si>
    <t>Dormitory: bunks, dividers, common baths &amp; Cold storage: haunches of alien meat &amp; Kennel: stink, fur, bones, feeding bowls &amp; Greenhouse: vegetables, irrigation systems, insects &amp; Medical clinic: empty sprayhypos, antiseptic smell &amp; Mortuary: embalming tools, canopic jars</t>
  </si>
  <si>
    <t>Prison cell: mold, vermin, peeling paint &amp; Lecture hall: podium, seats, holoboard &amp; Kennel: stink, fur, bones, feeding bowls</t>
  </si>
  <si>
    <t>Gender (Female) ; Ethnicity (Indian) ; Forename (Gita) ; Surname (Sharma) ; From (Mainaguri) ; Age (Young) ; Height (Short) ; ProfessionType (Warrior) ; ProfessionLevel (Professional) ; Profession (Exchange Enforcer) ; Problems (Chronic illness) ; Job-Motivation (Greed, because nothing else they can do pays better) ; Quirks (Booming voice)</t>
  </si>
  <si>
    <t>Name (Shogun Outfit) ; Business (Pharmaceuticals) ; Reputation&amp;Rumours (REPUTATION AND RUMORS &amp; Secretly run by a psychic cabal)</t>
  </si>
  <si>
    <t>Name (Progressive Society)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(Military preparedness)</t>
  </si>
  <si>
    <t>Local Specialty &amp; Tomb World</t>
  </si>
  <si>
    <t>By coincidence, one of the party members is wearing clothing indicative of membership in a violent political group, and thus the party is treated in friendly fashion by a local Enemy (Demented survivor tribe chieftain) for no obvious reason. The Enemy (Demented survivor tribe chieftain) assumes that the party will go along with some vicious crime without complaint, and the group isn't informed of what's in the offing until they're in deep.</t>
  </si>
  <si>
    <t>FactionSize (Minor) ; FactionPrimaryAttribute (Wealth) ; FactionSecondaryAttribute1 (Force) ; FactionSecondaryAttribute2 (Cunning) ; FactionTags (Secretive) ; FactionGoals (Wealth of Worlds) ; FactionPrimaryAssets (Pretech Manufactory) ; FactionSecondaryAssets (Hardened Personnel)</t>
  </si>
  <si>
    <t>Founder (Dissatisfied minor clergy: founded by a minor cleric frustrated with the faith’s current condition) ; Heresy (Primitivism: the sect tries to recreate what they imagine was the original community of faith) ; Attutude-towards-Orthodoxy (Aversion: the sect wishes to shun and avoid the orthodox) ; Quirk (Forbidden to do something commonly done)</t>
  </si>
  <si>
    <t>False, decorative buttresses &amp; Flat arches</t>
  </si>
  <si>
    <t>Computer room: flickering servers, vent fans &amp; Council chamber: large table, mapboard, records</t>
  </si>
  <si>
    <t>Ballroom: musical instruments, decorations &amp; Wardrobe: out-of-date clothing, mirrors, shoes &amp; Sparring room: floor mats, practice weapons</t>
  </si>
  <si>
    <t>Great hall: large hearth, tables, raised dais &amp; Unfinished room: bare wiring, stacked paneling &amp; Medical clinic: empty sprayhypos, antiseptic smell &amp; Sparring room: floor mats, practice weapons</t>
  </si>
  <si>
    <t>Council chamber: large table, mapboard, records &amp; Torture chamber: straps, chemicals, recording gear &amp; Cellar: mold, dampness, spiderwebs on shelves &amp; Icon room: religious paintings, statues, kneelers &amp; Wellhouse: water filters, tanks, heaters &amp; Lumber room: spare furniture, dropcloths, dust</t>
  </si>
  <si>
    <t>Gender (Female) ; Ethnicity (Russian) ; Forename (Dima) ; Surname (Lebedeva) ; From (Murmansk) ; Age (Young) ; Height (Short) ; ProfessionType (Expert) ; ProfessionLevel (Trainee) ; Profession (Pilot) ; Problems (Blackmailed by enemy) ; Job-Motivation (Nothing better to do, and they need the money) ; Quirks (Bad eyesight, wears spectacles)</t>
  </si>
  <si>
    <t>Name (Omnitech Association) ; Business (Metallurgy &amp; Gemstones) ; Reputation&amp;Rumours (The company’s owner is dangerously insane)</t>
  </si>
  <si>
    <t>Name (North Guild) ; Leadership (Intellectuals: the movement is led by intellectuals.) ; Economic-Policy (Laissez-faire: minimal or no government intervention in the market.) ; Relationship-Outsiders (Xenophobic: immigration is to be restricted to protect native jobs and culture) ; Important-Issues (Gender roles and sexual mores)</t>
  </si>
  <si>
    <t>A Friend (Spy for the other side) is threatened by a tragedy of sickness, legal calamity, or public humiliation, and the only one that seems able to save them is an Enemy (Suspicious chief of intelligence).</t>
  </si>
  <si>
    <t>FactionSize (Minor) ; FactionPrimaryAttribute (Force) ; FactionSecondaryAttribute1 (Cunning) ; FactionSecondaryAttribute2 (Wealth) ; FactionTags (Theocratic) ; FactionGoals (Military Conquest) ; FactionPrimaryAssets (Extended Theater) ; FactionSecondaryAssets (Transit Web)</t>
  </si>
  <si>
    <t>Founder (Academic: founded by a professor or theologian on intellectual grounds) ; Heresy (Syncretism: the sect has added elements of another native faith to their beliefs) ; Attutude-towards-Orthodoxy (Aversion: the sect wishes to shun and avoid the orthodox) ; Quirk (Greatly respects learning and education &amp; Forbidden to do something commonly done)</t>
  </si>
  <si>
    <t>Triangular foundations &amp; Pyramidal support piers &amp; Smooth pillars &amp; Sloped foundations &amp; Painting on walls</t>
  </si>
  <si>
    <t>Operating theater: overhead lights, tables, scalpels &amp; Cold storage: haunches of alien meat &amp; Storeroom: crates, bales, cabinets, chests</t>
  </si>
  <si>
    <t>Garden: benches, fountains, exotic foliage &amp; Armory: locked gun cabinets, armor racks</t>
  </si>
  <si>
    <t>Gender (Female) ; Ethnicity (Japanese) ; Forename (Keiko) ; Surname (Goto) ; From (Iida) ; Age (Old) ; Height (Tall) ; ProfessionType (Psychic) ; ProfessionLevel (Master) ; Profession (Academy Graduate) ; Problems (Chronic illness) ; Job-Motivation (It’s a stepping stone to better things) ; Quirks (Missing teeth)</t>
  </si>
  <si>
    <t>Name (Compass Sodality) ; Business (Aeronautics &amp; Planetary Mining &amp; Shipyards) ; Reputation&amp;Rumours (They have high-level political connections)</t>
  </si>
  <si>
    <t>Name (Royal Element)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(Secession)</t>
  </si>
  <si>
    <t>Seagoing Cities &amp; Hostile Space</t>
  </si>
  <si>
    <t>A Friend (Early warning monitor agent) seeks to slip word to a lover, one who is also being courted by the Friend (Early warning monitor agent)'s brother, who is an Enemy (Meteor-launching terrorists). A Complication (The seas are not water) threatens to cause death or disgrace to the lover unless they either accept the Enemy (Meteor-launching terrorists)'s suit or are helped by the party.</t>
  </si>
  <si>
    <t>FactionSize (Major) ; FactionPrimaryAttribute (Wealth) ; FactionSecondaryAttribute1 (Force) ; FactionSecondaryAttribute2 (Cunning) ; FactionTags (Preceptor Archive) ; FactionGoals (Expand Influence) ; FactionPrimaryAssets (Surveyors &amp; Scavenger Fleet) ; FactionSecondaryAssets (Popular Movement &amp; Gravtank Formation)</t>
  </si>
  <si>
    <t>Founder (Defrocked clergy: founded by a cleric outcast from the faith.) ; Heresy (Manichaeanism: the sect believes in harsh austerities and rejection of matter as something profane and evil) ; Attutude-towards-Orthodoxy (Filial: the sect honors and respects the orthodox faith, but feels it is substantially in error) ; Quirk (Clergy of only one gender &amp; Forbidden to do something commonly done)</t>
  </si>
  <si>
    <t>Mortuary: embalming tools, canopic jars &amp; Ballroom: musical instruments, decorations &amp; Library: scrolls, dataslabs, codices, massive folios</t>
  </si>
  <si>
    <t>Dormitory: bunks, dividers, common baths &amp; Art studio: half-finished pieces, tools &amp; Great hall: large hearth, tables, raised dais &amp; Mortuary: embalming tools, canopic jars</t>
  </si>
  <si>
    <t>Bedroom: locked cabinets, personal mementos &amp; Greenhouse: vegetables, irrigation systems, insects</t>
  </si>
  <si>
    <t>Gender (Male) ; Ethnicity (Indian) ; Forename (Thakur) ; Surname (Chauhan) ; From (Panjagutta) ; Age (Middle-Aged) ; Height (Average Height) ; ProfessionType (Psychic) ; ProfessionLevel (Professional) ; Profession (Psychic Researcher) ; Problems (Has a secret kept from their family.) ; Job-Motivation (Religious obligation or vow) ; Quirks (Very thin)</t>
  </si>
  <si>
    <t>Name (Guo Yin Megacorp) ; Business (Journalism &amp; Fuel Refining) ; Reputation&amp;Rumours (Reckless with the lives of their employees)</t>
  </si>
  <si>
    <t>Name (Freedom Pact)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</si>
  <si>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A grasping Enemy (Native dreading outsider contamination) in local government seizes the party's ship for some trifling offense. The Enemy (Native dreading outsider contamination) wants to end off-world trade, and is trying to scare other traders away. The starship is held within a military cordon, and the Enemy (Native dreading outsider contamination) is confident that by the time other elements of the government countermand the order, the free traders will have been spooked off .</t>
  </si>
  <si>
    <t>FactionSize (Minor) ; FactionPrimaryAttribute (Wealth) ; FactionSecondaryAttribute1 (Force) ; FactionSecondaryAttribute2 (Cunning) ; FactionTags (Plutocratic) ; FactionGoals (Peaceable Kingdom) ; FactionPrimaryAssets (Scavenger Fleet) ; FactionSecondaryAssets (Informers)</t>
  </si>
  <si>
    <t>Founder (Defrocked clergy: founded by a cleric outcast from the faith.) ; Heresy (Conversion by the sword: unbelievers must be brought to obedience to the sect or be granted death) ; Attutude-towards-Orthodoxy (Legitimist: the sect views itself as the true orthodox faith and the present orthodox hierarchy as pretenders to their office) ; Quirk (Special friendliness toward another faith or ethnicity)</t>
  </si>
  <si>
    <t>Walled or enclosed courtyards &amp; Squat towers &amp; Flying buttresses &amp; Twisted towers</t>
  </si>
  <si>
    <t>Greenhouse: vegetables, irrigation systems, insects &amp; Council chamber: large table, mapboard, records &amp; Wardrobe: out-of-date clothing, mirrors, shoes</t>
  </si>
  <si>
    <t>Council chamber: large table, mapboard, records &amp; Crypt: sarcophagi, bones, grave goods &amp; Cellar: mold, dampness, spiderwebs on shelves &amp; Kitchen: boiling pots, ovens, numerous knives</t>
  </si>
  <si>
    <t>Lavatory: sonic showers, nonhuman facilities &amp; Wellhouse: water filters, tanks, heaters &amp; Great hall: large hearth, tables, raised dais</t>
  </si>
  <si>
    <t>Gender (Female) ; Ethnicity (Russian) ; Forename (Mara) ; Surname (Kurnikova) ; From (Samara) ; Age (Middle-Aged) ; Height (Average Height) ; ProfessionType (Warrior) ; ProfessionLevel (Trainee) ; Profession (Commando) ; Problems (Blackmailed by enemy) ; Job-Motivation (It’s a stepping stone to better things) ; Quirks (Long hair 8 Bearded, if male. Ankle-length hair if female.)</t>
  </si>
  <si>
    <t>Name (Omnitech Pact) ; Business (Prostitution &amp; Journalism) ; Reputation&amp;Rumours (REPUTATION AND RUMORS &amp; Rumored cover-up of a massive industrial accident)</t>
  </si>
  <si>
    <t>Name (Liberty Front)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</si>
  <si>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Out of Contact &amp; Bubble Cities</t>
  </si>
  <si>
    <t>The party's off world comm gear picks up a chance transmission from the local government and automatically descrambles the primitive encryption key. The document is proof that an Enemy (Fearful local ruler) in government intends to commit an atrocity against a local village with a group of deniable renegades in order to steal a valuable Thing (Logs of the original colonists) kept in the village.</t>
  </si>
  <si>
    <t>FactionSize (Minor) ; FactionPrimaryAttribute (Cunning) ; FactionSecondaryAttribute1 (Force) ; FactionSecondaryAttribute2 (Wealth) ; FactionTags (Colonists) ; FactionGoals (Destroy the Foe) ; FactionPrimaryAssets (Stealth) ; FactionSecondaryAssets (Scavenger Fleet)</t>
  </si>
  <si>
    <t>Evolution (Sacrifices) ; Description (The faith finds it necessary to make substantial sacrifices to please God. Some faiths may go so far as to offer human sacrifices, while others insist on huge tithes off ered to the building of religious edifices.) ; Origin (Eastern Orthodox Christianity) ; leadership (Council. A group of the oldest and most revered clergy determine the course of the faith.)</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</si>
  <si>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(Contemptuous: the orthodox are spiritually lost and ignoble) ; Quirk (Has a language specific to the sect)</t>
  </si>
  <si>
    <t>Theater: costumes, stage, secret machinery &amp; Cold storage: haunches of alien meat &amp; Barracks: footlockers, stacked bunks</t>
  </si>
  <si>
    <t>Dining room: long tables, epergnes, portraits &amp; Quarantine room: cot, bedpan, handwritten will &amp; Lavatory: sonic showers, nonhuman facilities &amp; Bath chamber: large bathing pool, steam rooms</t>
  </si>
  <si>
    <t>Council chamber: large table, mapboard, records &amp; Icon room: religious paintings, statues, kneelers</t>
  </si>
  <si>
    <t>Ballroom: musical instruments, decorations &amp; Garden: benches, fountains, exotic foliage &amp; Pantry: dusty cannisters, sacks of grain &amp; Armory: locked gun cabinets, armor racks</t>
  </si>
  <si>
    <t>Vault: Cameras, thick doors, timed locks &amp; Game room: Table games, nets, flashing baubles</t>
  </si>
  <si>
    <t>Gender (Female) ; Ethnicity (Indian) ; Forename (Devika) ; Surname (Sharma) ; From (Teliwara) ; Age (Old) ; Height (Tall) ; ProfessionType (Warrior) ; ProfessionLevel (Master) ; Profession (Assassin) ; Problems (Threatened with loss of spouse, sibling, or child) ; Job-Motivation (Nothing better to do, and they need the money) ; Quirks (Scars all over hands)</t>
  </si>
  <si>
    <t>Name (Daybreak Union) ; Business (Fishing &amp; Exploration &amp; Cybernetics) ; Reputation&amp;Rumours (Deeply entangled with the planetary underworld)</t>
  </si>
  <si>
    <t>Name (Liberal Commune)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</si>
  <si>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Freak Weather &amp; Alien Ruins</t>
  </si>
  <si>
    <t>An Enemy (Native predators dependent on the weather) wields tyrannical power over a Friend (Meteorological researcher), relying on the bribery of corrupt local officials to escape consequences.</t>
  </si>
  <si>
    <t>FactionSize (Sector Hegemon) ; FactionPrimaryAttribute (Wealth) ; FactionSecondaryAttribute1 (Force) ; FactionSecondaryAttribute2 (Cunning) ; FactionTags (Savage) ; FactionGoals (Invincible Valor) ; FactionPrimaryAssets (Marketers &amp; Pretech Manufactory &amp; Freighter Contract &amp; Transit Web) ; FactionSecondaryAssets (Strike Fleet &amp; Stealth &amp; Treachery &amp; Postech Infantry)</t>
  </si>
  <si>
    <t>Founder (High prelate: founded by an important and powerful cleric to convey his or her beliefs) ; Heresy (Conversion by the sword: unbelievers must be brought to obedience to the sect or be granted death) ; Attutude-towards-Orthodoxy (Aversion: the sect wishes to shun and avoid the orthodox) ; Quirk (Lives in visibly distinct houses or districts)</t>
  </si>
  <si>
    <t>Geometric designs on surfaces &amp; Square, hexagonal, or oval towers</t>
  </si>
  <si>
    <t>Medical clinic: empty sprayhypos, antiseptic smell &amp; Vestibule: coat racks, shoe rests, matting</t>
  </si>
  <si>
    <t>Armory: locked gun cabinets, armor racks &amp; Prayer room: icons, kneelers, washbasins &amp; Vestibule: coat racks, shoe rests, matting</t>
  </si>
  <si>
    <t>Gender (Male) ; Ethnicity (Indian) ; Forename (Pratap) ; Surname (Singh) ; From (Gandhidham) ; Age (Middle-Aged) ; Height (Average Height) ; ProfessionType (Expert) ; ProfessionLevel (Expert) ; Profession (Criminal) ; Problems (Drug or behavioral addict) ; Job-Motivation (Idealistic about the job) ; Quirks (Carries work tools constantly)</t>
  </si>
  <si>
    <t>Name (Panstellar Union) ; Business (Energy Weapons) ; Reputation&amp;Rumours (Rumored ties to a eugenics cult &amp; Secretly run by an unbraked AI &amp; Secretly run by hostile aliens)</t>
  </si>
  <si>
    <t>Name (East Society)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(Culture of the group membership)</t>
  </si>
  <si>
    <t>Minimal Contact &amp; Rigid Culture</t>
  </si>
  <si>
    <t>A part on the party's ship or the only other transport out has failed, and needs immediate replacement. The only available part is held by an Enemy (Existing merchant who doesn't like competition), who will only willingly relinquish it in exchange for a Thing (Contraband trade goods) held by an innocent Friend (Religious missionary) who will refuse to sell at any price.</t>
  </si>
  <si>
    <t>FactionSize (Minor) ; FactionPrimaryAttribute (Force) ; FactionSecondaryAttribute1 (Cunning) ; FactionSecondaryAttribute2 (Wealth) ; FactionTags (Secretive) ; FactionGoals (Inside Enemy Territory) ; FactionPrimaryAssets (Planetary Defenses) ; FactionSecondaryAssets (Marketers)</t>
  </si>
  <si>
    <t>Evolution (Syncretism) ; Description (The faith has merged many of its beliefs with another religion. Roll again on the origin tradition table; this faith has reconciled the major elements of both beliefs into its tradition.) ; Origin (Ideology &amp; Paganism) ; leadership (Democracy. Every member has an equal voice in matters of faith, with doctrine usually decided at regular church-wide councils.)</t>
  </si>
  <si>
    <t>Founder (Academic: founded by a professor or theologian on intellectual grounds) ; Heresy (Ethnocentrism: the sect believes that only a particular ethnicity or nationality can truly belong to the faith) ; Attutude-towards-Orthodoxy (Legitimist: the sect views itself as the true orthodox faith and the present orthodox hierarchy as pretenders to their office) ; Quirk (Has unique purification rituals &amp; Favors specific colors or symbols)</t>
  </si>
  <si>
    <t>Tiling on surfaces &amp; Raised foundations &amp; Corbelled arches &amp; Seeming lack of supports or buttresses &amp; Adorned pillars &amp; Elevated walkways</t>
  </si>
  <si>
    <t>Armory: locked gun cabinets, armor racks &amp; Kennel: stink, fur, bones, feeding bowls &amp; Cellar: mold, dampness, spiderwebs on shelves</t>
  </si>
  <si>
    <t>Garden: benches, fountains, exotic foliage &amp; Game room: Table games, nets, flashing baubles &amp; Trophy room: xenolife body parts, plaques, chairs</t>
  </si>
  <si>
    <t>Wardrobe: out-of-date clothing, mirrors, shoes &amp; Art studio: half-finished pieces, tools &amp; Torture chamber: straps, chemicals, recording gear &amp; Kitchen: boiling pots, ovens, numerous knives &amp; Sparring room: floor mats, practice weapons &amp; Torture chamber: straps, chemicals, recording gear</t>
  </si>
  <si>
    <t>Gender (Male) ; Ethnicity (Spanish) ; Forename (Francisco) ; Surname (Enciso) ; From (Illora) ; Age (Young) ; Height (Very Short) ; ProfessionType (Expert) ; ProfessionLevel (Trainee) ; Profession (Adventuring Expert) ; Problems (Blackmailed by enemy) ; Job-Motivation (Spite against an enemy discomfited by the work) ; Quirks (Long hair 8 Bearded, if male. Ankle-length hair if female.)</t>
  </si>
  <si>
    <t>Name (Imani Megacorp) ; Business (Snacks &amp; Espionage &amp; Snacks) ; Reputation&amp;Rumours (Stodgy and very conservative in their business plans &amp; Secretly run by a psychic cabal &amp; Lost much money to an embezzler who evaded arrest)</t>
  </si>
  <si>
    <t>Name (Bear Element)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</si>
  <si>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Cold War &amp; Hostile Biosphere</t>
  </si>
  <si>
    <t>An Enemy (Nature cultist) seeks the death of his brother, a Friend (but he's our bastard official), by arranging the failure of his grav flyer or shuttlecraft in dangerous terrain while the party is coincidentally aboard. The party must survive the environment and bring proof of the crime out with them.</t>
  </si>
  <si>
    <t>FactionSize (Sector Hegemon) ; FactionPrimaryAttribute (Wealth) ; FactionSecondaryAttribute1 (Force) ; FactionSecondaryAttribute2 (Cunning) ; FactionTags (Colonists) ; FactionGoals (Peaceable Kingdom) ; FactionPrimaryAssets (Transit Web &amp; Franchise &amp; Monopoly &amp; Bank) ; FactionSecondaryAssets (Integral Protocols &amp; Elite Skirmishers &amp; Postech Infantry &amp; False Front)</t>
  </si>
  <si>
    <t>Founder (High prelate: founded by an important and powerful cleric to convey his or her beliefs) ; Heresy (Ethnocentrism: the sect believes that only a particular ethnicity or nationality can truly belong to the faith) ; Attutude-towards-Orthodoxy (Indifference: the sect has no particular animus or love for the orthodox) ; Quirk (Clergy of only one gender)</t>
  </si>
  <si>
    <t>Greenhouse: vegetables, irrigation systems, insects &amp; Wellhouse: water filters, tanks, heaters &amp; Computer room: flickering servers, vent fans &amp; Maintenance closet: mops, cleaning solvents, sinks</t>
  </si>
  <si>
    <t>Kitchen: boiling pots, ovens, numerous knives &amp; Maintenance closet: mops, cleaning solvents, sinks &amp; Kennel: stink, fur, bones, feeding bowls</t>
  </si>
  <si>
    <t>Vestibule: coat racks, shoe rests, matting &amp; Ballroom: musical instruments, decorations &amp; Torture chamber: straps, chemicals, recording gear &amp; Game room: Table games, nets, flashing baubles &amp; Solarium: transparent aluminum ceiling, plants</t>
  </si>
  <si>
    <t>Solarium: transparent aluminum ceiling, plants &amp; Trophy room: xenolife body parts, plaques, chairs &amp; Vestibule: coat racks, shoe rests, matting</t>
  </si>
  <si>
    <t>Gender (Male) ; Ethnicity (Arabic) ; Forename (Ilyas) ; Surname (al-Asmari) ; From (Asqlan) ; Age (Old) ; Height (Very Short) ; ProfessionType (Expert) ; ProfessionLevel (Expert) ; Profession (Adventuring Expert) ; Problems (Blackmailed by enemy) ; Job-Motivation (Force of habit takes them through the day) ; Quirks (Fastidiously neat)</t>
  </si>
  <si>
    <t>Name (Panstellar Megacorp) ; Business (Maltech &amp; Planetary Mining &amp; Planetary Mining) ; Reputation&amp;Rumours (Rumored ties to a eugenics cult)</t>
  </si>
  <si>
    <t>Name (Cobra Foundation)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</si>
  <si>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Local Specialty &amp; Pilgrimage Site</t>
  </si>
  <si>
    <t>A Friend (Naive off worlder pilgrim) has accidentally caused the death of a family member, and wants the party to help him hide the body or fake an accidental death before his family realizes what has happened. A Complication (The site is actually a fake) suddenly makes the task more difficult.</t>
  </si>
  <si>
    <t>FactionSize (Sector Hegemon) ; FactionPrimaryAttribute (Force) ; FactionSecondaryAttribute1 (Cunning) ; FactionSecondaryAttribute2 (Wealth) ; FactionTags (Theocratic) ; FactionGoals (Wealth of Worlds) ; FactionPrimaryAssets (Cunning Trap &amp; Zealots &amp; Strike Fleet &amp; Cunning Trap) ; FactionSecondaryAssets (Hostile Takeover &amp; Union Toughs &amp; Hostile Takeover &amp; Pretech Manufactory)</t>
  </si>
  <si>
    <t>Evolution (New holy book) ; Description (Someone in the faith’s past penned or discovered a text that is now taken to be holy writ and the expressed will of the divine.) ; Origin (Confucianism) ; leadership (Council. A group of the oldest and most revered clergy determine the course of the faith.)</t>
  </si>
  <si>
    <t>Founder (Renegade prophet: founded by a revered holy figure who broke with the faith) ; Heresy (Conciliarism: the sect believes that the consensus of believers may correct or command even the clerical leadership of the faith) ; Attutude-towards-Orthodoxy (Contemptuous: the orthodox are spiritually lost and ignoble) ; Quirk (Will not eat with people outside the sect &amp; Greatly respects learning and education)</t>
  </si>
  <si>
    <t>Cellar: mold, dampness, spiderwebs on shelves &amp; Dormitory: bunks, dividers, common baths</t>
  </si>
  <si>
    <t>Storeroom: crates, bales, cabinets, chests &amp; Maintenance closet: mops, cleaning solvents, sinks</t>
  </si>
  <si>
    <t>Medical clinic: empty sprayhypos, antiseptic smell &amp; Prayer room: icons, kneelers, washbasins</t>
  </si>
  <si>
    <t>Gender (Male) ; Ethnicity (Arabic) ; Forename (Efraim) ; Surname (al-Ahsai) ; From (Sabtah) ; Age (Middle-Aged) ; Height (Short) ; ProfessionType (Psychic) ; ProfessionLevel (Professional) ; Profession (Adventuring Psychic) ; Problems (Enmity of a local psychic) ; Job-Motivation (Spite against an enemy discomfited by the work) ; Quirks (Speaks as little as possible)</t>
  </si>
  <si>
    <t>Name (Compass Association) ; Business (Espionage) ; Reputation&amp;Rumours (Reliable and trustworthy goods)</t>
  </si>
  <si>
    <t>Name (Republican Combine)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</si>
  <si>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Xenophiles &amp; Area 51</t>
  </si>
  <si>
    <t>A slowboat system freighter is taken over by Enemy (Xenocultural imperialist) separatist terrorists at the same time as the planet's space defenses are taken offline by internal terrorist attacks. The freighter is aimed straight at the starport, and will crash into it in hours if not stopped.</t>
  </si>
  <si>
    <t>FactionSize (Sector Hegemon) ; FactionPrimaryAttribute (Force) ; FactionSecondaryAttribute1 (Cunning) ; FactionSecondaryAttribute2 (Wealth) ; FactionTags (Preceptor Archive) ; FactionGoals (Planetary Seizure) ; FactionPrimaryAssets (Blockade Fleet &amp; Extended Theater &amp; Base of Influence &amp; Cunning Trap) ; FactionSecondaryAssets (Pretech Manufactory &amp; Seductress &amp; Blackmail &amp; Laboratory)</t>
  </si>
  <si>
    <t>Founder (Renegade prophet: founded by a revered holy figure who broke with the faith) ; Heresy (Ethnocentrism: the sect believes that only a particular ethnicity or nationality can truly belong to the faith) ; Attutude-towards-Orthodoxy (Anathematic: the orthodox are spiritually worse than infidels, and their ways must be avoided at all costs) ; Quirk (Special friendliness toward another faith or ethnicity &amp; Mystical, seeking union with God through meditation)</t>
  </si>
  <si>
    <t>Council chamber: large table, mapboard, records &amp; Museum: display cases, plaques, audio explanations</t>
  </si>
  <si>
    <t>Monitoring center: banks of screens, darkness &amp; Crypt: sarcophagi, bones, grave goods &amp; Greenhouse: vegetables, irrigation systems, insects</t>
  </si>
  <si>
    <t>Vault: Cameras, thick doors, timed locks &amp; Prayer room: icons, kneelers, washbasins &amp; Bath chamber: large bathing pool, steam rooms &amp; Museum: display cases, plaques, audio explanations &amp; Medical clinic: empty sprayhypos, antiseptic smell &amp; Vault: Cameras, thick doors, timed locks</t>
  </si>
  <si>
    <t>Gender (Female) ; Ethnicity (English) ; Forename (Rosie) ; Surname (Davies) ; From (Carden) ; Age (Young) ; Height (Average Height) ; ProfessionType (Warrior) ; ProfessionLevel (Master) ; Profession (Space Marine) ; Problems (Close relative in trouble with the law) ; Job-Motivation (Family tradition) ; Quirks (Scars all over hands)</t>
  </si>
  <si>
    <t>Name (Guo Yin Outfit) ; Business (Livestock &amp; Piracy) ; Reputation&amp;Rumours (Stodgy and very conservative in their business plans)</t>
  </si>
  <si>
    <t>Name (Popular Party)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</si>
  <si>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Seismic Instability &amp; Altered Humanity</t>
  </si>
  <si>
    <t>An Exchange diplomat is negotiating for the opening of a branch of the interstellar bank on this world. An Enemy (Local experimenter) among the local banks wants to show the world as being ungovernably unstable, so provokes Complications and riots around the diplomat.</t>
  </si>
  <si>
    <t>FactionSize (Minor) ; FactionPrimaryAttribute (Wealth) ; FactionSecondaryAttribute1 (Force) ; FactionSecondaryAttribute2 (Cunning) ; FactionTags (Fanatical) ; FactionGoals (Destroy the Foe) ; FactionPrimaryAssets (Hostile Takeover) ; FactionSecondaryAssets (Space Marines)</t>
  </si>
  <si>
    <t>Founder (Dissatisfied minor clergy: founded by a minor cleric frustrated with the faith’s current condition) ; Heresy (Separatism: the sect believes members should shun involvement with the secular world) ; Attutude-towards-Orthodoxy (Aversion: the sect wishes to shun and avoid the orthodox) ; Quirk (Has unique purification rituals &amp; Lives in visibly distinct houses or districts)</t>
  </si>
  <si>
    <t>Twisted towers &amp; Raised foundations &amp; Horseshoe arches</t>
  </si>
  <si>
    <t>Armory: locked gun cabinets, armor racks &amp; Vestibule: coat racks, shoe rests, matting</t>
  </si>
  <si>
    <t>Sparring room: floor mats, practice weapons &amp; Great hall: large hearth, tables, raised dais &amp; Unfinished room: bare wiring, stacked paneling &amp; Icon room: religious paintings, statues, kneelers</t>
  </si>
  <si>
    <t>Wardrobe: out-of-date clothing, mirrors, shoes &amp; Icon room: religious paintings, statues, kneelers</t>
  </si>
  <si>
    <t>Lavatory: sonic showers, nonhuman facilities &amp; Icon room: religious paintings, statues, kneelers</t>
  </si>
  <si>
    <t>Wellhouse: water filters, tanks, heaters &amp; Bath chamber: large bathing pool, steam rooms &amp; Council chamber: large table, mapboard, records &amp; Lecture hall: podium, seats, holoboard &amp; Maintenance closet: mops, cleaning solvents, sinks &amp; Quarantine room: cot, bedpan, handwritten will</t>
  </si>
  <si>
    <t>Gender (Male) ; Ethnicity (Indian) ; Forename (Dinesh) ; Surname (Saxena) ; From (Panipat) ; Age (Young) ; Height (Very Tall) ; ProfessionType (Warrior) ; ProfessionLevel (Trainee) ; Profession (Mercenary) ; Problems (Chronic illness) ; Job-Motivation (Force of habit takes them through the day) ; Quirks (Wears religious emblems)</t>
  </si>
  <si>
    <t>Name (Highbeam Pact) ; Business (Transport) ; Reputation&amp;Rumours (Reliable and trustworthy goods)</t>
  </si>
  <si>
    <t>Name (Republican Group)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(Foreign relations)</t>
  </si>
  <si>
    <t>Area 51 &amp; Minimal Contact</t>
  </si>
  <si>
    <t>A lethal plague has started among the residents of the town, but a Complication (The government is actually composed of off worlders) is keeping aid from reaching them. An Enemy (Existing merchant who doesn't like competition) is taking advantage of the panic to hawk a fake cure at ruinous prices, and a Friend (Aspiring tourist) is taken in by him. The Complication (The government is actually composed of off worlders) must be overcome before help can reach the town.</t>
  </si>
  <si>
    <t>FactionSize (Sector Hegemon) ; FactionPrimaryAttribute (Cunning) ; FactionSecondaryAttribute1 (Force) ; FactionSecondaryAttribute2 (Wealth) ; FactionTags (Eugenics Cult) ; FactionGoals (Military Conquest) ; FactionPrimaryAssets (False Front &amp; Stealth &amp; Base of Influence &amp; Lobbyists) ; FactionSecondaryAssets (Base of Influence &amp; Blockade Runners &amp; Guerilla Populace &amp; Surveyors)</t>
  </si>
  <si>
    <t>Evolution (Sacrifices) ; Description (The faith finds it necessary to make substantial sacrifices to please God. Some faiths may go so far as to offer human sacrifices, while others insist on huge tithes off ered to the building of religious edifices.) ; Origin (Islam) ; leadership (Council. A group of the oldest and most revered clergy determine the course of the faith.)</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</si>
  <si>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(Lives in visibly distinct houses or districts)</t>
  </si>
  <si>
    <t>Multifoil arches &amp; Mosaics on walls or floors &amp; Walled or enclosed courtyards &amp; Smooth pillars &amp; Horseshoe arches &amp; Multi-branching towers</t>
  </si>
  <si>
    <t>Sparring room: floor mats, practice weapons &amp; Nursery: toys, brightly-painted walls, cribs &amp; Dining room: long tables, epergnes, portraits</t>
  </si>
  <si>
    <t>Lecture hall: podium, seats, holoboard &amp; Kitchen: boiling pots, ovens, numerous knives &amp; Solarium: transparent aluminum ceiling, plants</t>
  </si>
  <si>
    <t>Wardrobe: out-of-date clothing, mirrors, shoes &amp; Medical clinic: empty sprayhypos, antiseptic smell &amp; Maintenance closet: mops, cleaning solvents, sinks &amp; Lumber room: spare furniture, dropcloths, dust &amp; Sparring room: floor mats, practice weapons</t>
  </si>
  <si>
    <t>Mortuary: embalming tools, canopic jars &amp; Cold storage: haunches of alien meat &amp; Biotech lab: unfi nished experiments, toxins &amp; Mortuary: embalming tools, canopic jars &amp; Unfinished room: bare wiring, stacked paneling</t>
  </si>
  <si>
    <t>Gender (Female) ; Ethnicity (Indian) ; Forename (Amala) ; Surname (Bhatnagar) ; From (Indraprastha) ; Age (Young) ; Height (Tall) ; ProfessionType (Warrior) ; ProfessionLevel (Expert) ; Profession (Ground Forces) ; Problems (Has enemies at work) ; Job-Motivation (It’s a stepping stone to better things) ; Quirks (Carries work tools constantly)</t>
  </si>
  <si>
    <t>Name (Stella Outfit) ; Business (Agriculture) ; Reputation&amp;Rumours (Lost much money to an embezzler who evaded arrest)</t>
  </si>
  <si>
    <t>Name (Gold Fellowship)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</si>
  <si>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Psionics Academy &amp; Area 51</t>
  </si>
  <si>
    <t>A reclusive psychiatrist is offering treatment for violent mentally ill patients at a remote Place (School library).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</si>
  <si>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(Cunning) ; FactionSecondaryAttribute1 (Force) ; FactionSecondaryAttribute2 (Wealth) ; FactionTags (Technical Expertise) ; FactionGoals (Invincible Valor) ; FactionPrimaryAssets (Vanguard Cadres) ; FactionSecondaryAssets (Marketers)</t>
  </si>
  <si>
    <t>Founder (Academic: founded by a professor or theologian on intellectual grounds) ; Heresy (Supercessionism: the sect believes the founder or some other source supercedes former scripture or tradition) ; Attutude-towards-Orthodoxy (Contemptuous: the orthodox are spiritually lost and ignoble) ; Quirk (Mystical, seeking union with God through meditation)</t>
  </si>
  <si>
    <t>Nursery: toys, brightly-painted walls, cribs &amp; Monitoring center: banks of screens, darkness &amp; Prayer room: icons, kneelers, washbasins &amp; Library: scrolls, dataslabs, codices, massive folios &amp; Broadcasting stage: holocams, props</t>
  </si>
  <si>
    <t>Broadcasting stage: holocams, props &amp; Bath chamber: large bathing pool, steam rooms</t>
  </si>
  <si>
    <t>Nursery: toys, brightly-painted walls, cribs &amp; Prison cell: mold, vermin, peeling paint</t>
  </si>
  <si>
    <t>Wardrobe: out-of-date clothing, mirrors, shoes &amp; Ballroom: musical instruments, decorations &amp; Prayer room: icons, kneelers, washbasins</t>
  </si>
  <si>
    <t>Torture chamber: straps, chemicals, recording gear &amp; Dining room: long tables, epergnes, portraits &amp; Engineering workshop: parts, electricity, scrap</t>
  </si>
  <si>
    <t>Gender (Male) ; Ethnicity (Russian) ; Forename (Nikolai) ; Surname (Komarov) ; From (Gorki) ; Age (Old) ; Height (Very Tall) ; ProfessionType (Expert) ; ProfessionLevel (Trainee) ; Profession (Bounty Hunter) ; Problems (Enmity of a local psychic) ; Job-Motivation (Spite against an enemy discomfited by the work) ; Quirks (Vocal dislike of off worlders)</t>
  </si>
  <si>
    <t>Name (New Dawn Unity) ; Business (Transport &amp; Grav Vehicles &amp; Computer Hardware) ; Reputation&amp;Rumours (Secretly run by an unbraked AI &amp; Rumored ties to a eugenics cult)</t>
  </si>
  <si>
    <t>Name (East Element)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</si>
  <si>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Eugenic Cult &amp; Oceanic World</t>
  </si>
  <si>
    <t>An Enemy (Violent salvager gang) mistakes the party for the kind of off worlders who will murder innocents for pay- assuming they aren't that kind, at least. He's sloppy with the contact and unwittingly identifies himself, letting the players know that a Friend (Sea hermit) will shortly die unless the Enemy (Violent salvager gang) is stopped.</t>
  </si>
  <si>
    <t>FactionSize (Minor) ; FactionPrimaryAttribute (Cunning) ; FactionSecondaryAttribute1 (Force) ; FactionSecondaryAttribute2 (Wealth) ; FactionTags (Deep Rooted) ; FactionGoals (Invincible Valor) ; FactionPrimaryAssets (Smugglers) ; FactionSecondaryAssets (Pretech Logistics)</t>
  </si>
  <si>
    <t>Evolution (Quietism) ; Description (The faith shuns the outside world and involvement with the affairs of nonbelievers. They prefer to keep to their own kind and avoid positions of wealth and power.) ; Origin (Hinduism) ; leadership (No universal leadership. Roll again to determine how each region governs itself. If another 6 is rolled, this faith has no hierarchy.)</t>
  </si>
  <si>
    <t>Founder (Frustrated layman: founded by a layman frustrated with the faith’s decadence, rigidity, or lack of authenticity) ; Heresy (Manichaeanism: the sect believes in harsh austerities and rejection of matter as something profane and evil) ; Attutude-towards-Orthodoxy (Hatred: the sect wishes the death or conversion of the orthodox) ; Quirk (Favors certain professions for their membership)</t>
  </si>
  <si>
    <t>Climbing vegetation &amp; Inverted towers, stretching underground &amp; Bulbous towers &amp; Pyramidal support piers</t>
  </si>
  <si>
    <t>Library: scrolls, dataslabs, codices, massive folios &amp; Prayer room: icons, kneelers, washbasins &amp; Monitoring center: banks of screens, darkness &amp; Council chamber: large table, mapboard, records</t>
  </si>
  <si>
    <t>Biotech lab: unfi nished experiments, toxins &amp; Biotech lab: unfi nished experiments, toxins</t>
  </si>
  <si>
    <t>Vault: Cameras, thick doors, timed locks &amp; Lecture hall: podium, seats, holoboard &amp; Museum: display cases, plaques, audio explanations &amp; Museum: display cases, plaques, audio explanations</t>
  </si>
  <si>
    <t>Gender (Female) ; Ethnicity (Russian) ; Forename (Nadezdha) ; Surname (Shvedova) ; From (Kostroma) ; Age (Middle-Aged) ; Height (Tall) ; ProfessionType (Psychic) ; ProfessionLevel (Expert) ; Profession (Rogue Psychic) ; Problems (Enmity of a local psychic) ; Job-Motivation (Feels inadequate as anything else) ; Quirks (Smells like their work)</t>
  </si>
  <si>
    <t>Name (Terra Prime Zaibatsu) ; Business (Prisons) ; Reputation&amp;Rumours (Lost much money to an embezzler who evaded arrest &amp; Secretly run by hostile aliens)</t>
  </si>
  <si>
    <t>Name (Victory Sodality)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</si>
  <si>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The players unwittingly off end or injure an Enemy (Relentless proselytizer), incurring his or her wrath. A Friend (Native in need of technical help) offers help in escaping the consequences.</t>
  </si>
  <si>
    <t>FactionSize (Minor) ; FactionPrimaryAttribute (Wealth) ; FactionSecondaryAttribute1 (Force) ; FactionSecondaryAttribute2 (Cunning) ; FactionTags (Plutocratic) ; FactionGoals (Planetary Seizure) ; FactionPrimaryAssets (Laboratory) ; FactionSecondaryAssets (Vanguard Cadres)</t>
  </si>
  <si>
    <t>Founder (Academic: founded by a professor or theologian on intellectual grounds) ; Heresy (Supercessionism: the sect believes the founder or some other source supercedes former scripture or tradition) ; Attutude-towards-Orthodoxy (Filial: the sect honors and respects the orthodox faith, but feels it is substantially in error) ; Quirk (Favors certain professions for their membership &amp; Greatly respects learning and education)</t>
  </si>
  <si>
    <t>Vault: Cameras, thick doors, timed locks &amp; Lavatory: sonic showers, nonhuman facilities &amp; Torture chamber: straps, chemicals, recording gear &amp; Game room: Table games, nets, flashing baubles &amp; Cellar: mold, dampness, spiderwebs on shelves</t>
  </si>
  <si>
    <t>Library: scrolls, dataslabs, codices, massive folios &amp; Barracks: footlockers, stacked bunks &amp; Kitchen: boiling pots, ovens, numerous knives</t>
  </si>
  <si>
    <t>Trophy room: xenolife body parts, plaques, chairs &amp; Wellhouse: water filters, tanks, heaters &amp; Cold storage: haunches of alien meat</t>
  </si>
  <si>
    <t>Gender (Female) ; Ethnicity (Arabic) ; Forename (Badia) ; Surname (Hanna) ; From (Masqat) ; Age (Old) ; Height (Very Short) ; ProfessionType (Psychic) ; ProfessionLevel (Professional) ; Profession (Rogue Psychic) ; Problems (Chronic illness) ; Job-Motivation (Nothing better to do, and they need the money) ; Quirks (Bald)</t>
  </si>
  <si>
    <t>Name (Outertech Company) ; Business (Biotech &amp; Biotech &amp; Plastics) ; Reputation&amp;Rumours (Lost much money to an embezzler who evaded arrest)</t>
  </si>
  <si>
    <t>Name (Social Banner)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</si>
  <si>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Freak Weather &amp; Primitive Aliens</t>
  </si>
  <si>
    <t>A fierce schism has broken out in the local majority religion, and an Enemy (Criminal using the weather as a cover) is making a play to take control of the local hierarchy. A Friend (Colonist leader) is on the side that will lose badly if the Enemy (Criminal using the weather as a cover) succeeds, and needs a Thing (Naturally- sculpted objects of intricate beauty) to prove the error of the Enemy (Criminal using the weather as a cover)'s faction.</t>
  </si>
  <si>
    <t>FactionSize (Sector Hegemon) ; FactionPrimaryAttribute (Cunning) ; FactionSecondaryAttribute1 (Force) ; FactionSecondaryAttribute2 (Wealth) ; FactionTags (Pirates) ; FactionGoals (Invincible Valor) ; FactionPrimaryAssets (Informers &amp; False Front &amp; Popular Movement &amp; Lobbyists) ; FactionSecondaryAssets (Psychic Assassins &amp; Harvesters &amp; Hardened Personnel &amp; Laboratory)</t>
  </si>
  <si>
    <t>Evolution (Neofundamentalism) ; Description (The faith is fiercely resistant to perceived innovations and deviations from their beliefs. Even extremely onerous traditions and restrictions will be observed to the letter.) ; Origin (Taoism) ; leadership (Democracy. Every member has an equal voice in matters of faith, with doctrine usually decided at regular church-wide councils.)</t>
  </si>
  <si>
    <t>Founder (Defrocked clergy: founded by a cleric outcast from the faith.) ; Heresy (Separatism: the sect believes members should shun involvement with the secular world) ; Attutude-towards-Orthodoxy (Purificationist: the sect’s austerities, sufferings, and asceticisms are necessary to purify the orthodox) ; Quirk (Clergy of only one gender)</t>
  </si>
  <si>
    <t>Skeletal towers &amp; Elevated walkways</t>
  </si>
  <si>
    <t>Wellhouse: water filters, tanks, heaters &amp; Lecture hall: podium, seats, holoboard &amp; Art studio: half-finished pieces, tools &amp; Biotech lab: unfi nished experiments, toxins</t>
  </si>
  <si>
    <t>Game room: Table games, nets, flashing baubles &amp; Bath chamber: large bathing pool, steam rooms &amp; Prison cell: mold, vermin, peeling paint</t>
  </si>
  <si>
    <t>Biotech lab: unfi nished experiments, toxins &amp; Wardrobe: out-of-date clothing, mirrors, shoes &amp; Lavatory: sonic showers, nonhuman facilities &amp; Cellar: mold, dampness, spiderwebs on shelves</t>
  </si>
  <si>
    <t>Gender (Female) ; Ethnicity (Russian) ; Forename (Katlina) ; Surname (Peshkova) ; From (Kaluga) ; Age (Old) ; Height (Very Short) ; ProfessionType (Warrior) ; ProfessionLevel (Expert) ; Profession (Commando) ; Problems (Close relative in trouble with the law) ; Job-Motivation (Seeks to please another) ; Quirks (Wears religious emblems)</t>
  </si>
  <si>
    <t>Name (Daybreak Society) ; Business (Shipyards) ; Reputation&amp;Rumours (Notoriously xenophobic towards aliens &amp; Reliable and trustworthy goods)</t>
  </si>
  <si>
    <t>Name (Federal Group)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</si>
  <si>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Eugenic Cult &amp; Badlands World</t>
  </si>
  <si>
    <t>An Enemy (Eugenic superiority fanatic) who controls landing permits, oxygen rations, or some other important resource has a prejudice against one or more of the party members. He demands that they bring him a Thing (Serum that induces the alteration) from a dangerous Place (Untouched oasis) before he'll give them what they need.</t>
  </si>
  <si>
    <t>FactionSize (Minor) ; FactionPrimaryAttribute (Cunning) ; FactionSecondaryAttribute1 (Force) ; FactionSecondaryAttribute2 (Wealth) ; FactionTags (Warlike) ; FactionGoals (Wealth of Worlds) ; FactionPrimaryAssets (Cracked Comms) ; FactionSecondaryAssets (Gravtank Formation)</t>
  </si>
  <si>
    <t>Founder (Frustrated layman: founded by a layman frustrated with the faith’s decadence, rigidity, or lack of authenticity) ; Heresy (Ethnocentrism: the sect believes that only a particular ethnicity or nationality can truly belong to the faith) ; Attutude-towards-Orthodoxy (Indifference: the sect has no particular animus or love for the orthodox) ; Quirk (Must donate labor or tithe money to the sect &amp; Has unique purification rituals)</t>
  </si>
  <si>
    <t>Inflexed arches</t>
  </si>
  <si>
    <t>Cold storage: haunches of alien meat &amp; Barracks: footlockers, stacked bunks</t>
  </si>
  <si>
    <t>Bath chamber: large bathing pool, steam rooms &amp; Cellar: mold, dampness, spiderwebs on shelves &amp; Monitoring center: banks of screens, darkness &amp; Lumber room: spare furniture, dropcloths, dust &amp; Prayer room: icons, kneelers, washbasins</t>
  </si>
  <si>
    <t>Theater: costumes, stage, secret machinery &amp; Game room: Table games, nets, flashing baubles</t>
  </si>
  <si>
    <t>Art studio: half-finished pieces, tools &amp; Dining room: long tables, epergnes, portraits</t>
  </si>
  <si>
    <t>Gender (Female) ; Ethnicity (Indian) ; Forename (Jayanti) ; Surname (Achari) ; From (Chalisgaon) ; Age (Middle-Aged) ; Height (Very Tall) ; ProfessionType (Expert) ; ProfessionLevel (Expert) ; Profession (Xenoarchaeologist) ; Problems (Grudge against local authorities.) ; Job-Motivation (It’s a stepping stone to better things) ; Quirks (Missing teeth)</t>
  </si>
  <si>
    <t>Name (Imani Multistellar) ; Business (Law Enforcement) ; Reputation&amp;Rumours (Rumored ties to a eugenics cult)</t>
  </si>
  <si>
    <t>Name (Royal Alliance)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</si>
  <si>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Xenophiles &amp; Seagoing Cities</t>
  </si>
  <si>
    <t>A local ruler wishes outworlders to advise him of the quality of his execrable poetry- and is the sort to react very poorly to anything less that evidently sincere and fulsome praise. Failure to amuse the ruler results in the party being dumped in a dangerous Place (Storm-tossed sea) to experience truly poetic solitude.</t>
  </si>
  <si>
    <t>FactionSize (Minor) ; FactionPrimaryAttribute (Force) ; FactionSecondaryAttribute1 (Cunning) ; FactionSecondaryAttribute2 (Wealth) ; FactionTags (Preceptor Archive) ; FactionGoals (Intelligence Coup) ; FactionPrimaryAssets (Blockade Fleet) ; FactionSecondaryAssets (Medical Center)</t>
  </si>
  <si>
    <t>Founder (Frustrated layman: founded by a layman frustrated with the faith’s decadence, rigidity, or lack of authenticity) ; Heresy (Ethnocentrism: the sect believes that only a particular ethnicity or nationality can truly belong to the faith) ; Attutude-towards-Orthodoxy (Purificationist: the sect’s austerities, sufferings, and asceticisms are necessary to purify the orthodox) ; Quirk (Forbids marriage or romance outside the sect &amp; Forbidden the use of certain technology)</t>
  </si>
  <si>
    <t>Ballroom: musical instruments, decorations &amp; Cellar: mold, dampness, spiderwebs on shelves &amp; Museum: display cases, plaques, audio explanations &amp; Dining room: long tables, epergnes, portraits &amp; Engineering workshop: parts, electricity, scrap &amp; Crypt: sarcophagi, bones, grave goods</t>
  </si>
  <si>
    <t>Unfinished room: bare wiring, stacked paneling &amp; Lecture hall: podium, seats, holoboard &amp; Torture chamber: straps, chemicals, recording gear &amp; Maintenance closet: mops, cleaning solvents, sinks</t>
  </si>
  <si>
    <t>Gender (Male) ; Ethnicity (English) ; Forename (Arthur) ; Surname (Brown) ; From (Ferring) ; Age (Old) ; Height (Very Short) ; ProfessionType (Expert) ; ProfessionLevel (Expert) ; Profession (Bounty Hunter) ; Problems (Has enemies at work) ; Job-Motivation (Spite against an enemy discomfited by the work) ; Quirks (Missing digits or an ear)</t>
  </si>
  <si>
    <t>Name (Meteor Corporation) ; Business (Energy Weapons &amp; Energy Weapons &amp; Espionage) ; Reputation&amp;Rumours (Possibly teetering on the edge of bankruptcy)</t>
  </si>
  <si>
    <t>Name (North Commune)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</si>
  <si>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Hatred &amp; Seagoing Cities</t>
  </si>
  <si>
    <t>A Friend (Curious mer-human) is allied with a reformist religious group that seeks to break the grip of the current, oppressive hierarchy. The current hierarchs have a great deal of political support with the authorities, but the commoners resent them bitterly. The Friend (Curious mer-human) seeks to secure a remote Place (decommissioned spaceship kept as a trophy) as a meeting-place for the theological rebels.</t>
  </si>
  <si>
    <t>FactionSize (Major) ; FactionPrimaryAttribute (Wealth) ; FactionSecondaryAttribute1 (Force) ; FactionSecondaryAttribute2 (Cunning) ; FactionTags (Pirates) ; FactionGoals (Commercial Expansion) ; FactionPrimaryAssets (Postech Industry &amp; Hostile Takeover) ; FactionSecondaryAssets (Hitmen &amp; Cyberninjas)</t>
  </si>
  <si>
    <t>Evolution (Neofundamentalism) ; Description (The faith is fiercely resistant to perceived innovations and deviations from their beliefs. Even extremely onerous traditions and restrictions will be observed to the letter.) ; Origin (Roman Catholicism) ; leadership (No universal leadership. Roll again to determine how each region governs itself. If another 6 is rolled, this faith has no hierarchy.)</t>
  </si>
  <si>
    <t>Founder (Accidental; the founder never meant their works to be taken that way.) ; Heresy (Stringency: the sect believes that even minor sins should be punished, and major sins should be capital crimes) ; Attutude-towards-Orthodoxy (Indifference: the sect has no particular animus or love for the orthodox) ; Quirk (Mystical, seeking union with God through meditation &amp; Will not eat with people outside the sect)</t>
  </si>
  <si>
    <t>Open plazas &amp; Climbing vegetation</t>
  </si>
  <si>
    <t>Mortuary: embalming tools, canopic jars &amp; Nursery: toys, brightly-painted walls, cribs</t>
  </si>
  <si>
    <t>Crypt: sarcophagi, bones, grave goods &amp; Mortuary: embalming tools, canopic jars &amp; Great hall: large hearth, tables, raised dais</t>
  </si>
  <si>
    <t>Wardrobe: out-of-date clothing, mirrors, shoes &amp; Cold storage: haunches of alien meat &amp; Kitchen: boiling pots, ovens, numerous knives</t>
  </si>
  <si>
    <t>Cold storage: haunches of alien meat &amp; Prison cell: mold, vermin, peeling paint &amp; Sparring room: floor mats, practice weapons &amp; Kitchen: boiling pots, ovens, numerous knives</t>
  </si>
  <si>
    <t>Gender (Male) ; Ethnicity (Russian) ; Forename (Yakov) ; Surname (Zhukov) ; From (Moscow) ; Age (Young) ; Height (Short) ; ProfessionType (Expert) ; ProfessionLevel (Master) ; Profession (Adventuring Expert) ; Problems (Has a secret kept from their family.) ; Job-Motivation (It’s a stepping stone to better things) ; Quirks (Always snuffling)</t>
  </si>
  <si>
    <t>Name (New Dawn Enterprises) ; Business (Bootlegging) ; Reputation&amp;Rumours (They’ve turned over a new leaf with the new CEO)</t>
  </si>
  <si>
    <t>Name (Royal Party)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(Poverty among the group’s membership)</t>
  </si>
  <si>
    <t>Forbidden Tech &amp; Sealed Menace</t>
  </si>
  <si>
    <t>A young woman on an interplanetary tour needs the hire of local bodyguards. She turns out to be a trained and powerful combat psychic, but touchingly naive about local dangers, causing a social Complication (The menace is intelligent) that threatens to get the whole group arrested.</t>
  </si>
  <si>
    <t>FactionSize (Major) ; FactionPrimaryAttribute (Force) ; FactionSecondaryAttribute1 (Cunning) ; FactionSecondaryAttribute2 (Wealth) ; FactionTags (Preceptor Archive) ; FactionGoals (Wealth of Worlds) ; FactionPrimaryAssets (Integral Protocols &amp; Integral Protocols) ; FactionSecondaryAssets (Informers &amp; Treachery)</t>
  </si>
  <si>
    <t>Founder (Academic: founded by a professor or theologian on intellectual grounds) ; Heresy (Donatism: the sect believes that clergy must be personally pure and holy in order to be legitimate) ; Attutude-towards-Orthodoxy (Anathematic: the orthodox are spiritually worse than infidels, and their ways must be avoided at all costs) ; Quirk (Must donate labor or tithe money to the sect &amp; Has unique purification rituals)</t>
  </si>
  <si>
    <t>Square foundations &amp; Square foundations</t>
  </si>
  <si>
    <t>Monitoring center: banks of screens, darkness &amp; Monitoring center: banks of screens, darkness &amp; Wardrobe: out-of-date clothing, mirrors, shoes &amp; Torture chamber: straps, chemicals, recording gear &amp; Balcony: flowers, climbing vines</t>
  </si>
  <si>
    <t>Greenhouse: vegetables, irrigation systems, insects &amp; Great hall: large hearth, tables, raised dais</t>
  </si>
  <si>
    <t>Gender (Male) ; Ethnicity (English) ; Forename (Edmund) ; Surname (Williams) ; From (Heydon) ; Age (Old) ; Height (Short) ; ProfessionType (Warrior) ; ProfessionLevel (Trainee) ; Profession (Space Marine) ; Problems (Enmity of a local psychic) ; Job-Motivation (Greed, because nothing else they can do pays better) ; Quirks (Scars all over hands)</t>
  </si>
  <si>
    <t>Name (Striker Partnership) ; Business (Psionics) ; Reputation&amp;Rumours (Said to have a cache of pretech equipment)</t>
  </si>
  <si>
    <t>Name (Social Party)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</si>
  <si>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A Friend (Protector of the holy site) has accidentally caused the death of a family member, and wants the party to help him hide the body or fake an accidental death before his family realizes what has happened. A Complication (The site is actually a fake) suddenly makes the task more difficult.</t>
  </si>
  <si>
    <t>FactionSize (Major) ; FactionPrimaryAttribute (Force) ; FactionSecondaryAttribute1 (Cunning) ; FactionSecondaryAttribute2 (Wealth) ; FactionTags (Colonists) ; FactionGoals (Invincible Valor) ; FactionPrimaryAssets (Gravtank Formation &amp; Militia Unit) ; FactionSecondaryAssets (Base of Influence &amp; Seditionists)</t>
  </si>
  <si>
    <t>Founder (Outsider: founded by a member of another faith deeply influenced by the parent religion) ; Heresy (Antinomianism: the sect believes that their holy persons are above any earthly law and may do as they will) ; Attutude-towards-Orthodoxy (Obedience: the sect feels obligated to obey the orthodox hierarchy in all matters not related to their specific faith) ; Quirk (Forbids marriage or romance outside the sect)</t>
  </si>
  <si>
    <t>Multifoil arches &amp; Square foundations &amp; Statues inset in wall niches &amp; Carvings on walls</t>
  </si>
  <si>
    <t>Council chamber: large table, mapboard, records &amp; Dining room: long tables, epergnes, portraits &amp; Prison cell: mold, vermin, peeling paint &amp; Council chamber: large table, mapboard, records &amp; Balcony: flowers, climbing vines &amp; Cellar: mold, dampness, spiderwebs on shelves</t>
  </si>
  <si>
    <t>Nursery: toys, brightly-painted walls, cribs &amp; Ballroom: musical instruments, decorations</t>
  </si>
  <si>
    <t>Trophy room: xenolife body parts, plaques, chairs &amp; Monitoring center: banks of screens, darkness &amp; Wardrobe: out-of-date clothing, mirrors, shoes &amp; Kitchen: boiling pots, ovens, numerous knives &amp; Quarantine room: cot, bedpan, handwritten will</t>
  </si>
  <si>
    <t>Game room: Table games, nets, flashing baubles &amp; Biotech lab: unfi nished experiments, toxins &amp; Mortuary: embalming tools, canopic jars &amp; Great hall: large hearth, tables, raised dais</t>
  </si>
  <si>
    <t>Gender (Male) ; Ethnicity (Spanish) ; Forename (Francisco) ; Surname (Santoro) ; From (Barranquete) ; Age (Middle-Aged) ; Height (Very Tall) ; ProfessionType (Psychic) ; ProfessionLevel (Master) ; Profession (Criminal Mind) ; Problems (Enmity of a local psychic) ; Job-Motivation (Idealistic about the job) ; Quirks (Long hair 8 Bearded, if male. Ankle-length hair if female.)</t>
  </si>
  <si>
    <t>Name (Shogun Ring) ; Business (Transport) ; Reputation&amp;Rumours (Reliable and trustworthy goods)</t>
  </si>
  <si>
    <t>Name (Unified Combine)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</si>
  <si>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Local Tech &amp; Psionics Fear</t>
  </si>
  <si>
    <t>A Friend (Curious off world scientist) desperately seeks to hide evidence of some past crime that will ruin his life should it come to light. An Enemy (Native alien mentors) holds the Thing (An unclaimed payment for a large shipment) that proves his involvement, and blackmails him ruthlessly.</t>
  </si>
  <si>
    <t>FactionSize (Minor) ; FactionPrimaryAttribute (Wealth) ; FactionSecondaryAttribute1 (Force) ; FactionSecondaryAttribute2 (Cunning) ; FactionTags (Technical Expertise) ; FactionGoals (Expand Influence) ; FactionPrimaryAssets (Bank) ; FactionSecondaryAssets (Tripwire Cells)</t>
  </si>
  <si>
    <t>Evolution (Syncretism) ; Description (The faith has merged many of its beliefs with another religion. Roll again on the origin tradition table; this faith has reconciled the major elements of both beliefs into its tradition.) ; Origin (Islam &amp; Taoism) ; leadership (Democracy. Every member has an equal voice in matters of faith, with doctrine usually decided at regular church-wide councils.)</t>
  </si>
  <si>
    <t>Founder (Frustrated layman: founded by a layman frustrated with the faith’s decadence, rigidity, or lack of authenticity) ; Heresy (Manichaeanism: the sect believes in harsh austerities and rejection of matter as something profane and evil) ; Attutude-towards-Orthodoxy (Anathematic: the orthodox are spiritually worse than infidels, and their ways must be avoided at all costs) ; Quirk (Forbidden the use of certain technology)</t>
  </si>
  <si>
    <t>Canals and pools &amp; Oriental arches &amp; Smooth pillars</t>
  </si>
  <si>
    <t>Nursery: toys, brightly-painted walls, cribs &amp; Museum: display cases, plaques, audio explanations &amp; Monitoring center: banks of screens, darkness &amp; Biotech lab: unfi nished experiments, toxins</t>
  </si>
  <si>
    <t>Theater: costumes, stage, secret machinery &amp; Wellhouse: water filters, tanks, heaters &amp; Monitoring center: banks of screens, darkness &amp; Dormitory: bunks, dividers, common baths</t>
  </si>
  <si>
    <t>Wardrobe: out-of-date clothing, mirrors, shoes &amp; Maintenance closet: mops, cleaning solvents, sinks &amp; Prayer room: icons, kneelers, washbasins</t>
  </si>
  <si>
    <t>Sparring room: floor mats, practice weapons &amp; Monitoring center: banks of screens, darkness &amp; Medical clinic: empty sprayhypos, antiseptic smell</t>
  </si>
  <si>
    <t>Gender (Female) ; Ethnicity (Nigerian) ; Forename (Nuanae) ; Surname (Asuni) ; From (Kwayakusar) ; Age (Young) ; Height (Tall) ; ProfessionType (Expert) ; ProfessionLevel (Expert) ; Profession (Preceptor Adept) ; Problems (Close relative in trouble with the law) ; Job-Motivation (Force of habit takes them through the day) ; Quirks (Missing digits or an ear)</t>
  </si>
  <si>
    <t>Name (Sunbeam Group) ; Business (Grav Vehicles) ; Reputation&amp;Rumours (Front for a planetary government’s espionage arm &amp; They have high-level political connections &amp; Rumored cover-up of a massive industrial accident)</t>
  </si>
  <si>
    <t>Name (East Fellowship)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</si>
  <si>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Sectarians &amp; Regional Hegemon</t>
  </si>
  <si>
    <t>An Exchange diplomat is negotiating for the opening of a branch of the interstellar bank on this world. An Enemy (Absolutist ruler) among the local banks wants to show the world as being ungovernably unstable, so provokes Complications and riots around the diplomat.</t>
  </si>
  <si>
    <t>FactionSize (Major) ; FactionPrimaryAttribute (Wealth) ; FactionSecondaryAttribute1 (Force) ; FactionSecondaryAttribute2 (Cunning) ; FactionTags (Pirates) ; FactionGoals (Peaceable Kingdom) ; FactionPrimaryAssets (Lawyers &amp; Union Toughs) ; FactionSecondaryAssets (Cracked Comms &amp; Heavy Drop Assets)</t>
  </si>
  <si>
    <t>Founder (Outsider: founded by a member of another faith deeply influenced by the parent religion) ; Heresy (Manichaeanism: the sect believes in harsh austerities and rejection of matter as something profane and evil) ; Attutude-towards-Orthodoxy (Legitimist: the sect views itself as the true orthodox faith and the present orthodox hierarchy as pretenders to their office) ; Quirk (Favors certain professions for their membership &amp; Greatly respects learning and education)</t>
  </si>
  <si>
    <t>Monumental arches &amp; Multi-branching towers &amp; Pyramidal support piers</t>
  </si>
  <si>
    <t>Art studio: half-finished pieces, tools &amp; Sparring room: floor mats, practice weapons</t>
  </si>
  <si>
    <t>Vestibule: coat racks, shoe rests, matting &amp; Dormitory: bunks, dividers, common baths &amp; Kitchen: boiling pots, ovens, numerous knives &amp; Nursery: toys, brightly-painted walls, cribs &amp; Nursery: toys, brightly-painted walls, cribs &amp; Solarium: transparent aluminum ceiling, plants</t>
  </si>
  <si>
    <t>Quarantine room: cot, bedpan, handwritten will &amp; Balcony: flowers, climbing vines</t>
  </si>
  <si>
    <t>Gender (Female) ; Ethnicity (Spanish) ; Forename (Celia) ; Surname (Santoro) ; From (Higueros) ; Age (Young) ; Height (Short) ; ProfessionType (Psychic) ; ProfessionLevel (Legendary) ; Profession (Psychic Researcher) ; Problems (Threatened with loss of spouse, sibling, or child) ; Job-Motivation (Religious obligation or vow) ; Quirks (Missing digits or an ear)</t>
  </si>
  <si>
    <t>Name (Neogen Organization) ; Business (Xenotech) ; Reputation&amp;Rumours (Rumored cover-up of a massive industrial accident)</t>
  </si>
  <si>
    <t>Name (People’s Sodality)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</si>
  <si>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Alien Ruins &amp; Freak Geology</t>
  </si>
  <si>
    <t>An Enemy (Crank xenogeologist) has been driven insane by exotic recreational drugs or excessive psionic torching. He fixes on a PC as being his mortal nemesis, and plots elaborate deaths, attempting to conceal his involvement amid Complications.</t>
  </si>
  <si>
    <t>FactionSize (Sector Hegemon) ; FactionPrimaryAttribute (Cunning) ; FactionSecondaryAttribute1 (Force) ; FactionSecondaryAttribute2 (Wealth) ; FactionTags (Plutocratic) ; FactionGoals (Military Conquest) ; FactionPrimaryAssets (Blackmail &amp; False Front &amp; Panopticon Matrix &amp; Treachery) ; FactionSecondaryAssets (Union Toughs &amp; Local Investments &amp; Mercenaries &amp; Heavy Drop Assets)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</si>
  <si>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(Protestant Christianity) ; leadership (Patriarch/Matriarch. A single leader determines doctrine for the entire religion, possibly in consultation with other clerics.)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</si>
  <si>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(Will not eat with people outside the sect &amp; Characteristic item of clothing or jewelry)</t>
  </si>
  <si>
    <t>Climbing vegetation &amp; Walled or enclosed courtyards &amp; Pyramidal support piers &amp; Monumental arches &amp; Open plazas</t>
  </si>
  <si>
    <t>Vestibule: coat racks, shoe rests, matting &amp; Mortuary: embalming tools, canopic jars &amp; Maintenance closet: mops, cleaning solvents, sinks</t>
  </si>
  <si>
    <t>Kitchen: boiling pots, ovens, numerous knives &amp; Computer room: flickering servers, vent fans &amp; Biotech lab: unfi nished experiments, toxins</t>
  </si>
  <si>
    <t>Barracks: footlockers, stacked bunks &amp; Museum: display cases, plaques, audio explanations &amp; Operating theater: overhead lights, tables, scalpels</t>
  </si>
  <si>
    <t>Lecture hall: podium, seats, holoboard &amp; Maintenance closet: mops, cleaning solvents, sinks &amp; Broadcasting stage: holocams, props &amp; Sparring room: floor mats, practice weapons</t>
  </si>
  <si>
    <t>Kitchen: boiling pots, ovens, numerous knives &amp; Library: scrolls, dataslabs, codices, massive folios &amp; Quarantine room: cot, bedpan, handwritten will &amp; Wellhouse: water filters, tanks, heaters</t>
  </si>
  <si>
    <t>Gender (Female) ; Ethnicity (English) ; Forename (Sarah) ; Surname (Gray) ; From (Hunston) ; Age (Old) ; Height (Very Tall) ; ProfessionType (Psychic) ; ProfessionLevel (Professional) ; Profession (Military Psychic) ; Problems (Drug or behavioral addict) ; Job-Motivation (It’s a stepping stone to better things) ; Quirks (Wears religious emblems)</t>
  </si>
  <si>
    <t>Name (Sunbeam Circle) ; Business (Prisons &amp; Exploration) ; Reputation&amp;Rumours (Have a dark secret about their board of directors &amp; Have a dark secret about their board of directors)</t>
  </si>
  <si>
    <t>Name (Lion Society)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(Governmental reform)</t>
  </si>
  <si>
    <t>Restrictive Laws &amp; Primitive Aliens</t>
  </si>
  <si>
    <t>An Enemy (Alien religious zealot) who controls landing permits, oxygen rations, or some other important resource has a prejudice against one or more of the party members. He demands that they bring him a Thing (Ancient alien-human treaty) from a dangerous Place (Legislative chamber) before he'll give them what they need.</t>
  </si>
  <si>
    <t>FactionSize (Sector Hegemon) ; FactionPrimaryAttribute (Force) ; FactionSecondaryAttribute1 (Cunning) ; FactionSecondaryAttribute2 (Wealth) ; FactionTags (Perimeter Agency) ; FactionGoals (Inside Enemy Territory) ; FactionPrimaryAssets (Strike Fleet &amp; Capital Fleet &amp; Pretech Logistics &amp; Zealots) ; FactionSecondaryAssets (Transport Lockdown &amp; Covert Shipping &amp; Marketers &amp; Freighter Contract)</t>
  </si>
  <si>
    <t>Evolution (New prophet) ; Description (This faith reveres the words and example of a relatively recent prophet, esteeming him or her as the final word on the will of God. The prophet may or may not still be living.) ; Origin (Zoroastrianism) ; leadership (Patriarch/Matriarch. A single leader determines doctrine for the entire religion, possibly in consultation with other clerics.)</t>
  </si>
  <si>
    <t>Founder (Renegade prophet: founded by a revered holy figure who broke with the faith) ; Heresy (Antinomianism: the sect believes that their holy persons are above any earthly law and may do as they will) ; Attutude-towards-Orthodoxy (Filial: the sect honors and respects the orthodox faith, but feels it is substantially in error) ; Quirk (Lives in visibly distinct houses or districts)</t>
  </si>
  <si>
    <t>Keyhole arches &amp; Raised foundations</t>
  </si>
  <si>
    <t>Bedroom: locked cabinets, personal mementos &amp; Icon room: religious paintings, statues, kneelers &amp; Cold storage: haunches of alien meat &amp; Bedroom: locked cabinets, personal mementos</t>
  </si>
  <si>
    <t>Quarantine room: cot, bedpan, handwritten will &amp; Balcony: flowers, climbing vines &amp; Pantry: dusty cannisters, sacks of grain &amp; Barracks: footlockers, stacked bunks</t>
  </si>
  <si>
    <t>Balcony: flowers, climbing vines &amp; Nursery: toys, brightly-painted walls, cribs &amp; Maintenance closet: mops, cleaning solvents, sinks</t>
  </si>
  <si>
    <t>Gender (Male) ; Ethnicity (English) ; Forename (Archibald) ; Surname (Thomas) ; From (Appleton) ; Age (Middle-Aged) ; Height (Average Height) ; ProfessionType (Expert) ; ProfessionLevel (Master) ; Profession (Explorer) ; Problems (Owes loan sharks) ; Job-Motivation (Seeks to please another) ; Quirks (Smells like their work)</t>
  </si>
  <si>
    <t>Name (Wayfarer Association) ; Business (Asteroid Mining) ; Reputation&amp;Rumours (They’ve turned over a new leaf with the new CEO &amp; Secretly run by hostile aliens &amp; Said to have a cache of pretech equipment)</t>
  </si>
  <si>
    <t>Name (Liberty Fellowship)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</si>
  <si>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Civil War &amp; Theocracy</t>
  </si>
  <si>
    <t>An oppressed segment of society starts a sudden revolt in the Place (Decadent pleasure-cathedral) the party is occupying. An Enemy (Decadent priest-ruler) simply lumps the party in with the rebels and tries to put the revolt down with force. A Friend (Heretic) offers them a way to either help the rebels or clear their names.</t>
  </si>
  <si>
    <t>FactionSize (Sector Hegemon) ; FactionPrimaryAttribute (Cunning) ; FactionSecondaryAttribute1 (Force) ; FactionSecondaryAttribute2 (Wealth) ; FactionTags (Plutocratic) ; FactionGoals (Planetary Seizure) ; FactionPrimaryAssets (False Front &amp; Covert Shipping &amp; Blackmail &amp; Book of Secrets) ; FactionSecondaryAssets (Elite Skirmishers &amp; Shipping Combine &amp; Pretech Infantry &amp; Local Investments)</t>
  </si>
  <si>
    <t>Founder (High prelate: founded by an important and powerful cleric to convey his or her beliefs) ; Heresy (Stringency: the sect believes that even minor sins should be punished, and major sins should be capital crimes) ; Attutude-towards-Orthodoxy (Legitimist: the sect views itself as the true orthodox faith and the present orthodox hierarchy as pretenders to their office) ; Quirk (Must donate labor or tithe money to the sect)</t>
  </si>
  <si>
    <t>Squared support piers &amp; Horseshoe arches</t>
  </si>
  <si>
    <t>Trophy room: xenolife body parts, plaques, chairs &amp; Medical clinic: empty sprayhypos, antiseptic smell &amp; Ballroom: musical instruments, decorations &amp; Dining room: long tables, epergnes, portraits &amp; Cellar: mold, dampness, spiderwebs on shelves</t>
  </si>
  <si>
    <t>Lavatory: sonic showers, nonhuman facilities &amp; Biotech lab: unfi nished experiments, toxins &amp; Torture chamber: straps, chemicals, recording gear &amp; Trophy room: xenolife body parts, plaques, chairs</t>
  </si>
  <si>
    <t>Garden: benches, fountains, exotic foliage &amp; Monitoring center: banks of screens, darkness</t>
  </si>
  <si>
    <t>Medical clinic: empty sprayhypos, antiseptic smell &amp; Solarium: transparent aluminum ceiling, plants &amp; Broadcasting stage: holocams, props &amp; Wardrobe: out-of-date clothing, mirrors, shoes</t>
  </si>
  <si>
    <t>Gender (Female) ; Ethnicity (Nigerian) ; Forename (Chioma) ; Surname (Olumese) ; From (Makurdi) ; Age (Middle-Aged) ; Height (Short) ; ProfessionType (Expert) ; ProfessionLevel (Master) ; Profession (Preceptor Adept) ; Problems (Threatened with loss of spouse, sibling, or child) ; Job-Motivation (Greed, because nothing else they can do pays better) ; Quirks (Smells like their work)</t>
  </si>
  <si>
    <t>Name (Highbeam Corporation) ; Business (Gengineering &amp; Psitech &amp; Metallurgy) ; Reputation&amp;Rumours (Rumored cover-up of a massive industrial accident &amp; They have high-level political connections)</t>
  </si>
  <si>
    <t>Name (Federal Guild)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</si>
  <si>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Outpost World &amp; Gold Rush</t>
  </si>
  <si>
    <t>An Enemy (Undercover saboteur) is convinced that one of the party has committed adultery with their flirtatious spouse. He means to lure them to a Place (Refueling station), trap them, and have them killed by the dangers there.</t>
  </si>
  <si>
    <t>FactionSize (Major) ; FactionPrimaryAttribute (Cunning) ; FactionSecondaryAttribute1 (Force) ; FactionSecondaryAttribute2 (Wealth) ; FactionTags (Mercenary Group) ; FactionGoals (Military Conquest) ; FactionPrimaryAssets (Stealth &amp; Saboteurs) ; FactionSecondaryAssets (Transit Web &amp; Pretech Researchers)</t>
  </si>
  <si>
    <t>Founder (Renegade prophet: founded by a revered holy figure who broke with the faith) ; Heresy (Ethnocentrism: the sect believes that only a particular ethnicity or nationality can truly belong to the faith) ; Attutude-towards-Orthodoxy (Hatred: the sect wishes the death or conversion of the orthodox) ; Quirk (Special friendliness toward another faith or ethnicity &amp; Forbidden to do something commonly done)</t>
  </si>
  <si>
    <t>Ballroom: musical instruments, decorations &amp; Unfinished room: bare wiring, stacked paneling &amp; Storeroom: crates, bales, cabinets, chests &amp; Quarantine room: cot, bedpan, handwritten will</t>
  </si>
  <si>
    <t>Lecture hall: podium, seats, holoboard &amp; Icon room: religious paintings, statues, kneelers &amp; Prayer room: icons, kneelers, washbasins &amp; Cellar: mold, dampness, spiderwebs on shelves</t>
  </si>
  <si>
    <t>Gender (Female) ; Ethnicity (Spanish) ; Forename (Aleta) ; Surname (Guillen) ; From (Marbela) ; Age (Young) ; Height (Short) ; ProfessionType (Psychic) ; ProfessionLevel (Trainee) ; Profession (Adventuring Psychic) ; Problems (Has enemies at work) ; Job-Motivation (Spite against an enemy discomfited by the work) ; Quirks (Scars all over hands)</t>
  </si>
  <si>
    <t>Name (West Wind Company) ; Business (Mercenary Work) ; Reputation&amp;Rumours (They’ve turned over a new leaf with the new CEO &amp; Said to have a cache of pretech equipment)</t>
  </si>
  <si>
    <t>Name (Royal Sodality)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(The membership’s important industries)</t>
  </si>
  <si>
    <t>Quarantined World &amp; Local Tech</t>
  </si>
  <si>
    <t>Suicide bombers detonate an explosive, chemical, or biological weapon in a Place (Lethal R&amp;D center) occupied by the party where a precious Thing (An ancient alien R&amp;D database) is stored The PCs must escape before the Place (Lethal R&amp;D center) collapses on top of them, navigating throngs of terrified people in the process and saving the Thing (An ancient alien R&amp;D database) if possible.</t>
  </si>
  <si>
    <t>FactionSize (Major) ; FactionPrimaryAttribute (Force) ; FactionSecondaryAttribute1 (Cunning) ; FactionSecondaryAttribute2 (Wealth) ; FactionTags (Perimeter Agency) ; FactionGoals (Peaceable Kingdom) ; FactionPrimaryAssets (Hardened Personnel &amp; Zealots) ; FactionSecondaryAssets (Marketers &amp; Seditionists)</t>
  </si>
  <si>
    <t>Evolution (Quietism) ; Description (The faith shuns the outside world and involvement with the affairs of nonbelievers. They prefer to keep to their own kind and avoid positions of wealth and power.) ; Origin (Paganism) ; leadership (Democracy. Every member has an equal voice in matters of faith, with doctrine usually decided at regular church-wide councils.)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</si>
  <si>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(Favors specific colors or symbols)</t>
  </si>
  <si>
    <t>Climbing vegetation &amp; Sharply pointed towers</t>
  </si>
  <si>
    <t>Kennel: stink, fur, bones, feeding bowls &amp; Unfinished room: bare wiring, stacked paneling</t>
  </si>
  <si>
    <t>Quarantine room: cot, bedpan, handwritten will &amp; Prayer room: icons, kneelers, washbasins &amp; Garden: benches, fountains, exotic foliage &amp; Dormitory: bunks, dividers, common baths</t>
  </si>
  <si>
    <t>Council chamber: large table, mapboard, records &amp; Lumber room: spare furniture, dropcloths, dust &amp; Maintenance closet: mops, cleaning solvents, sinks &amp; Ballroom: musical instruments, decorations</t>
  </si>
  <si>
    <t>Quarantine room: cot, bedpan, handwritten will &amp; Lecture hall: podium, seats, holoboard &amp; Prayer room: icons, kneelers, washbasins &amp; Theater: costumes, stage, secret machinery</t>
  </si>
  <si>
    <t>Wellhouse: water filters, tanks, heaters &amp; Unfinished room: bare wiring, stacked paneling &amp; Unfinished room: bare wiring, stacked paneling</t>
  </si>
  <si>
    <t>Gender (Male) ; Ethnicity (Chinese) ; Forename (Kang) ; Surname (Xing) ; From (Ganzhou) ; Age (Middle-Aged) ; Height (Very Tall) ; ProfessionType (Expert) ; ProfessionLevel (Legendary) ; Profession (Criminal) ; Problems (Drug or behavioral addict) ; Job-Motivation (It’s a stepping stone to better things) ; Quirks (Vocal dislike of off worlders)</t>
  </si>
  <si>
    <t>Name (Frontier Pact) ; Business (Law Enforcement) ; Reputation&amp;Rumours (Said to have a cache of pretech equipment &amp; Reckless with the lives of their employees)</t>
  </si>
  <si>
    <t>Name (Democratic Foundation)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</si>
  <si>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Forbidden Tech &amp; Sectarians</t>
  </si>
  <si>
    <t>A slowboat system freighter is taken over by Enemy (Native convinced the party is working for the other side) separatist terrorists at the same time as the planet's space defenses are taken offline by internal terrorist attacks. The freighter is aimed straight at the starport, and will crash into it in hours if not stopped.</t>
  </si>
  <si>
    <t>FactionSize (Sector Hegemon) ; FactionPrimaryAttribute (Wealth) ; FactionSecondaryAttribute1 (Force) ; FactionSecondaryAttribute2 (Cunning) ; FactionTags (Preceptor Archive) ; FactionGoals (Peaceable Kingdom) ; FactionPrimaryAssets (Surveyors &amp; Marketers &amp; Franchise &amp; Scavenger Fleet) ; FactionSecondaryAssets (Boltholes &amp; Cunning Trap &amp; Extended Theater &amp; Smugglers)</t>
  </si>
  <si>
    <t>Founder (Academic: founded by a professor or theologian on intellectual grounds) ; Heresy (Separatism: the sect believes members should shun involvement with the secular world) ; Attutude-towards-Orthodoxy (Legitimist: the sect views itself as the true orthodox faith and the present orthodox hierarchy as pretenders to their office) ; Quirk (Will not eat with people outside the sect &amp; Special friendliness toward another faith or ethnicity)</t>
  </si>
  <si>
    <t>Squat towers &amp; Multi-branching towers &amp; Elongated rectangular foundations &amp; Keyhole arches &amp; Climbing vegetation &amp; Elongated rectangular foundations</t>
  </si>
  <si>
    <t>Museum: display cases, plaques, audio explanations &amp; Library: scrolls, dataslabs, codices, massive folios &amp; Dining room: long tables, epergnes, portraits</t>
  </si>
  <si>
    <t>Cellar: mold, dampness, spiderwebs on shelves &amp; Barracks: footlockers, stacked bunks &amp; Lecture hall: podium, seats, holoboard &amp; Mortuary: embalming tools, canopic jars &amp; Engineering workshop: parts, electricity, scrap</t>
  </si>
  <si>
    <t>Gender (Female) ; Ethnicity (Spanish) ; Forename (Isabel) ; Surname (Rubiera) ; From (Torres) ; Age (Young) ; Height (Very Short) ; ProfessionType (Expert) ; ProfessionLevel (Master) ; Profession (Pilot) ; Problems (Owes loan sharks) ; Job-Motivation (Sense of social duty) ; Quirks (Long hair 8 Bearded, if male. Ankle-length hair if female.)</t>
  </si>
  <si>
    <t>Name (Frontier Megacorp) ; Business (Journalism) ; Reputation&amp;Rumours (The company’s owner is dangerously insane)</t>
  </si>
  <si>
    <t>Name (Progressive Consensus)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</si>
  <si>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Unbraked AI &amp; Badlands World</t>
  </si>
  <si>
    <t>A Friend (Braked AI) in a loveless marriage to an Enemy (Desperate local) seeks escape to be with their beloved, and contacts the party to snatch them from their spouse's guards at a prearranged Place (Untouched oasis).</t>
  </si>
  <si>
    <t>BodyType (Reptilian) ; Lens (Domination &amp; Joy) ; SocStructure (Oligarchic) ; TechLevel (Tech level 4. Baseline postech.) ; Politics (Alien Political Status) ; Motivation (Alien Motivation)</t>
  </si>
  <si>
    <t>FactionSize (Minor) ; FactionPrimaryAttribute (Wealth) ; FactionSecondaryAttribute1 (Force) ; FactionSecondaryAttribute2 (Cunning) ; FactionTags (Scavengers) ; FactionGoals (Invincible Valor) ; FactionPrimaryAssets (Freighter Contract) ; FactionSecondaryAssets (Base of Influence)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</si>
  <si>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(Alien) ; leadership (Council. A group of the oldest and most revered clergy determine the course of the faith.)</t>
  </si>
  <si>
    <t>Founder (High prelate: founded by an important and powerful cleric to convey his or her beliefs) ; Heresy (Manichaeanism: the sect believes in harsh austerities and rejection of matter as something profane and evil) ; Attutude-towards-Orthodoxy (Purificationist: the sect’s austerities, sufferings, and asceticisms are necessary to purify the orthodox) ; Quirk (Special friendliness toward another faith or ethnicity)</t>
  </si>
  <si>
    <t>Geometric designs on surfaces &amp; Monoliths or standing stones &amp; Smooth pillars &amp; Flat-topped towers &amp; Open plazas &amp; Keyhole arches</t>
  </si>
  <si>
    <t>Cellar: mold, dampness, spiderwebs on shelves &amp; Broadcasting stage: holocams, props &amp; Ballroom: musical instruments, decorations</t>
  </si>
  <si>
    <t>Dormitory: bunks, dividers, common baths &amp; Broadcasting stage: holocams, props &amp; Garden: benches, fountains, exotic foliage &amp; Vault: Cameras, thick doors, timed locks</t>
  </si>
  <si>
    <t>Prison cell: mold, vermin, peeling paint &amp; Sparring room: floor mats, practice weapons</t>
  </si>
  <si>
    <t>Type (Mammalian) ; Trait (Peculiar vocalization) ; Role (Multi-limbed Horror)</t>
  </si>
  <si>
    <t>Type (Insectile) ; Trait (Killing one causes others nearby to go berserk &amp; Membranous wings &amp; Prefers subterranean environments) ; Role (Party-Butchering Hell Beast)</t>
  </si>
  <si>
    <t>Type (Avian) ; Trait (Long prehensile tail &amp; Long, sinuous neck) ; Role (Lone Predator)</t>
  </si>
  <si>
    <t>Type (Avian) ; Trait (Exhales flame or other toxic substance) ; Role (Multi-limbed Horror)</t>
  </si>
  <si>
    <t>Type (Avian) ; Trait (Animal is cold-blooded &amp; Fights prey on the ground &amp; Fur instead of feathers) ; Role (Apex Predator)</t>
  </si>
  <si>
    <t>Gender (Male) ; Ethnicity (Nigerian) ; Forename (Folarin) ; Surname (Ezeiruaku) ; From (Ikom) ; Age (Young) ; Height (Very Short) ; ProfessionType (Expert) ; ProfessionLevel (Professional) ; Profession (Adventuring Expert) ; Problems (Owes loan sharks) ; Job-Motivation (Force of habit takes them through the day) ; Quirks (Booming voice)</t>
  </si>
  <si>
    <t>Name (New Dawn Circle) ; Business (Prostitution &amp; Prostitution &amp; Livestock) ; Reputation&amp;Rumours (Secretly run by hostile aliens &amp; REPUTATION AND RUMORS &amp; The company’s owner is dangerously insane)</t>
  </si>
  <si>
    <t>Name (Popular Society)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(Social hostility to the group’s membership)</t>
  </si>
  <si>
    <t>Regional Hegemon &amp; Sealed Menace</t>
  </si>
  <si>
    <t>FactionSize (Major) ; FactionPrimaryAttribute (Force) ; FactionSecondaryAttribute1 (Cunning) ; FactionSecondaryAttribute2 (Wealth) ; FactionTags (Imperialists) ; FactionGoals (Invincible Valor) ; FactionPrimaryAssets (Pretech Logistics &amp; Pretech Infantry) ; FactionSecondaryAssets (Boltholes &amp; Vanguard Cadres)</t>
  </si>
  <si>
    <t>Founder (Academic: founded by a professor or theologian on intellectual grounds) ; Heresy (Syncretism: the sect has added elements of another native faith to their beliefs) ; Attutude-towards-Orthodoxy (Filial: the sect honors and respects the orthodox faith, but feels it is substantially in error) ; Quirk (Vigorous charity work among unbelievers &amp; Special friendliness toward another faith or ethnicity)</t>
  </si>
  <si>
    <t>Sloped foundations &amp; Flat arches &amp; Tiling on surfaces</t>
  </si>
  <si>
    <t>Dining room: long tables, epergnes, portraits &amp; Vestibule: coat racks, shoe rests, matting</t>
  </si>
  <si>
    <t>Vault: Cameras, thick doors, timed locks &amp; Museum: display cases, plaques, audio explanations &amp; Solarium: transparent aluminum ceiling, plants &amp; Prison cell: mold, vermin, peeling paint</t>
  </si>
  <si>
    <t>Dormitory: bunks, dividers, common baths &amp; Pantry: dusty cannisters, sacks of grain &amp; Mortuary: embalming tools, canopic jars &amp; Storeroom: crates, bales, cabinets, chests</t>
  </si>
  <si>
    <t>Crypt: sarcophagi, bones, grave goods &amp; Cellar: mold, dampness, spiderwebs on shelves &amp; Kitchen: boiling pots, ovens, numerous knives &amp; Balcony: flowers, climbing vines &amp; Council chamber: large table, mapboard, records</t>
  </si>
  <si>
    <t>Medical clinic: empty sprayhypos, antiseptic smell &amp; Operating theater: overhead lights, tables, scalpels &amp; Dormitory: bunks, dividers, common baths &amp; Balcony: flowers, climbing vines</t>
  </si>
  <si>
    <t>Gender (Male) ; Ethnicity (Spanish) ; Forename (Vicente) ; Surname (Moretta) ; From (Cantera) ; Age (Young) ; Height (Short) ; ProfessionType (Psychic) ; ProfessionLevel (Legendary) ; Profession (Academy Graduate) ; Problems (Chronic illness) ; Job-Motivation (Religious obligation or vow) ; Quirks (Missing teeth)</t>
  </si>
  <si>
    <t>Name (Ad Astra Pact) ; Business (Aeronautics) ; Reputation&amp;Rumours (Front for a planetary government’s espionage arm &amp; REPUTATION AND RUMORS)</t>
  </si>
  <si>
    <t>Name (Liberal Pact)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</si>
  <si>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Local Tech &amp; Xenophiles</t>
  </si>
  <si>
    <t>A Thing (An ancient alien R&amp;D database) has been discovered on property owned by a Friend (Native malcontent), but a Complication (The tech is unreliable) risks its destruction.</t>
  </si>
  <si>
    <t>FactionSize (Sector Hegemon) ; FactionPrimaryAttribute (Wealth) ; FactionSecondaryAttribute1 (Force) ; FactionSecondaryAttribute2 (Cunning) ; FactionTags (Pirates) ; FactionGoals (Commercial Expansion) ; FactionPrimaryAssets (Freighter Contract &amp; Union Toughs &amp; Venture Capital &amp; Local Investments) ; FactionSecondaryAssets (Demagogue &amp; Saboteurs &amp; Organization Moles &amp; Pretech Infantry)</t>
  </si>
  <si>
    <t>Founder (Accidental; the founder never meant their works to be taken that way.) ; Heresy (Primitivism: the sect tries to recreate what they imagine was the original community of faith) ; Attutude-towards-Orthodoxy (Purificationist: the sect’s austerities, sufferings, and asceticisms are necessary to purify the orthodox) ; Quirk (Dietary prohibitions)</t>
  </si>
  <si>
    <t>Oriental arches &amp; Pier buttresses</t>
  </si>
  <si>
    <t>Bath chamber: large bathing pool, steam rooms &amp; Cold storage: haunches of alien meat &amp; Unfinished room: bare wiring, stacked paneling</t>
  </si>
  <si>
    <t>Bath chamber: large bathing pool, steam rooms &amp; Crypt: sarcophagi, bones, grave goods &amp; Lumber room: spare furniture, dropcloths, dust &amp; Engineering workshop: parts, electricity, scrap</t>
  </si>
  <si>
    <t>Vestibule: coat racks, shoe rests, matting &amp; Great hall: large hearth, tables, raised dais &amp; Trophy room: xenolife body parts, plaques, chairs &amp; Monitoring center: banks of screens, darkness</t>
  </si>
  <si>
    <t>Lecture hall: podium, seats, holoboard &amp; Bath chamber: large bathing pool, steam rooms &amp; Bedroom: locked cabinets, personal mementos &amp; Computer room: flickering servers, vent fans</t>
  </si>
  <si>
    <t>Great hall: large hearth, tables, raised dais &amp; Museum: display cases, plaques, audio explanations &amp; Armory: locked gun cabinets, armor racks &amp; Wardrobe: out-of-date clothing, mirrors, shoes &amp; Prison cell: mold, vermin, peeling paint &amp; Great hall: large hearth, tables, raised dais</t>
  </si>
  <si>
    <t>Gender (Male) ; Ethnicity (Nigerian) ; Forename (Uzochi) ; Surname (Aliki) ; From (Gwoza) ; Age (Old) ; Height (Average Height) ; ProfessionType (Warrior) ; ProfessionLevel (Professional) ; Profession (Space Marine) ; Problems (Close relative in trouble with the law) ; Job-Motivation (Seeks to please another) ; Quirks (Repeats themself constantly)</t>
  </si>
  <si>
    <t>Name (Colonial Syndicate) ; Business (Espionage) ; Reputation&amp;Rumours (REPUTATION AND RUMORS &amp; Front for a planetary government’s espionage arm)</t>
  </si>
  <si>
    <t>Name (Liberty Group)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(Religion in public life)</t>
  </si>
  <si>
    <t>Seagoing Cities &amp; Rigid Culture</t>
  </si>
  <si>
    <t>A courier mistakes the party for the wrong set of off worlders, and wordlessly deposits a Thing (Giant pearls with mysterious chemical properties) with them that implies something awful- med-frozen, child-sized human organs, for example, or a private catalog of gengineered human slaves. The courier's boss shortly realizes the error, and this Enemy (Pirate city lord) tries to silence the PCs while preserving the Place (A bridge fashioned of many small boats.) where his evil is enacted.</t>
  </si>
  <si>
    <t>FactionSize (Minor) ; FactionPrimaryAttribute (Cunning) ; FactionSecondaryAttribute1 (Force) ; FactionSecondaryAttribute2 (Wealth) ; FactionTags (Pirates) ; FactionGoals (Wealth of Worlds) ; FactionPrimaryAssets (Covert Shipping) ; FactionSecondaryAssets (Base of Influence)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</si>
  <si>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(Paganism) ; leadership (Council. A group of the oldest and most revered clergy determine the course of the faith.)</t>
  </si>
  <si>
    <t>Founder (Academic: founded by a professor or theologian on intellectual grounds) ; Heresy (Manichaeanism: the sect believes in harsh austerities and rejection of matter as something profane and evil) ; Attutude-towards-Orthodoxy (Purificationist: the sect’s austerities, sufferings, and asceticisms are necessary to purify the orthodox) ; Quirk (Forbids marriage or romance outside the sect)</t>
  </si>
  <si>
    <t>Barracks: footlockers, stacked bunks &amp; Lumber room: spare furniture, dropcloths, dust &amp; Lecture hall: podium, seats, holoboard</t>
  </si>
  <si>
    <t>Maintenance closet: mops, cleaning solvents, sinks &amp; Unfinished room: bare wiring, stacked paneling &amp; Wardrobe: out-of-date clothing, mirrors, shoes &amp; Medical clinic: empty sprayhypos, antiseptic smell &amp; Biotech lab: unfi nished experiments, toxins &amp; Icon room: religious paintings, statues, kneelers</t>
  </si>
  <si>
    <t>Ballroom: musical instruments, decorations &amp; Sparring room: floor mats, practice weapons &amp; Bath chamber: large bathing pool, steam rooms &amp; Barracks: footlockers, stacked bunks</t>
  </si>
  <si>
    <t>Gender (Male) ; Ethnicity (Arabic) ; Forename (Aamir) ; Surname (Salim) ; From (Tarrakunah) ; Age (Middle-Aged) ; Height (Very Tall) ; ProfessionType (Warrior) ; ProfessionLevel (Expert) ; Profession (Ground Forces) ; Problems (Grudge against local authorities.) ; Job-Motivation (It’s a stepping stone to better things) ; Quirks (Powerful build)</t>
  </si>
  <si>
    <t>Name (West Wind Company) ; Business (Gemstones) ; Reputation&amp;Rumours (Reckless with the lives of their employees &amp; Secretly run by an unbraked AI)</t>
  </si>
  <si>
    <t>Name (People’s Element)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</si>
  <si>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Unbraked AI &amp; Gold Rush</t>
  </si>
  <si>
    <t>A vulnerable Friend (Claim-jumped miner) has been targeted for abduction, and has need of guards. A sudden Complication (Export of the mineral is prohibited by the planetary government) makes guarding them from the Enemy (Aspiring mining tycoon) seeking their kidnapping much more difficult. If the Friend (Claim-jumped miner) is snatched, they must rescue them from a Place (Boom town).</t>
  </si>
  <si>
    <t>FactionSize (Sector Hegemon) ; FactionPrimaryAttribute (Wealth) ; FactionSecondaryAttribute1 (Force) ; FactionSecondaryAttribute2 (Cunning) ; FactionTags (Scavengers) ; FactionGoals (Expand Influence) ; FactionPrimaryAssets (Scavenger Fleet &amp; Commodities Broker &amp; Freighter Contract &amp; Scavenger Fleet) ; FactionSecondaryAssets (Pretech Logistics &amp; Demagogue &amp; Popular Movement &amp; Book of Secrets)</t>
  </si>
  <si>
    <t>Founder (Renegade prophet: founded by a revered holy figure who broke with the faith) ; Heresy (Supercessionism: the sect believes the founder or some other source supercedes former scripture or tradition) ; Attutude-towards-Orthodoxy (Obedience: the sect feels obligated to obey the orthodox hierarchy in all matters not related to their specific faith) ; Quirk (Lives in visibly distinct houses or districts)</t>
  </si>
  <si>
    <t>Keyhole arches &amp; Open plazas</t>
  </si>
  <si>
    <t>Maintenance closet: mops, cleaning solvents, sinks &amp; Greenhouse: vegetables, irrigation systems, insects &amp; Wardrobe: out-of-date clothing, mirrors, shoes &amp; Cellar: mold, dampness, spiderwebs on shelves</t>
  </si>
  <si>
    <t>Prayer room: icons, kneelers, washbasins &amp; Bedroom: locked cabinets, personal mementos &amp; Theater: costumes, stage, secret machinery</t>
  </si>
  <si>
    <t>Vault: Cameras, thick doors, timed locks &amp; Nursery: toys, brightly-painted walls, cribs</t>
  </si>
  <si>
    <t>Gender (Female) ; Ethnicity (Arabic) ; Forename (Ghania) ; Surname (al-Tarifahi) ; From (Gebal) ; Age (Middle-Aged) ; Height (Average Height) ; ProfessionType (Warrior) ; ProfessionLevel (Master) ; Profession (Templar) ; Problems (Enmity of a local psychic) ; Job-Motivation (Religious obligation or vow) ; Quirks (Talks about tabloid articles)</t>
  </si>
  <si>
    <t>Name (Terra Prime Union) ; Business (Prisons &amp; Fishing &amp; Bootlegging) ; Reputation&amp;Rumours (Deeply entangled with the planetary underworld &amp; Rumored cover-up of a massive industrial accident)</t>
  </si>
  <si>
    <t>Name (Victory Pact)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</si>
  <si>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Pilgrimage Site &amp; Sectarians</t>
  </si>
  <si>
    <t>By coincidence, one of the party members is wearing clothing indicative of membership in a violent political group, and thus the party is treated in friendly fashion by a local Enemy (Absolutist ruler) for no obvious reason. The Enemy (Absolutist ruler) assumes that the party will go along with some vicious crime without complaint, and the group isn't informed of what's in the offing until they're in deep.</t>
  </si>
  <si>
    <t>FactionSize (Major) ; FactionPrimaryAttribute (Force) ; FactionSecondaryAttribute1 (Cunning) ; FactionSecondaryAttribute2 (Wealth) ; FactionTags (Machiavellian) ; FactionGoals (Commercial Expansion) ; FactionPrimaryAssets (Postech Infantry &amp; Base of Influence) ; FactionSecondaryAssets (Cyberninjas &amp; Stealth)</t>
  </si>
  <si>
    <t>Evolution (New holy book) ; Description (Someone in the faith’s past penned or discovered a text that is now taken to be holy writ and the expressed will of the divine.) ; Origin (Judaism) ; leadership (Democracy. Every member has an equal voice in matters of faith, with doctrine usually decided at regular church-wide councils.)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</si>
  <si>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(Must donate labor or tithe money to the sect)</t>
  </si>
  <si>
    <t>Bas-reliefs on walls &amp; Horseshoe arches &amp; Round arches &amp; Flying buttresses &amp; Round arches</t>
  </si>
  <si>
    <t>Gender (Male) ; Ethnicity (Indian) ; Forename (Nikhil) ; Surname (Achari) ; From (Alipurduar) ; Age (Middle-Aged) ; Height (Average Height) ; ProfessionType (Warrior) ; ProfessionLevel (Trainee) ; Profession (Mercenary) ; Problems (Grudge against local authorities.) ; Job-Motivation (Idealistic about the job) ; Quirks (Wears religious emblems)</t>
  </si>
  <si>
    <t>Name (Stella Organization) ; Business (Journalism &amp; Assassination) ; Reputation&amp;Rumours (Rumored cover-up of a massive industrial accident)</t>
  </si>
  <si>
    <t>Name (Royal Guild)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</si>
  <si>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Theocracy &amp; Alien Ruins</t>
  </si>
  <si>
    <t>A Friend (Off world theologian) is responsible for safeguarding a Thing (Secret church records)- yet the Thing (Secret church records) is suddenly proven to be a fake. The party must find the real object and the Enemy (Zealous inquisitor) who stole it or else their Friend (Off world theologian) will be punished as the thief.</t>
  </si>
  <si>
    <t>FactionSize (Minor) ; FactionPrimaryAttribute (Wealth) ; FactionSecondaryAttribute1 (Force) ; FactionSecondaryAttribute2 (Cunning) ; FactionTags (Perimeter Agency) ; FactionGoals (Wealth of Worlds) ; FactionPrimaryAssets (Harvesters) ; FactionSecondaryAssets (Integral Protocols)</t>
  </si>
  <si>
    <t>Evolution (Neofundamentalism) ; Description (The faith is fiercely resistant to perceived innovations and deviations from their beliefs. Even extremely onerous traditions and restrictions will be observed to the letter.) ; Origin (Hinduism) ; leadership (Democracy. Every member has an equal voice in matters of faith, with doctrine usually decided at regular church-wide councils.)</t>
  </si>
  <si>
    <t>Oval foundations &amp; Subterranean structures</t>
  </si>
  <si>
    <t>Torture chamber: straps, chemicals, recording gear &amp; Maintenance closet: mops, cleaning solvents, sinks &amp; Quarantine room: cot, bedpan, handwritten will</t>
  </si>
  <si>
    <t>Bath chamber: large bathing pool, steam rooms &amp; Maintenance closet: mops, cleaning solvents, sinks &amp; Barracks: footlockers, stacked bunks &amp; Solarium: transparent aluminum ceiling, plants &amp; Wardrobe: out-of-date clothing, mirrors, shoes</t>
  </si>
  <si>
    <t>Crypt: sarcophagi, bones, grave goods &amp; Bedroom: locked cabinets, personal mementos &amp; Sparring room: floor mats, practice weapons</t>
  </si>
  <si>
    <t>Bedroom: locked cabinets, personal mementos &amp; Cellar: mold, dampness, spiderwebs on shelves &amp; Cellar: mold, dampness, spiderwebs on shelves &amp; Museum: display cases, plaques, audio explanations &amp; Icon room: religious paintings, statues, kneelers</t>
  </si>
  <si>
    <t>Broadcasting stage: holocams, props &amp; Greenhouse: vegetables, irrigation systems, insects &amp; Broadcasting stage: holocams, props &amp; Kitchen: boiling pots, ovens, numerous knives</t>
  </si>
  <si>
    <t>Gender (Male) ; Ethnicity (Spanish) ; Forename (Julio) ; Surname (Rubiera) ; From (Alcazar) ; Age (Young) ; Height (Average Height) ; ProfessionType (Psychic) ; ProfessionLevel (Trainee) ; Profession (Adventuring Psychic) ; Problems (Has a secret kept from their family.) ; Job-Motivation (Religious obligation or vow) ; Quirks (Very thin)</t>
  </si>
  <si>
    <t>Name (New Dawn Clan) ; Business (Asteroid Mining &amp; Bootlegging &amp; Cybernetics) ; Reputation&amp;Rumours (Stole a lot of R&amp;D from a rival corporation &amp; Reckless with the lives of their employees)</t>
  </si>
  <si>
    <t>Name (Liberal Element)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</si>
  <si>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Abandoned Colony &amp; Sectarians</t>
  </si>
  <si>
    <t>A former Enemy (Crazed survivors) has been given reason to repent his treatment of a Friend (Inquisitive stellar archaeologist), and secretly commissions them to help the Friend (Inquisitive stellar archaeologist) overcome a Complication (The colony is crumbling and dangerous to navigate). A different Enemy (Crazed survivors) discovers the connection, and tries to paint the PCs as double agents.</t>
  </si>
  <si>
    <t>FactionSize (Major) ; FactionPrimaryAttribute (Force) ; FactionSecondaryAttribute1 (Cunning) ; FactionSecondaryAttribute2 (Wealth) ; FactionTags (Technical Expertise) ; FactionGoals (Military Conquest) ; FactionPrimaryAssets (Elite Skirmishers &amp; Beachhead Landers) ; FactionSecondaryAssets (Book of Secrets &amp; Medical Center)</t>
  </si>
  <si>
    <t>Founder (High prelate: founded by an important and powerful cleric to convey his or her beliefs) ; Heresy (Separatism: the sect believes members should shun involvement with the secular world) ; Attutude-towards-Orthodoxy (Aversion: the sect wishes to shun and avoid the orthodox) ; Quirk (Mystical, seeking union with God through meditation)</t>
  </si>
  <si>
    <t>Tiling on surfaces &amp; Climbing vegetation &amp; Circular foundations</t>
  </si>
  <si>
    <t>Lavatory: sonic showers, nonhuman facilities &amp; Cold storage: haunches of alien meat &amp; Quarantine room: cot, bedpan, handwritten will &amp; Library: scrolls, dataslabs, codices, massive folios</t>
  </si>
  <si>
    <t>Unfinished room: bare wiring, stacked paneling &amp; Quarantine room: cot, bedpan, handwritten will &amp; Lecture hall: podium, seats, holoboard</t>
  </si>
  <si>
    <t>Computer room: flickering servers, vent fans &amp; Pantry: dusty cannisters, sacks of grain &amp; Sparring room: floor mats, practice weapons &amp; Bath chamber: large bathing pool, steam rooms &amp; Nursery: toys, brightly-painted walls, cribs &amp; Game room: Table games, nets, flashing baubles</t>
  </si>
  <si>
    <t>Gender (Male) ; Ethnicity (Russian) ; Forename (Boris) ; Surname (Romasko) ; From (Tomsk) ; Age (Young) ; Height (Short) ; ProfessionType (Warrior) ; ProfessionLevel (Trainee) ; Profession (Assassin) ; Problems (Owes loan sharks) ; Job-Motivation (They’re quitting at the first good opportunity) ; Quirks (Booming voice)</t>
  </si>
  <si>
    <t>Name (Colonial Partnership) ; Business (Plastics &amp; Robotics) ; Reputation&amp;Rumours (Possibly teetering on the edge of bankruptcy)</t>
  </si>
  <si>
    <t>Name (Popular Foundation)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</si>
  <si>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Sealed Menace &amp; Restrictive Laws</t>
  </si>
  <si>
    <t>A Complication (The laws forbid the simple existence of some party members) ensnares the party where they are in an annoying but seemingly ordinary event. In actuality, an Enemy (Misguided fool who thinks he can use it) is using it as cover to strike at a Friend (Reforming crusader) or Thing (Writ of diplomatic immunity) that happens to be where the PCs are.</t>
  </si>
  <si>
    <t>FactionSize (Minor) ; FactionPrimaryAttribute (Wealth) ; FactionSecondaryAttribute1 (Force) ; FactionSecondaryAttribute2 (Cunning) ; FactionTags (Secretive) ; FactionGoals (Military Conquest) ; FactionPrimaryAssets (R&amp;D Department) ; FactionSecondaryAssets (Militia Unit)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</si>
  <si>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(Islam) ; leadership (No universal leadership. Roll again to determine how each region governs itself. If another 6 is rolled, this faith has no hierarchy.)</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</si>
  <si>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(Indifference: the sect has no particular animus or love for the orthodox) ; Quirk (Anti-intellectual, deploring secular learning)</t>
  </si>
  <si>
    <t>Armory: locked gun cabinets, armor racks &amp; Pantry: dusty cannisters, sacks of grain &amp; Kitchen: boiling pots, ovens, numerous knives &amp; Broadcasting stage: holocams, props &amp; Game room: Table games, nets, flashing baubles</t>
  </si>
  <si>
    <t>Gender (Male) ; Ethnicity (Spanish) ; Forename (Amelio) ; Surname (Motolinia) ; From (Nacimiento) ; Age (Middle-Aged) ; Height (Short) ; ProfessionType (Psychic) ; ProfessionLevel (Trainee) ; Profession (Adventuring Psychic) ; Problems (Owes loan sharks) ; Job-Motivation (Idealistic about the job) ; Quirks (Missing teeth)</t>
  </si>
  <si>
    <t>Name (Terra Prime Alliance) ; Business (Robotics &amp; Robotics &amp; Heavy Weapons) ; Reputation&amp;Rumours (Secretly run by hostile aliens)</t>
  </si>
  <si>
    <t>Name (West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</si>
  <si>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Seismic Instability &amp; Tyranny</t>
  </si>
  <si>
    <t>A new religion is being preached by a Friend (Geothermal prospector) on this planet. Existing faiths are not amused, and an Enemy (Occupying army officer) among the hierarchy is provoking the people to persecute the new believers, hoping for things to get out of hand.</t>
  </si>
  <si>
    <t>FactionSize (Major) ; FactionPrimaryAttribute (Wealth) ; FactionSecondaryAttribute1 (Force) ; FactionSecondaryAttribute2 (Cunning) ; FactionTags (Eugenics Cult) ; FactionGoals (Commercial Expansion) ; FactionPrimaryAssets (Base of Influence &amp; Commodities Broker) ; FactionSecondaryAssets (False Front &amp; Base of Influence)</t>
  </si>
  <si>
    <t>Founder (Academic: founded by a professor or theologian on intellectual grounds) ; Heresy (Syncretism: the sect has added elements of another native faith to their beliefs) ; Attutude-towards-Orthodoxy (Filial: the sect honors and respects the orthodox faith, but feels it is substantially in error) ; Quirk (Anti-intellectual, deploring secular learning)</t>
  </si>
  <si>
    <t>Featureless surfaces</t>
  </si>
  <si>
    <t>Kennel: stink, fur, bones, feeding bowls &amp; Crypt: sarcophagi, bones, grave goods</t>
  </si>
  <si>
    <t>Bedroom: locked cabinets, personal mementos &amp; Medical clinic: empty sprayhypos, antiseptic smell &amp; Kitchen: boiling pots, ovens, numerous knives &amp; Balcony: flowers, climbing vines</t>
  </si>
  <si>
    <t>Engineering workshop: parts, electricity, scrap &amp; Library: scrolls, dataslabs, codices, massive folios &amp; Maintenance closet: mops, cleaning solvents, sinks &amp; Trophy room: xenolife body parts, plaques, chairs &amp; Engineering workshop: parts, electricity, scrap</t>
  </si>
  <si>
    <t>Gender (Male) ; Ethnicity (Spanish) ; Forename (Pedro) ; Surname (Vera) ; From (Gafarillos) ; Age (Young) ; Height (Tall) ; ProfessionType (Warrior) ; ProfessionLevel (Expert) ; Profession (Space Marine) ; Problems (Threatened with loss of spouse, sibling, or child) ; Job-Motivation (Force of habit takes them through the day) ; Quirks (Talks about tabloid articles)</t>
  </si>
  <si>
    <t>Name (Ad Astra Organization) ; Business (Espionage &amp; Snacks) ; Reputation&amp;Rumours (Deeply entangled with the planetary underworld &amp; Reckless with the lives of their employees)</t>
  </si>
  <si>
    <t>Name (Silver Society)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</si>
  <si>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Local Tech &amp; Regional Hegemon</t>
  </si>
  <si>
    <t>A mud slide, hurricane, earthquake, or other form of disaster strikes a remote settlement. The party is the closest group of responders, and must rescue the locals while dealing with the unearthed, malfunctioning pretech Thing (Diplomatic carte blanche) that threatens to cause an even greater calamity if not safely defused.</t>
  </si>
  <si>
    <t>FactionSize (Major) ; FactionPrimaryAttribute (Force) ; FactionSecondaryAttribute1 (Cunning) ; FactionSecondaryAttribute2 (Wealth) ; FactionTags (Colonists) ; FactionGoals (Inside Enemy Territory) ; FactionPrimaryAssets (Elite Skirmishers &amp; Pretech Infantry) ; FactionSecondaryAssets (Book of Secrets &amp; Cyberninjas)</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</si>
  <si>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(Has unique purification rituals)</t>
  </si>
  <si>
    <t>Geometric designs on surfaces &amp; Mosaics on walls or floors</t>
  </si>
  <si>
    <t>Solarium: transparent aluminum ceiling, plants &amp; Icon room: religious paintings, statues, kneelers &amp; Council chamber: large table, mapboard, records</t>
  </si>
  <si>
    <t>Crypt: sarcophagi, bones, grave goods &amp; Dormitory: bunks, dividers, common baths &amp; Dormitory: bunks, dividers, common baths &amp; Museum: display cases, plaques, audio explanations &amp; Kennel: stink, fur, bones, feeding bowls</t>
  </si>
  <si>
    <t>Mortuary: embalming tools, canopic jars &amp; Bath chamber: large bathing pool, steam rooms &amp; Vault: Cameras, thick doors, timed locks &amp; Prayer room: icons, kneelers, washbasins &amp; Wellhouse: water filters, tanks, heaters &amp; Garden: benches, fountains, exotic foliage</t>
  </si>
  <si>
    <t>Nursery: toys, brightly-painted walls, cribs &amp; Crypt: sarcophagi, bones, grave goods</t>
  </si>
  <si>
    <t>Gender (Male) ; Ethnicity (Japanese) ; Forename (Shuji) ; Surname (Goto) ; From (Hitachiota) ; Age (Young) ; Height (Tall) ; ProfessionType (Warrior) ; ProfessionLevel (Master) ; Profession (Assassin) ; Problems (Threatened with loss of spouse, sibling, or child) ; Job-Motivation (They’re quitting at the first good opportunity) ; Quirks (Bald)</t>
  </si>
  <si>
    <t>Name (West Wind Alliance) ; Business (Construction) ; Reputation&amp;Rumours (Stole a lot of R&amp;D from a rival corporation &amp; Have a dark secret about their board of directors)</t>
  </si>
  <si>
    <t>Name (Liberty Party)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</si>
  <si>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Perimeter Agency &amp; Forbidden Tech</t>
  </si>
  <si>
    <t>A Friend (Unjustly targeted researcher) with a young business has struck a cache of pretech, valuable minerals, or precious salvage. He needs the party to help him reach the Place (Hellscape sculpted by the maltech's use) where the valuables are.</t>
  </si>
  <si>
    <t>FactionSize (Sector Hegemon) ; FactionPrimaryAttribute (Wealth) ; FactionSecondaryAttribute1 (Force) ; FactionSecondaryAttribute2 (Cunning) ; FactionTags (Planetary Government) ; FactionGoals (Wealth of Worlds) ; FactionPrimaryAssets (Franchise &amp; Bank &amp; Transit Web &amp; Shipping Combine) ; FactionSecondaryAssets (Party Machine &amp; Demagogue &amp; Hitmen &amp; Tripwire Cells)</t>
  </si>
  <si>
    <t>Founder (Defrocked clergy: founded by a cleric outcast from the faith.) ; Heresy (Conversion by the sword: unbelievers must be brought to obedience to the sect or be granted death) ; Attutude-towards-Orthodoxy (Aversion: the sect wishes to shun and avoid the orthodox) ; Quirk (Anti-intellectual, deploring secular learning)</t>
  </si>
  <si>
    <t>Flying buttresses &amp; Painting on walls &amp; Triangular foundations &amp; Monoliths or standing stones</t>
  </si>
  <si>
    <t>Torture chamber: straps, chemicals, recording gear &amp; Bedroom: locked cabinets, personal mementos</t>
  </si>
  <si>
    <t>Nursery: toys, brightly-painted walls, cribs &amp; Council chamber: large table, mapboard, records &amp; Broadcasting stage: holocams, props</t>
  </si>
  <si>
    <t>Computer room: flickering servers, vent fans &amp; Prison cell: mold, vermin, peeling paint &amp; Operating theater: overhead lights, tables, scalpels &amp; Computer room: flickering servers, vent fans &amp; Kitchen: boiling pots, ovens, numerous knives</t>
  </si>
  <si>
    <t>Broadcasting stage: holocams, props &amp; Quarantine room: cot, bedpan, handwritten will &amp; Medical clinic: empty sprayhypos, antiseptic smell</t>
  </si>
  <si>
    <t>Gender (Male) ; Ethnicity (English) ; Forename (Allan) ; Surname (Smith) ; From (Bramford) ; Age (Young) ; Height (Short) ; ProfessionType (Psychic) ; ProfessionLevel (Trainee) ; Profession (Rogue Psychic) ; Problems (Threatened with loss of spouse, sibling, or child) ; Job-Motivation (Force of habit takes them through the day) ; Quirks (Always snuffling)</t>
  </si>
  <si>
    <t>Name (Guo Yin Cooperative) ; Business (Xenotech) ; Reputation&amp;Rumours (Notoriously xenophobic towards aliens)</t>
  </si>
  <si>
    <t>Name (Republican Federation)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</si>
  <si>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Civil War &amp; Tomb World</t>
  </si>
  <si>
    <t>An Enemy (Demented survivor tribe chieftain) mistakes the party for the kind of off worlders who will murder innocents for pay- assuming they aren't that kind, at least. He's sloppy with the contact and unwittingly identifies himself, letting the players know that a Friend (Faction loyalist seeking aid) will shortly die unless the Enemy (Demented survivor tribe chieftain) is stopped.</t>
  </si>
  <si>
    <t>FactionSize (Minor) ; FactionPrimaryAttribute (Force) ; FactionSecondaryAttribute1 (Cunning) ; FactionSecondaryAttribute2 (Wealth) ; FactionTags (Imperialists) ; FactionGoals (Military Conquest) ; FactionPrimaryAssets (Militia Unit) ; FactionSecondaryAssets (Stealth)</t>
  </si>
  <si>
    <t>Evolution (Sacrifices) ; Description (The faith finds it necessary to make substantial sacrifices to please God. Some faiths may go so far as to offer human sacrifices, while others insist on huge tithes off ered to the building of religious edifices.) ; Origin (Protestant Christianity) ; leadership (No universal leadership. Roll again to determine how each region governs itself. If another 6 is rolled, this faith has no hierarchy.)</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</si>
  <si>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(Forbids marriage or romance outside the sect)</t>
  </si>
  <si>
    <t>Armory: locked gun cabinets, armor racks &amp; Sparring room: floor mats, practice weapons &amp; Garden: benches, fountains, exotic foliage</t>
  </si>
  <si>
    <t>Cold storage: haunches of alien meat &amp; Mortuary: embalming tools, canopic jars &amp; Art studio: half-finished pieces, tools &amp; Art studio: half-finished pieces, tools</t>
  </si>
  <si>
    <t>Vault: Cameras, thick doors, timed locks &amp; Kennel: stink, fur, bones, feeding bowls &amp; Garden: benches, fountains, exotic foliage</t>
  </si>
  <si>
    <t>Gender (Male) ; Ethnicity (Russian) ; Forename (Leonid) ; Surname (Gogunov) ; From (Perm) ; Age (Young) ; Height (Tall) ; ProfessionType (Expert) ; ProfessionLevel (Legendary) ; Profession (Xenoarchaeologist) ; Problems (Enmity of a local psychic) ; Job-Motivation (Seeks to please another) ; Quirks (Smells like their work)</t>
  </si>
  <si>
    <t>Name (Meteor Enterprises) ; Business (Piracy &amp; Gemstones) ; Reputation&amp;Rumours (The company’s owner is dangerously insane &amp; They have high-level political connections)</t>
  </si>
  <si>
    <t>Name (Progressive Element)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</si>
  <si>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Outpost World &amp; Out of Contact</t>
  </si>
  <si>
    <t>A Friend (UFO cultist native) has been lost in hostile wilderness, and the party must reach a Place (Grimy recreation room) to rescue them in the teeth of a dangerous Complication (The natives want to stay out of contact).</t>
  </si>
  <si>
    <t>FactionSize (Minor) ; FactionPrimaryAttribute (Force) ; FactionSecondaryAttribute1 (Cunning) ; FactionSecondaryAttribute2 (Wealth) ; FactionTags (Imperialists) ; FactionGoals (Invincible Valor) ; FactionPrimaryAssets (Pretech Logistics) ; FactionSecondaryAssets (Blackmail)</t>
  </si>
  <si>
    <t>Founder (High prelate: founded by an important and powerful cleric to convey his or her beliefs) ; Heresy (Conversion by the sword: unbelievers must be brought to obedience to the sect or be granted death) ; Attutude-towards-Orthodoxy (Legitimist: the sect views itself as the true orthodox faith and the present orthodox hierarchy as pretenders to their office) ; Quirk (Favors specific colors or symbols)</t>
  </si>
  <si>
    <t>Monumental arches &amp; Square, hexagonal, or oval towers &amp; Hexagonal foundations &amp; Smooth pillars &amp; Triangular foundations &amp; Twisted towers</t>
  </si>
  <si>
    <t>Bath chamber: large bathing pool, steam rooms &amp; Council chamber: large table, mapboard, records</t>
  </si>
  <si>
    <t>Vault: Cameras, thick doors, timed locks &amp; Armory: locked gun cabinets, armor racks</t>
  </si>
  <si>
    <t>Gender (Female) ; Ethnicity (Nigerian) ; Forename (Emilohi) ; Surname (Ojo) ; From (Ador) ; Age (Middle-Aged) ; Height (Tall) ; ProfessionType (Warrior) ; ProfessionLevel (Master) ; Profession (Assassin) ; Problems (Has a secret kept from their family.) ; Job-Motivation (Sense of social duty) ; Quirks (Smells like their work)</t>
  </si>
  <si>
    <t>Name (Overwatch Corporation) ; Business (Cybernetics &amp; Illicit Drugs) ; Reputation&amp;Rumours (Stole a lot of R&amp;D from a rival corporation &amp; Reliable and trustworthy goods)</t>
  </si>
  <si>
    <t>Name (Freedom Sodality)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</si>
  <si>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Badlands World &amp; Out of Contact</t>
  </si>
  <si>
    <t>A Friend (UFO cultist native) is importing off world tech that threatens to completely replace the offerings of an Enemy (Badlands raider chief) businessman. The Enemy (Badlands raider chief) seeks to sabotage the Friend (UFO cultist native)'s stock, and thus 'prove' its inferiority.</t>
  </si>
  <si>
    <t>FactionSize (Major) ; FactionPrimaryAttribute (Cunning) ; FactionSecondaryAttribute1 (Force) ; FactionSecondaryAttribute2 (Wealth) ; FactionTags (Savage) ; FactionGoals (Destroy the Foe) ; FactionPrimaryAssets (Transport Lockdown &amp; Blackmail) ; FactionSecondaryAssets (Scavenger Fleet &amp; Guerilla Populace)</t>
  </si>
  <si>
    <t>Founder (Accidental; the founder never meant their works to be taken that way.) ; Heresy (Donatism: the sect believes that clergy must be personally pure and holy in order to be legitimate) ; Attutude-towards-Orthodoxy (Filial: the sect honors and respects the orthodox faith, but feels it is substantially in error) ; Quirk (Mystical, seeking union with God through meditation)</t>
  </si>
  <si>
    <t>Balcony: flowers, climbing vines &amp; Greenhouse: vegetables, irrigation systems, insects &amp; Kitchen: boiling pots, ovens, numerous knives &amp; Lecture hall: podium, seats, holoboard &amp; Cellar: mold, dampness, spiderwebs on shelves</t>
  </si>
  <si>
    <t>Gender (Female) ; Ethnicity (Arabic) ; Forename (Nura) ; Surname (al-Hubari) ; From (Masqat) ; Age (Old) ; Height (Short) ; ProfessionType (Warrior) ; ProfessionLevel (Legendary) ; Profession (Templar) ; Problems (Close relative in trouble with the law) ; Job-Motivation (Nothing better to do, and they need the money) ; Quirks (Booming voice)</t>
  </si>
  <si>
    <t>Name (Colonial Zaibatsu) ; Business (Pretech) ; Reputation&amp;Rumours (Deeply entangled with the planetary underworld)</t>
  </si>
  <si>
    <t>Name (Republican Sodality)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</si>
  <si>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Local Specialty &amp; Psionics Worship</t>
  </si>
  <si>
    <t>The players unwittingly off end or injure an Enemy (Haughty mind-noble), incurring his or her wrath. A Friend (Off worlder psychic researcher) offers help in escaping the consequences.</t>
  </si>
  <si>
    <t>FactionSize (Major) ; FactionPrimaryAttribute (Cunning) ; FactionSecondaryAttribute1 (Force) ; FactionSecondaryAttribute2 (Wealth) ; FactionTags (Machiavellian) ; FactionGoals (Destroy the Foe) ; FactionPrimaryAssets (Smugglers &amp; Seditionists) ; FactionSecondaryAssets (Integral Protocols &amp; Blockade Runners)</t>
  </si>
  <si>
    <t>Founder (Defrocked clergy: founded by a cleric outcast from the faith.) ; Heresy (Donatism: the sect believes that clergy must be personally pure and holy in order to be legitimate) ; Attutude-towards-Orthodoxy (Anathematic: the orthodox are spiritually worse than infidels, and their ways must be avoided at all costs) ; Quirk (Has unique purification rituals &amp; Clergy of only one gender)</t>
  </si>
  <si>
    <t>Elongated rectangular foundations &amp; Balconies and overlooks &amp; Keyhole arches &amp; Carvings on walls</t>
  </si>
  <si>
    <t>Medical clinic: empty sprayhypos, antiseptic smell &amp; Art studio: half-finished pieces, tools &amp; Bedroom: locked cabinets, personal mementos</t>
  </si>
  <si>
    <t>Crypt: sarcophagi, bones, grave goods &amp; Mortuary: embalming tools, canopic jars &amp; Kennel: stink, fur, bones, feeding bowls &amp; Wardrobe: out-of-date clothing, mirrors, shoes &amp; Sparring room: floor mats, practice weapons</t>
  </si>
  <si>
    <t>Operating theater: overhead lights, tables, scalpels &amp; Bedroom: locked cabinets, personal mementos &amp; Biotech lab: unfi nished experiments, toxins</t>
  </si>
  <si>
    <t>Quarantine room: cot, bedpan, handwritten will &amp; Kennel: stink, fur, bones, feeding bowls &amp; Operating theater: overhead lights, tables, scalpels &amp; Bath chamber: large bathing pool, steam rooms</t>
  </si>
  <si>
    <t>Gender (Female) ; Ethnicity (Indian) ; Forename (Trishna) ; Surname (Nehru) ; From (Mainaguri) ; Age (Young) ; Height (Average Height) ; ProfessionType (Psychic) ; ProfessionLevel (Expert) ; Profession (Rogue Psychic) ; Problems (Threatened with loss of spouse, sibling, or child) ; Job-Motivation (Idealistic about the job) ; Quirks (Booming voice)</t>
  </si>
  <si>
    <t>Name (Shogun Multistellar) ; Business (Computer Hardware) ; Reputation&amp;Rumours (Stole a lot of R&amp;D from a rival corporation)</t>
  </si>
  <si>
    <t>Name (Victory Party)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</si>
  <si>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Hostile Biosphere &amp; Major Spaceyard</t>
  </si>
  <si>
    <t>A Friend (Captain stuck in drydock) is threatened by a tragedy of sickness, legal calamity, or public humiliation, and the only one that seems able to save them is an Enemy (Local fauna).</t>
  </si>
  <si>
    <t>FactionSize (Minor) ; FactionPrimaryAttribute (Force) ; FactionSecondaryAttribute1 (Cunning) ; FactionSecondaryAttribute2 (Wealth) ; FactionTags (Perimeter Agency) ; FactionGoals (Intelligence Coup) ; FactionPrimaryAssets (Capital Fleet) ; FactionSecondaryAssets (Transit Web)</t>
  </si>
  <si>
    <t>Evolution (New holy book) ; Description (Someone in the faith’s past penned or discovered a text that is now taken to be holy writ and the expressed will of the divine.) ; Origin (Confucianism) ; leadership (No universal leadership. Roll again to determine how each region governs itself. If another 6 is rolled, this faith has no hierarchy.)</t>
  </si>
  <si>
    <t>Founder (Frustrated layman: founded by a layman frustrated with the faith’s decadence, rigidity, or lack of authenticity) ; Heresy (Manichaeanism: the sect believes in harsh austerities and rejection of matter as something profane and evil) ; Attutude-towards-Orthodoxy (Indifference: the sect has no particular animus or love for the orthodox) ; Quirk (Must donate labor or tithe money to the sect)</t>
  </si>
  <si>
    <t>Corbelled arches &amp; Corbelled arches &amp; Sloped foundations</t>
  </si>
  <si>
    <t>Broadcasting stage: holocams, props &amp; Wardrobe: out-of-date clothing, mirrors, shoes &amp; Council chamber: large table, mapboard, records &amp; Lumber room: spare furniture, dropcloths, dust &amp; Kennel: stink, fur, bones, feeding bowls</t>
  </si>
  <si>
    <t>Library: scrolls, dataslabs, codices, massive folios &amp; Ballroom: musical instruments, decorations &amp; Cellar: mold, dampness, spiderwebs on shelves &amp; Maintenance closet: mops, cleaning solvents, sinks &amp; Cellar: mold, dampness, spiderwebs on shelves</t>
  </si>
  <si>
    <t>Sparring room: floor mats, practice weapons &amp; Garden: benches, fountains, exotic foliage &amp; Ballroom: musical instruments, decorations &amp; Wellhouse: water filters, tanks, heaters &amp; Crypt: sarcophagi, bones, grave goods &amp; Unfinished room: bare wiring, stacked paneling</t>
  </si>
  <si>
    <t>Gender (Female) ; Ethnicity (Chinese) ; Forename (Xiulan) ; Surname (Long) ; From (Dunhuang) ; Age (Old) ; Height (Very Short) ; ProfessionType (Psychic) ; ProfessionLevel (Professional) ; Profession (Tribal Shaman) ; Problems (Threatened with loss of spouse, sibling, or child) ; Job-Motivation (Religious obligation or vow) ; Quirks (Booming voice)</t>
  </si>
  <si>
    <t>Name (Omnitech Band) ; Business (Biotech) ; Reputation&amp;Rumours (They’ve turned over a new leaf with the new CEO)</t>
  </si>
  <si>
    <t>Name (Federal Alliance)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</si>
  <si>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Radioactive World &amp; Regional Hegemon</t>
  </si>
  <si>
    <t>A Friend (Off world scavenger) desperately seeks to hide evidence of some past crime that will ruin his life should it come to light. An Enemy (Relic warlord) holds the Thing (Deed to an off world estate) that proves his involvement, and blackmails him ruthlessly.</t>
  </si>
  <si>
    <t>FactionSize (Major) ; FactionPrimaryAttribute (Force) ; FactionSecondaryAttribute1 (Cunning) ; FactionSecondaryAttribute2 (Wealth) ; FactionTags (Planetary Government) ; FactionGoals (Destroy the Foe) ; FactionPrimaryAssets (Integral Protocols &amp; Elite Skirmishers) ; FactionSecondaryAssets (Party Machine &amp; Marketers)</t>
  </si>
  <si>
    <t>Founder (Frustrated layman: founded by a layman frustrated with the faith’s decadence, rigidity, or lack of authenticity) ; Heresy (Ethnocentrism: the sect believes that only a particular ethnicity or nationality can truly belong to the faith) ; Attutude-towards-Orthodoxy (Hatred: the sect wishes the death or conversion of the orthodox) ; Quirk (Characteristic item of clothing or jewelry)</t>
  </si>
  <si>
    <t>Keyhole arches</t>
  </si>
  <si>
    <t>Ballroom: musical instruments, decorations &amp; Pantry: dusty cannisters, sacks of grain &amp; Cold storage: haunches of alien meat &amp; Kitchen: boiling pots, ovens, numerous knives</t>
  </si>
  <si>
    <t>Cellar: mold, dampness, spiderwebs on shelves &amp; Solarium: transparent aluminum ceiling, plants &amp; Lavatory: sonic showers, nonhuman facilities &amp; Cellar: mold, dampness, spiderwebs on shelves &amp; Nursery: toys, brightly-painted walls, cribs</t>
  </si>
  <si>
    <t>Art studio: half-finished pieces, tools &amp; Mortuary: embalming tools, canopic jars &amp; Computer room: flickering servers, vent fans</t>
  </si>
  <si>
    <t>Biotech lab: unfi nished experiments, toxins &amp; Greenhouse: vegetables, irrigation systems, insects &amp; Dining room: long tables, epergnes, portraits</t>
  </si>
  <si>
    <t>Gender (Male) ; Ethnicity (Russian) ; Forename (Vasily) ; Surname (Iltchenko) ; From (Vologda) ; Age (Young) ; Height (Average Height) ; ProfessionType (Expert) ; ProfessionLevel (Legendary) ; Profession (Bounty Hunter) ; Problems (Has a secret kept from their family.) ; Job-Motivation (Seeks to please another) ; Quirks (Terrible taste in clothing)</t>
  </si>
  <si>
    <t>Name (Imani Multistellar) ; Business (Gemstones) ; Reputation&amp;Rumours (Stole a lot of R&amp;D from a rival corporation &amp; The company’s owner is dangerously insane)</t>
  </si>
  <si>
    <t>Name (Conservative Commune)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</si>
  <si>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Desert World &amp; Alien Ruins</t>
  </si>
  <si>
    <t>A librarian Friend (Native guide) has discovered an antique databank with the coordinates of a long-lost pretech cache hidden in a Place (Alien mausoleum) sacred to a long-vanished religion. The librarian is totally unsuited for danger, but necessary to decipher the obscure religious iconography needed to unlock the cache. The cache is not the anticipated Thing (Untranslated alien texts), but something more dangerous to the finder.</t>
  </si>
  <si>
    <t>FactionSize (Sector Hegemon) ; FactionPrimaryAttribute (Force) ; FactionSecondaryAttribute1 (Cunning) ; FactionSecondaryAttribute2 (Wealth) ; FactionTags (Warlike) ; FactionGoals (Intelligence Coup) ; FactionPrimaryAssets (Planetary Defenses &amp; Militia Unit &amp; Space Marines &amp; Psychic Assassins) ; FactionSecondaryAssets (Treachery &amp; Lawyers &amp; Pretech Manufactory &amp; Pretech Researchers)</t>
  </si>
  <si>
    <t>Founder (Renegade prophet: founded by a revered holy figure who broke with the faith) ; Heresy (Syncretism: the sect has added elements of another native faith to their beliefs) ; Attutude-towards-Orthodoxy (Indifference: the sect has no particular animus or love for the orthodox) ; Quirk (Favors specific colors or symbols)</t>
  </si>
  <si>
    <t>Monoliths or standing stones &amp; Keyhole arches &amp; Multifoil arches</t>
  </si>
  <si>
    <t>Quarantine room: cot, bedpan, handwritten will &amp; Icon room: religious paintings, statues, kneelers &amp; Vestibule: coat racks, shoe rests, matting</t>
  </si>
  <si>
    <t>Solarium: transparent aluminum ceiling, plants &amp; Armory: locked gun cabinets, armor racks &amp; Solarium: transparent aluminum ceiling, plants &amp; Computer room: flickering servers, vent fans &amp; Medical clinic: empty sprayhypos, antiseptic smell &amp; Dining room: long tables, epergnes, portraits</t>
  </si>
  <si>
    <t>Gender (Male) ; Ethnicity (Russian) ; Forename (Yuri) ; Surname (Peshkov) ; From (Chita) ; Age (Old) ; Height (Short) ; ProfessionType (Psychic) ; ProfessionLevel (Expert) ; Profession (Healer) ; Problems (Threatened with loss of spouse, sibling, or child) ; Job-Motivation (Sense of social duty) ; Quirks (Carries work tools constantly)</t>
  </si>
  <si>
    <t>Name (Shogun Clan) ; Business (Cybernetics) ; Reputation&amp;Rumours (Deeply entangled with the planetary underworld &amp; Said to have a cache of pretech equipment)</t>
  </si>
  <si>
    <t>Name (Dragon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</si>
  <si>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Bubble Cities &amp; Pilgrimage Site</t>
  </si>
  <si>
    <t>A Friend (Local rebel against the city officials) has stolen a precious Thing (Proof of the site's inauthenticity) from an Enemy (Saboteur devoted to a rival belief) and fled into a dangerous, inaccessible Place (Surface of the bubble). The party must rescue them, and decide what to do with the Thing (Proof of the site's inauthenticity) and the outraged Enemy (Saboteur devoted to a rival belief).</t>
  </si>
  <si>
    <t>FactionSize (Minor) ; FactionPrimaryAttribute (Cunning) ; FactionSecondaryAttribute1 (Force) ; FactionSecondaryAttribute2 (Wealth) ; FactionTags (Secretive) ; FactionGoals (Blood the Enemy) ; FactionPrimaryAssets (Cyberninjas) ; FactionSecondaryAssets (Heavy Drop Assets)</t>
  </si>
  <si>
    <t>Founder (Dissatisfied minor clergy: founded by a minor cleric frustrated with the faith’s current condition) ; Heresy (Antinomianism: the sect believes that their holy persons are above any earthly law and may do as they will) ; Attutude-towards-Orthodoxy (Obedience: the sect feels obligated to obey the orthodox hierarchy in all matters not related to their specific faith) ; Quirk (Mystical, seeking union with God through meditation &amp; Characteristic item of clothing or jewelry)</t>
  </si>
  <si>
    <t>Pyramidal support piers &amp; Subterranean structures</t>
  </si>
  <si>
    <t>Prison cell: mold, vermin, peeling paint &amp; Vestibule: coat racks, shoe rests, matting &amp; Crypt: sarcophagi, bones, grave goods &amp; Kitchen: boiling pots, ovens, numerous knives &amp; Pantry: dusty cannisters, sacks of grain &amp; Icon room: religious paintings, statues, kneelers</t>
  </si>
  <si>
    <t>Library: scrolls, dataslabs, codices, massive folios &amp; Bedroom: locked cabinets, personal mementos &amp; Crypt: sarcophagi, bones, grave goods &amp; Crypt: sarcophagi, bones, grave goods</t>
  </si>
  <si>
    <t>Dining room: long tables, epergnes, portraits &amp; Operating theater: overhead lights, tables, scalpels &amp; Maintenance closet: mops, cleaning solvents, sinks &amp; Torture chamber: straps, chemicals, recording gear &amp; Wardrobe: out-of-date clothing, mirrors, shoes</t>
  </si>
  <si>
    <t>Gender (Male) ; Ethnicity (Chinese) ; Forename (Tao) ; Surname (Liu) ; From (Chaoyang) ; Age (Young) ; Height (Short) ; ProfessionType (Expert) ; ProfessionLevel (Expert) ; Profession (Pilot) ; Problems (Enmity of a local psychic) ; Job-Motivation (Seeks to please another) ; Quirks (Vocal dislike of off worlders)</t>
  </si>
  <si>
    <t>Name (West Wind Faction) ; Business (Astrotech &amp; Prisons) ; Reputation&amp;Rumours (Possibly teetering on the edge of bankruptcy &amp; Rumored ties to a eugenics cult &amp; Secretly run by hostile aliens)</t>
  </si>
  <si>
    <t>Name (Democratic Guild)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</si>
  <si>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Exchange Consulate &amp; Hostile Space</t>
  </si>
  <si>
    <t>A Friend (Early warning monitor agent) is threatened by a tragedy of sickness, legal calamity, or public humiliation, and the only one that seems able to save them is an Enemy (Meteor-launching terrorists).</t>
  </si>
  <si>
    <t>FactionSize (Major) ; FactionPrimaryAttribute (Cunning) ; FactionSecondaryAttribute1 (Force) ; FactionSecondaryAttribute2 (Wealth) ; FactionTags (Secretive) ; FactionGoals (Wealth of Worlds) ; FactionPrimaryAssets (Stealth &amp; Demagogue) ; FactionSecondaryAssets (Blockade Runners &amp; Commodities Broker)</t>
  </si>
  <si>
    <t>Founder (Outsider: founded by a member of another faith deeply influenced by the parent religion) ; Heresy (Donatism: the sect believes that clergy must be personally pure and holy in order to be legitimate) ; Attutude-towards-Orthodoxy (Hatred: the sect wishes the death or conversion of the orthodox) ; Quirk (Forbids marriage or romance outside the sect &amp; Always armed)</t>
  </si>
  <si>
    <t>Horseshoe arches &amp; Raised foundations</t>
  </si>
  <si>
    <t>Council chamber: large table, mapboard, records &amp; Game room: Table games, nets, flashing baubles &amp; Ballroom: musical instruments, decorations &amp; Library: scrolls, dataslabs, codices, massive folios</t>
  </si>
  <si>
    <t>Library: scrolls, dataslabs, codices, massive folios &amp; Icon room: religious paintings, statues, kneelers</t>
  </si>
  <si>
    <t>Crypt: sarcophagi, bones, grave goods &amp; Engineering workshop: parts, electricity, scrap</t>
  </si>
  <si>
    <t>Dormitory: bunks, dividers, common baths &amp; Maintenance closet: mops, cleaning solvents, sinks &amp; Biotech lab: unfi nished experiments, toxins &amp; Museum: display cases, plaques, audio explanations &amp; Unfinished room: bare wiring, stacked paneling &amp; Lecture hall: podium, seats, holoboard</t>
  </si>
  <si>
    <t>Gender (Male) ; Ethnicity (Arabic) ; Forename (Ilyas) ; Surname (al-Harmahi) ; From (Qabis) ; Age (Old) ; Height (Very Tall) ; ProfessionType (Expert) ; ProfessionLevel (Master) ; Profession (Pilot) ; Problems (Drug or behavioral addict) ; Job-Motivation (Greed, because nothing else they can do pays better) ; Quirks (Terrible taste in clothing)</t>
  </si>
  <si>
    <t>Name (New Dawn Combine) ; Business (Mercenary Work) ; Reputation&amp;Rumours (REPUTATION AND RUMORS &amp; Secretly run by an unbraked AI &amp; Rumored ties to a eugenics cult)</t>
  </si>
  <si>
    <t>Name (Wolf Sodality)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(Poverty among the group’s membership)</t>
  </si>
  <si>
    <t>Cold War &amp; Freak Weather</t>
  </si>
  <si>
    <t>A Friend (Meteorological researcher) has stolen a precious Thing (Wind-scoured deposits of precious minerals) from an Enemy (Native who thinks the outworlders are with the other side) and fled into a dangerous, inaccessible Place (The one sunlit place). The party must rescue them, and decide what to do with the Thing (Wind-scoured deposits of precious minerals) and the outraged Enemy (Native who thinks the outworlders are with the other side).</t>
  </si>
  <si>
    <t>FactionSize (Sector Hegemon) ; FactionPrimaryAttribute (Cunning) ; FactionSecondaryAttribute1 (Force) ; FactionSecondaryAttribute2 (Wealth) ; FactionTags (Planetary Government) ; FactionGoals (Inside Enemy Territory) ; FactionPrimaryAssets (Vanguard Cadres &amp; Seductress &amp; Covert Transit Net &amp; Lobbyists) ; FactionSecondaryAssets (Base of Influence &amp; Blockade Runners &amp; Postech Industry &amp; Commodities Broker)</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</si>
  <si>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(Contemptuous: the orthodox are spiritually lost and ignoble) ; Quirk (Forbidden to do something commonly done &amp; Special friendliness toward another faith or ethnicity)</t>
  </si>
  <si>
    <t>Squared support piers &amp; Paneling on walls &amp; Horseshoe arches &amp; Pier buttresses</t>
  </si>
  <si>
    <t>Library: scrolls, dataslabs, codices, massive folios &amp; Bedroom: locked cabinets, personal mementos &amp; Dining room: long tables, epergnes, portraits &amp; Bath chamber: large bathing pool, steam rooms</t>
  </si>
  <si>
    <t>Medical clinic: empty sprayhypos, antiseptic smell &amp; Solarium: transparent aluminum ceiling, plants</t>
  </si>
  <si>
    <t>Library: scrolls, dataslabs, codices, massive folios &amp; Pantry: dusty cannisters, sacks of grain &amp; Armory: locked gun cabinets, armor racks</t>
  </si>
  <si>
    <t>Crypt: sarcophagi, bones, grave goods &amp; Kennel: stink, fur, bones, feeding bowls</t>
  </si>
  <si>
    <t>Gender (Male) ; Ethnicity (Russian) ; Forename (Arkady) ; Surname (Nikitin) ; From (Arkhangelsk) ; Age (Middle-Aged) ; Height (Short) ; ProfessionType (Warrior) ; ProfessionLevel (Legendary) ; Profession (Commando) ; Problems (Has a secret kept from their family.) ; Job-Motivation (Idealistic about the job) ; Quirks (Wears religious emblems)</t>
  </si>
  <si>
    <t>Name (Imani Alliance) ; Business (Electronics &amp; Gambling &amp; Snacks) ; Reputation&amp;Rumours (REPUTATION AND RUMORS)</t>
  </si>
  <si>
    <t>Name (Federal Element)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(Wealth redistribution)</t>
  </si>
  <si>
    <t>Psionics Worship &amp; Pilgrimage Site</t>
  </si>
  <si>
    <t>Psychics are vanishing, including a Friend (Native rebel). They're being kidnapped by an ostensibly-rogue government researcher who is using them to research the lost psychic disciplines that helped enable pretech manufacturing, and being held at a remote Place (Sanitarium-prison for feral psychics). The snatcher is a small-time local Enemy (Saboteur devoted to a rival belief) with unnaturally ample resources.</t>
  </si>
  <si>
    <t>FactionSize (Sector Hegemon) ; FactionPrimaryAttribute (Wealth) ; FactionSecondaryAttribute1 (Force) ; FactionSecondaryAttribute2 (Cunning) ; FactionTags (Machiavellian) ; FactionGoals (Blood the Enemy) ; FactionPrimaryAssets (Scavenger Fleet &amp; Scavenger Fleet &amp; Medical Center &amp; Shipping Combine) ; FactionSecondaryAssets (Panopticon Matrix &amp; Saboteurs &amp; Deep Strike Landers &amp; Cunning Trap)</t>
  </si>
  <si>
    <t>Founder (Academic: founded by a professor or theologian on intellectual grounds) ; Heresy (Manichaeanism: the sect believes in harsh austerities and rejection of matter as something profane and evil) ; Attutude-towards-Orthodoxy (Filial: the sect honors and respects the orthodox faith, but feels it is substantially in error) ; Quirk (Has unique purification rituals &amp; Favors specific colors or symbols)</t>
  </si>
  <si>
    <t>Hexagonal foundations &amp; Tiling on surfaces &amp; Statues inset in wall niches &amp; Raised foundations</t>
  </si>
  <si>
    <t>Game room: Table games, nets, flashing baubles &amp; Solarium: transparent aluminum ceiling, plants &amp; Greenhouse: vegetables, irrigation systems, insects</t>
  </si>
  <si>
    <t>Lavatory: sonic showers, nonhuman facilities &amp; Greenhouse: vegetables, irrigation systems, insects &amp; Pantry: dusty cannisters, sacks of grain</t>
  </si>
  <si>
    <t>Pantry: dusty cannisters, sacks of grain &amp; Council chamber: large table, mapboard, records &amp; Vestibule: coat racks, shoe rests, matting &amp; Greenhouse: vegetables, irrigation systems, insects &amp; Council chamber: large table, mapboard, records</t>
  </si>
  <si>
    <t>Gender (Female) ; Ethnicity (Spanish) ; Forename (Inez) ; Surname (Enciso) ; From (Limones) ; Age (Middle-Aged) ; Height (Very Tall) ; ProfessionType (Warrior) ; ProfessionLevel (Trainee) ; Profession (Ground Forces) ; Problems (Chronic illness) ; Job-Motivation (Seeks to please another) ; Quirks (Scars all over hands)</t>
  </si>
  <si>
    <t>Name (Sunbeam Alliance) ; Business (Prostitution &amp; Prostitution) ; Reputation&amp;Rumours (Stodgy and very conservative in their business plans)</t>
  </si>
  <si>
    <t>Name (Popular Pact)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(Governmental reform)</t>
  </si>
  <si>
    <t>Misandry/Misogyny &amp; Unbraked AI</t>
  </si>
  <si>
    <t>A crop smut threatens the planet's agriculture, promising large-scale famine. A Friend (Perimeter agent)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</si>
  <si>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(Force) ; FactionSecondaryAttribute1 (Cunning) ; FactionSecondaryAttribute2 (Wealth) ; FactionTags (Psychic Academy) ; FactionGoals (Inside Enemy Territory) ; FactionPrimaryAssets (Blockade Fleet &amp; Security Personnel) ; FactionSecondaryAssets (Saboteurs &amp; Venture Capital)</t>
  </si>
  <si>
    <t>Evolution (Quietism) ; Description (The faith shuns the outside world and involvement with the affairs of nonbelievers. They prefer to keep to their own kind and avoid positions of wealth and power.) ; Origin (Roman Catholicism) ; leadership (Patriarch/Matriarch. A single leader determines doctrine for the entire religion, possibly in consultation with other clerics.)</t>
  </si>
  <si>
    <t>Founder (Outsider: founded by a member of another faith deeply influenced by the parent religion) ; Heresy (Ethnocentrism: the sect believes that only a particular ethnicity or nationality can truly belong to the faith) ; Attutude-towards-Orthodoxy (Anathematic: the orthodox are spiritually worse than infidels, and their ways must be avoided at all costs) ; Quirk (Forbidden the use of certain technology)</t>
  </si>
  <si>
    <t>Monoliths or standing stones &amp; Sloped foundations &amp; Twisted towers</t>
  </si>
  <si>
    <t>Theater: costumes, stage, secret machinery &amp; Monitoring center: banks of screens, darkness</t>
  </si>
  <si>
    <t>Icon room: religious paintings, statues, kneelers &amp; Prayer room: icons, kneelers, washbasins &amp; Theater: costumes, stage, secret machinery &amp; Mortuary: embalming tools, canopic jars &amp; Dining room: long tables, epergnes, portraits</t>
  </si>
  <si>
    <t>Ballroom: musical instruments, decorations &amp; Lecture hall: podium, seats, holoboard &amp; Wellhouse: water filters, tanks, heaters &amp; Great hall: large hearth, tables, raised dais &amp; Council chamber: large table, mapboard, records &amp; Garden: benches, fountains, exotic foliage</t>
  </si>
  <si>
    <t>Art studio: half-finished pieces, tools &amp; Trophy room: xenolife body parts, plaques, chairs</t>
  </si>
  <si>
    <t>Gender (Female) ; Ethnicity (Nigerian) ; Forename (Nuanae) ; Surname (Fabiola) ; From (Otukpo) ; Age (Old) ; Height (Short) ; ProfessionType (Psychic) ; ProfessionLevel (Trainee) ; Profession (Healer) ; Problems (Grudge against local authorities.) ; Job-Motivation (They’re quitting at the first good opportunity) ; Quirks (Fastidiously neat)</t>
  </si>
  <si>
    <t>Name (Terra Prime Ring) ; Business (Shipyards &amp; Entertainment) ; Reputation&amp;Rumours (Secretly run by hostile aliens &amp; Rumored cover-up of a massive industrial accident)</t>
  </si>
  <si>
    <t>Name (Liberal Commune)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</si>
  <si>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Freak Geology &amp; Bubble Cities</t>
  </si>
  <si>
    <t>The party is framed for a crime by an Enemy (Cultist who believes it the work of aliens), and must reach the sanctuary of a Place (Hydroponics complex) before they can regroup and find the Thing (Deed to a location of great natural beauty) that will prove their innocence and their Enemy (Cultist who believes it the work of aliens)'s perfidy.</t>
  </si>
  <si>
    <t>FactionSize (Major) ; FactionPrimaryAttribute (Wealth) ; FactionSecondaryAttribute1 (Force) ; FactionSecondaryAttribute2 (Cunning) ; FactionTags (Technical Expertise) ; FactionGoals (Wealth of Worlds) ; FactionPrimaryAssets (Marketers &amp; Laboratory) ; FactionSecondaryAssets (Security Personnel &amp; Integral Protocols)</t>
  </si>
  <si>
    <t>Evolution (Syncretism) ; Description (The faith has merged many of its beliefs with another religion. Roll again on the origin tradition table; this faith has reconciled the major elements of both beliefs into its tradition.) ; Origin (Roman Catholicism &amp; Roman Catholicism) ; leadership (Patriarch/Matriarch. A single leader determines doctrine for the entire religion, possibly in consultation with other clerics.)</t>
  </si>
  <si>
    <t>Founder (Dissatisfied minor clergy: founded by a minor cleric frustrated with the faith’s current condition) ; Heresy (Conversion by the sword: unbelievers must be brought to obedience to the sect or be granted death) ; Attutude-towards-Orthodoxy (Purificationist: the sect’s austerities, sufferings, and asceticisms are necessary to purify the orthodox) ; Quirk (Mystical, seeking union with God through meditation)</t>
  </si>
  <si>
    <t>Moldings on walls &amp; Geometric designs on surfaces &amp; Squared support piers &amp; Paneling on walls &amp; Entrenched foundations &amp; Moldings on walls</t>
  </si>
  <si>
    <t>Medical clinic: empty sprayhypos, antiseptic smell &amp; Biotech lab: unfi nished experiments, toxins &amp; Ballroom: musical instruments, decorations &amp; Prayer room: icons, kneelers, washbasins</t>
  </si>
  <si>
    <t>Garden: benches, fountains, exotic foliage &amp; Computer room: flickering servers, vent fans &amp; Balcony: flowers, climbing vines &amp; Ballroom: musical instruments, decorations</t>
  </si>
  <si>
    <t>Theater: costumes, stage, secret machinery &amp; Biotech lab: unfi nished experiments, toxins &amp; Barracks: footlockers, stacked bunks &amp; Lecture hall: podium, seats, holoboard &amp; Wellhouse: water filters, tanks, heaters</t>
  </si>
  <si>
    <t>Gender (Female) ; Ethnicity (Spanish) ; Forename (Zenaida) ; Surname (Jurado) ; From (Nacimiento) ; Age (Middle-Aged) ; Height (Tall) ; ProfessionType (Expert) ; ProfessionLevel (Expert) ; Profession (Adventuring Expert) ; Problems (Enmity of a local psychic) ; Job-Motivation (They’re quitting at the first good opportunity) ; Quirks (Vocal dislike of off worlders)</t>
  </si>
  <si>
    <t>Name (West Wind Zaibatsu) ; Business (Electronics) ; Reputation&amp;Rumours (Have a dark secret about their board of directors)</t>
  </si>
  <si>
    <t>Name (Homeland Group)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</si>
  <si>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Rumor speaks of the discovery of a precious Thing (Mineral formed at the core of the world) in a distant Place (Mud slide). The players must get to it before an Enemy (Burrowing native life form) does.</t>
  </si>
  <si>
    <t>FactionSize (Minor) ; FactionPrimaryAttribute (Wealth) ; FactionSecondaryAttribute1 (Force) ; FactionSecondaryAttribute2 (Cunning) ; FactionTags (Exchange Consulate) ; FactionGoals (Destroy the Foe) ; FactionPrimaryAssets (Medical Center) ; FactionSecondaryAssets (Pretech Logistics)</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</si>
  <si>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(Has unique purification rituals &amp; Has unique purification rituals)</t>
  </si>
  <si>
    <t>Cellar: mold, dampness, spiderwebs on shelves &amp; Medical clinic: empty sprayhypos, antiseptic smell &amp; Nursery: toys, brightly-painted walls, cribs &amp; Unfinished room: bare wiring, stacked paneling &amp; Balcony: flowers, climbing vines</t>
  </si>
  <si>
    <t>Pantry: dusty cannisters, sacks of grain &amp; Theater: costumes, stage, secret machinery &amp; Trophy room: xenolife body parts, plaques, chairs</t>
  </si>
  <si>
    <t>Wardrobe: out-of-date clothing, mirrors, shoes &amp; Wellhouse: water filters, tanks, heaters &amp; Lecture hall: podium, seats, holoboard &amp; Biotech lab: unfi nished experiments, toxins &amp; Icon room: religious paintings, statues, kneelers &amp; Greenhouse: vegetables, irrigation systems, insects</t>
  </si>
  <si>
    <t>Council chamber: large table, mapboard, records &amp; Armory: locked gun cabinets, armor racks &amp; Ballroom: musical instruments, decorations &amp; Mortuary: embalming tools, canopic jars &amp; Cellar: mold, dampness, spiderwebs on shelves</t>
  </si>
  <si>
    <t>Gender (Male) ; Ethnicity (Russian) ; Forename (Pavel) ; Surname (Stolypin) ; From (Ulyanovsk) ; Age (Middle-Aged) ; Height (Very Tall) ; ProfessionType (Expert) ; ProfessionLevel (Legendary) ; Profession (Criminal) ; Problems (Has a secret kept from their family.) ; Job-Motivation (It’s a stepping stone to better things) ; Quirks (Talks about tabloid articles)</t>
  </si>
  <si>
    <t>Name (Colonial Band) ; Business (Programming) ; Reputation&amp;Rumours (REPUTATION AND RUMORS)</t>
  </si>
  <si>
    <t>Name (Popular Faction)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(Religion in public life)</t>
  </si>
  <si>
    <t>A seemingly useless trinket purchased by a PC turns out to be the security key to a lost pretech facility. It was sold by accident by a bungling and now-dead minion of a local Enemy (Sinister power that has kept the world isolated), who is hot after the party to reclaim his property... preferably after the party defeats whatever automatic defenses and bots the facility might still support.</t>
  </si>
  <si>
    <t>FactionSize (Major) ; FactionPrimaryAttribute (Wealth) ; FactionSecondaryAttribute1 (Force) ; FactionSecondaryAttribute2 (Cunning) ; FactionTags (Colonists) ; FactionGoals (Inside Enemy Territory) ; FactionPrimaryAssets (Pretech Manufactory &amp; R&amp;D Department) ; FactionSecondaryAssets (Boltholes &amp; Seductress)</t>
  </si>
  <si>
    <t>Founder (Renegade prophet: founded by a revered holy figure who broke with the faith) ; Heresy (Ethnocentrism: the sect believes that only a particular ethnicity or nationality can truly belong to the faith) ; Attutude-towards-Orthodoxy (Purificationist: the sect’s austerities, sufferings, and asceticisms are necessary to purify the orthodox) ; Quirk (Public prayer at set times or places)</t>
  </si>
  <si>
    <t>Balcony: flowers, climbing vines &amp; Kitchen: boiling pots, ovens, numerous knives</t>
  </si>
  <si>
    <t>Kennel: stink, fur, bones, feeding bowls &amp; Lecture hall: podium, seats, holoboard &amp; Kennel: stink, fur, bones, feeding bowls &amp; Vestibule: coat racks, shoe rests, matting &amp; Kitchen: boiling pots, ovens, numerous knives &amp; Bath chamber: large bathing pool, steam rooms</t>
  </si>
  <si>
    <t>Theater: costumes, stage, secret machinery &amp; Engineering workshop: parts, electricity, scrap &amp; Library: scrolls, dataslabs, codices, massive folios &amp; Barracks: footlockers, stacked bunks</t>
  </si>
  <si>
    <t>Garden: benches, fountains, exotic foliage &amp; Sparring room: floor mats, practice weapons</t>
  </si>
  <si>
    <t>Gender (Female) ; Ethnicity (English) ; Forename (Beatrice) ; Surname (Barker) ; From (Doverdale) ; Age (Old) ; Height (Average Height) ; ProfessionType (Expert) ; ProfessionLevel (Expert) ; Profession (Adventuring Expert) ; Problems (Owes loan sharks) ; Job-Motivation (Force of habit takes them through the day) ; Quirks (Long hair 8 Bearded, if male. Ankle-length hair if female.)</t>
  </si>
  <si>
    <t>Name (Imani Faction) ; Business (Pharmaceuticals &amp; Energy Weapons &amp; Fishing) ; Reputation&amp;Rumours (Rumored cover-up of a massive industrial accident &amp; Front for a planetary government’s espionage arm &amp; Stole a lot of R&amp;D from a rival corporation)</t>
  </si>
  <si>
    <t>Name (Liberal Commune)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</si>
  <si>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Major Spaceyard &amp; Zombies</t>
  </si>
  <si>
    <t>A fierce schism has broken out in the local majority religion, and an Enemy (Aspiring ship hijacker) is making a play to take control of the local hierarchy. A Friend (Survivor of an outbreak) is on the side that will lose badly if the Enemy (Aspiring ship hijacker) succeeds, and needs a Thing (Alien artifact that causes it) to prove the error of the Enemy (Aspiring ship hijacker)'s faction.</t>
  </si>
  <si>
    <t>FactionSize (Minor) ; FactionPrimaryAttribute (Force) ; FactionSecondaryAttribute1 (Cunning) ; FactionSecondaryAttribute2 (Wealth) ; FactionTags (Pirates) ; FactionGoals (Inside Enemy Territory) ; FactionPrimaryAssets (Guerilla Populace) ; FactionSecondaryAssets (Medical Center)</t>
  </si>
  <si>
    <t>Founder (Academic: founded by a professor or theologian on intellectual grounds) ; Heresy (Stringency: the sect believes that even minor sins should be punished, and major sins should be capital crimes) ; Attutude-towards-Orthodoxy (Obedience: the sect feels obligated to obey the orthodox hierarchy in all matters not related to their specific faith) ; Quirk (Has a language specific to the sect &amp; Has a language specific to the sect)</t>
  </si>
  <si>
    <t>Bulbous towers &amp; Raised foundations</t>
  </si>
  <si>
    <t>Dormitory: bunks, dividers, common baths &amp; Maintenance closet: mops, cleaning solvents, sinks &amp; Solarium: transparent aluminum ceiling, plants</t>
  </si>
  <si>
    <t>Medical clinic: empty sprayhypos, antiseptic smell &amp; Prayer room: icons, kneelers, washbasins &amp; Biotech lab: unfi nished experiments, toxins &amp; Kennel: stink, fur, bones, feeding bowls &amp; Crypt: sarcophagi, bones, grave goods &amp; Quarantine room: cot, bedpan, handwritten will</t>
  </si>
  <si>
    <t>Operating theater: overhead lights, tables, scalpels &amp; Computer room: flickering servers, vent fans &amp; Art studio: half-finished pieces, tools</t>
  </si>
  <si>
    <t>Gender (Female) ; Ethnicity (English) ; Forename (Emily) ; Surname (Butler) ; From (Colby) ; Age (Old) ; Height (Very Short) ; ProfessionType (Expert) ; ProfessionLevel (Expert) ; Profession (Preceptor Adept) ; Problems (Drug or behavioral addict) ; Job-Motivation (Religious obligation or vow) ; Quirks (Very thin)</t>
  </si>
  <si>
    <t>Name (Outertech Circle) ; Business (Maltech) ; Reputation&amp;Rumours (Front for a planetary government’s espionage arm &amp; Secretly run by a psychic cabal)</t>
  </si>
  <si>
    <t>Name (Liberal Commune)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</si>
  <si>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Regional Hegemon &amp; Hostile Biosphere</t>
  </si>
  <si>
    <t>An Enemy (Colonial official) is convinced that one of the party has committed adultery with their flirtatious spouse. He means to lure them to a Place (Protest rally), trap them, and have them killed by the dangers there.</t>
  </si>
  <si>
    <t>FactionSize (Minor) ; FactionPrimaryAttribute (Cunning) ; FactionSecondaryAttribute1 (Force) ; FactionSecondaryAttribute2 (Wealth) ; FactionTags (Technical Expertise) ; FactionGoals (Expand Influence) ; FactionPrimaryAssets (Book of Secrets) ; FactionSecondaryAssets (Commodities Broker)</t>
  </si>
  <si>
    <t>Founder (Outsider: founded by a member of another faith deeply influenced by the parent religion) ; Heresy (Stringency: the sect believes that even minor sins should be punished, and major sins should be capital crimes) ; Attutude-towards-Orthodoxy (Legitimist: the sect views itself as the true orthodox faith and the present orthodox hierarchy as pretenders to their office) ; Quirk (Public prayer at set times or places)</t>
  </si>
  <si>
    <t>Smooth pillars &amp; Triangular foundations &amp; Triangular foundations</t>
  </si>
  <si>
    <t>Monitoring center: banks of screens, darkness &amp; Kitchen: boiling pots, ovens, numerous knives</t>
  </si>
  <si>
    <t>Armory: locked gun cabinets, armor racks &amp; Monitoring center: banks of screens, darkness &amp; Theater: costumes, stage, secret machinery</t>
  </si>
  <si>
    <t>Dormitory: bunks, dividers, common baths &amp; Operating theater: overhead lights, tables, scalpels &amp; Lecture hall: podium, seats, holoboard</t>
  </si>
  <si>
    <t>Gender (Male) ; Ethnicity (Arabic) ; Forename (Yakub) ; Surname (al-Riyadhi) ; From (Tarifah) ; Age (Old) ; Height (Very Short) ; ProfessionType (Psychic) ; ProfessionLevel (Legendary) ; Profession (Healer) ; Problems (Close relative in trouble with the law) ; Job-Motivation (Greed, because nothing else they can do pays better) ; Quirks (Missing teeth)</t>
  </si>
  <si>
    <t>Name (Colonial Enterprises) ; Business (Agriculture &amp; Psitech) ; Reputation&amp;Rumours (Secretly run by an unbraked AI &amp; The company’s owner is dangerously insane &amp; Reckless with the lives of their employees)</t>
  </si>
  <si>
    <t>Name (Liberty Federation)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(Military preparedness)</t>
  </si>
  <si>
    <t>Forbidden Tech &amp; Psionics Academy</t>
  </si>
  <si>
    <t>A Friend (Off world researcher) with a young business has struck a cache of pretech, valuable minerals, or precious salvage. He needs the party to help him reach the Place (Government building meeting room) where the valuables are.</t>
  </si>
  <si>
    <t>FactionSize (Sector Hegemon) ; FactionPrimaryAttribute (Force) ; FactionSecondaryAttribute1 (Cunning) ; FactionSecondaryAttribute2 (Wealth) ; FactionTags (Machiavellian) ; FactionGoals (Military Conquest) ; FactionPrimaryAssets (Guerilla Populace &amp; Cunning Trap &amp; Psychic Assassins &amp; Deep Strike Landers) ; FactionSecondaryAssets (Shipping Combine &amp; Base of Influence &amp; Commodities Broker &amp; Marketers)</t>
  </si>
  <si>
    <t>Evolution (Quietism) ; Description (The faith shuns the outside world and involvement with the affairs of nonbelievers. They prefer to keep to their own kind and avoid positions of wealth and power.) ; Origin (Confucianism) ; leadership (Patriarch/Matriarch. A single leader determines doctrine for the entire religion, possibly in consultation with other clerics.)</t>
  </si>
  <si>
    <t>Founder (High prelate: founded by an important and powerful cleric to convey his or her beliefs) ; Heresy (Syncretism: the sect has added elements of another native faith to their beliefs) ; Attutude-towards-Orthodoxy (Anathematic: the orthodox are spiritually worse than infidels, and their ways must be avoided at all costs) ; Quirk (Forbidden the use of certain technology)</t>
  </si>
  <si>
    <t>Great hall: large hearth, tables, raised dais &amp; Torture chamber: straps, chemicals, recording gear</t>
  </si>
  <si>
    <t>Dormitory: bunks, dividers, common baths &amp; Armory: locked gun cabinets, armor racks</t>
  </si>
  <si>
    <t>Prison cell: mold, vermin, peeling paint &amp; Pantry: dusty cannisters, sacks of grain &amp; Dormitory: bunks, dividers, common baths &amp; Biotech lab: unfi nished experiments, toxins &amp; Lavatory: sonic showers, nonhuman facilities &amp; Trophy room: xenolife body parts, plaques, chairs</t>
  </si>
  <si>
    <t>Gender (Female) ; Ethnicity (Chinese) ; Forename (Jia) ; Surname (Guo) ; From (Dunhuang) ; Age (Young) ; Height (Short) ; ProfessionType (Expert) ; ProfessionLevel (Trainee) ; Profession (Xenoarchaeologist) ; Problems (Drug or behavioral addict) ; Job-Motivation (Religious obligation or vow) ; Quirks (Repeats themself constantly)</t>
  </si>
  <si>
    <t>Name (Magnus Megacorp) ; Business (Energy Weapons) ; Reputation&amp;Rumours (Said to have a cache of pretech equipment &amp; The company’s owner is dangerously insane)</t>
  </si>
  <si>
    <t>Name (Gold Guild)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(Wealth redistribution)</t>
  </si>
  <si>
    <t>Major Spaceyard &amp; Local Specialty</t>
  </si>
  <si>
    <t>A Friend (Mad innovator) has accidentally caused the death of a family member, and wants the party to help him hide the body or fake an accidental death before his family realizes what has happened. A Complication (The crafters refuse to sell to off worlders) suddenly makes the task more difficult.</t>
  </si>
  <si>
    <t>FactionSize (Minor) ; FactionPrimaryAttribute (Wealth) ; FactionSecondaryAttribute1 (Force) ; FactionSecondaryAttribute2 (Cunning) ; FactionTags (Savage) ; FactionGoals (Inside Enemy Territory) ; FactionPrimaryAssets (Bank) ; FactionSecondaryAssets (Beachhead Landers)</t>
  </si>
  <si>
    <t>Evolution (Syncretism) ; Description (The faith has merged many of its beliefs with another religion. Roll again on the origin tradition table; this faith has reconciled the major elements of both beliefs into its tradition.) ; Origin (Buddhism &amp; Ideology) ; leadership (Patriarch/Matriarch. A single leader determines doctrine for the entire religion, possibly in consultation with other clerics.)</t>
  </si>
  <si>
    <t>Founder (Outsider: founded by a member of another faith deeply influenced by the parent religion) ; Heresy (Separatism: the sect believes members should shun involvement with the secular world) ; Attutude-towards-Orthodoxy (Filial: the sect honors and respects the orthodox faith, but feels it is substantially in error) ; Quirk (Characteristic item of clothing or jewelry &amp; Favors specific colors or symbols)</t>
  </si>
  <si>
    <t>Square, hexagonal, or oval towers &amp; Multiple towers that merge into one &amp; Multi-branching towers &amp; Sharply pointed towers &amp; Canals and pools &amp; Inflexed arches</t>
  </si>
  <si>
    <t>Biotech lab: unfi nished experiments, toxins &amp; Operating theater: overhead lights, tables, scalpels</t>
  </si>
  <si>
    <t>Barracks: footlockers, stacked bunks &amp; Torture chamber: straps, chemicals, recording gear</t>
  </si>
  <si>
    <t>Crypt: sarcophagi, bones, grave goods &amp; Solarium: transparent aluminum ceiling, plants</t>
  </si>
  <si>
    <t>Mortuary: embalming tools, canopic jars &amp; Icon room: religious paintings, statues, kneelers &amp; Prayer room: icons, kneelers, washbasins &amp; Dining room: long tables, epergnes, portraits</t>
  </si>
  <si>
    <t>Storeroom: crates, bales, cabinets, chests &amp; Bedroom: locked cabinets, personal mementos &amp; Council chamber: large table, mapboard, records &amp; Wellhouse: water filters, tanks, heaters</t>
  </si>
  <si>
    <t>Gender (Male) ; Ethnicity (Russian) ; Forename (Viktor) ; Surname (Shvedov) ; From (Astrakhan) ; Age (Old) ; Height (Short) ; ProfessionType (Warrior) ; ProfessionLevel (Legendary) ; Profession (Adventuring Warrior) ; Problems (Drug or behavioral addict) ; Job-Motivation (Nothing better to do, and they need the money) ; Quirks (Long hair 8 Bearded, if male. Ankle-length hair if female.)</t>
  </si>
  <si>
    <t>Name (Outertech Enterprises) ; Business (Gemstones &amp; Illicit Drugs &amp; Psitech) ; Reputation&amp;Rumours (Said to have a cache of pretech equipment &amp; Front for a planetary government’s espionage arm)</t>
  </si>
  <si>
    <t>Name (National Alliance)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</si>
  <si>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Out of Contact &amp; Seismic Instability</t>
  </si>
  <si>
    <t>The party's off world comm gear picks up a chance transmission from the local government and automatically descrambles the primitive encryption key. The document is proof that an Enemy (Fearful local ruler) in government intends to commit an atrocity against a local village with a group of deniable renegades in order to steal a valuable Thing (Earthquake suppressor) kept in the village.</t>
  </si>
  <si>
    <t>FactionSize (Sector Hegemon) ; FactionPrimaryAttribute (Force) ; FactionSecondaryAttribute1 (Cunning) ; FactionSecondaryAttribute2 (Wealth) ; FactionTags (Colonists) ; FactionGoals (Expand Influence) ; FactionPrimaryAssets (Gravtank Formation &amp; Pretech Logistics &amp; Elite Skirmishers &amp; Capital Fleet) ; FactionSecondaryAssets (Marketers &amp; Covert Shipping &amp; Popular Movement &amp; Union Toughs)</t>
  </si>
  <si>
    <t>Founder (Dissatisfied minor clergy: founded by a minor cleric frustrated with the faith’s current condition) ; Heresy (Supercessionism: the sect believes the founder or some other source supercedes former scripture or tradition) ; Attutude-towards-Orthodoxy (Filial: the sect honors and respects the orthodox faith, but feels it is substantially in error) ; Quirk (Lives in visibly distinct houses or districts &amp; Has unique purification rituals)</t>
  </si>
  <si>
    <t>Unfinished room: bare wiring, stacked paneling &amp; Maintenance closet: mops, cleaning solvents, sinks</t>
  </si>
  <si>
    <t>Wardrobe: out-of-date clothing, mirrors, shoes &amp; Medical clinic: empty sprayhypos, antiseptic smell &amp; Biotech lab: unfi nished experiments, toxins &amp; Theater: costumes, stage, secret machinery &amp; Mortuary: embalming tools, canopic jars</t>
  </si>
  <si>
    <t>Wellhouse: water filters, tanks, heaters &amp; Engineering workshop: parts, electricity, scrap &amp; Operating theater: overhead lights, tables, scalpels</t>
  </si>
  <si>
    <t>Museum: display cases, plaques, audio explanations &amp; Great hall: large hearth, tables, raised dais &amp; Icon room: religious paintings, statues, kneelers &amp; Bedroom: locked cabinets, personal mementos &amp; Maintenance closet: mops, cleaning solvents, sinks &amp; Crypt: sarcophagi, bones, grave goods</t>
  </si>
  <si>
    <t>Greenhouse: vegetables, irrigation systems, insects &amp; Engineering workshop: parts, electricity, scrap &amp; Art studio: half-finished pieces, tools &amp; Wellhouse: water filters, tanks, heaters</t>
  </si>
  <si>
    <t>Gender (Female) ; Ethnicity (Spanish) ; Forename (Valencia) ; Surname (Santoro) ; From (Gafarillos) ; Age (Old) ; Height (Very Tall) ; ProfessionType (Psychic) ; ProfessionLevel (Trainee) ; Profession (Adventuring Psychic) ; Problems (Has enemies at work) ; Job-Motivation (Greed, because nothing else they can do pays better) ; Quirks (Fastidiously neat)</t>
  </si>
  <si>
    <t>Name (Neogen Cooperative) ; Business (Construction &amp; Pretech) ; Reputation&amp;Rumours (Rumored cover-up of a massive industrial accident &amp; Notoriously xenophobic towards aliens &amp; Deeply entangled with the planetary underworld)</t>
  </si>
  <si>
    <t>Name (Democratic Sodality)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</si>
  <si>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Alien Ruins &amp; Seagoing Cities</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</si>
  <si>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(Hidden alien survivor) means to do just that.</t>
  </si>
  <si>
    <t>FactionSize (Major) ; FactionPrimaryAttribute (Cunning) ; FactionSecondaryAttribute1 (Force) ; FactionSecondaryAttribute2 (Wealth) ; FactionTags (Deep Rooted) ; FactionGoals (Peaceable Kingdom) ; FactionPrimaryAssets (Organization Moles &amp; Transport Lockdown) ; FactionSecondaryAssets (Hostile Takeover &amp; Hitmen)</t>
  </si>
  <si>
    <t>Founder (High prelate: founded by an important and powerful cleric to convey his or her beliefs) ; Heresy (Primitivism: the sect tries to recreate what they imagine was the original community of faith) ; Attutude-towards-Orthodoxy (Obedience: the sect feels obligated to obey the orthodox hierarchy in all matters not related to their specific faith) ; Quirk (Lives in visibly distinct houses or districts)</t>
  </si>
  <si>
    <t>Elongated rectangular foundations &amp; Moldings on walls &amp; Inverted towers, stretching underground &amp; Square foundations &amp; Circular foundations</t>
  </si>
  <si>
    <t>Pantry: dusty cannisters, sacks of grain &amp; Bedroom: locked cabinets, personal mementos &amp; Biotech lab: unfi nished experiments, toxins &amp; Wardrobe: out-of-date clothing, mirrors, shoes &amp; Maintenance closet: mops, cleaning solvents, sinks &amp; Trophy room: xenolife body parts, plaques, chairs</t>
  </si>
  <si>
    <t>Maintenance closet: mops, cleaning solvents, sinks &amp; Trophy room: xenolife body parts, plaques, chairs &amp; Sparring room: floor mats, practice weapons &amp; Theater: costumes, stage, secret machinery</t>
  </si>
  <si>
    <t>Garden: benches, fountains, exotic foliage &amp; Garden: benches, fountains, exotic foliage &amp; Vault: Cameras, thick doors, timed locks</t>
  </si>
  <si>
    <t>Gender (Male) ; Ethnicity (English) ; Forename (Richard) ; Surname (Green) ; From (Cromer) ; Age (Young) ; Height (Very Short) ; ProfessionType (Expert) ; ProfessionLevel (Legendary) ; Profession (Preceptor Adept) ; Problems (Blackmailed by enemy) ; Job-Motivation (Sense of social duty) ; Quirks (Talks about tabloid articles)</t>
  </si>
  <si>
    <t>Name (Silverlight Union) ; Business (Illicit Drugs &amp; Entertainment &amp; Gambling) ; Reputation&amp;Rumours (Lost much money to an embezzler who evaded arrest)</t>
  </si>
  <si>
    <t>Name (Aluminium Sodality)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</si>
  <si>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Minimal Contact &amp; Minimal Contact</t>
  </si>
  <si>
    <t>An Enemy (Existing merchant who doesn't like competition) is convinced that one of the party has committed adultery with their flirtatious spouse. He means to lure them to a Place (Black market zone), trap them, and have them killed by the dangers there.</t>
  </si>
  <si>
    <t>FactionSize (Minor) ; FactionPrimaryAttribute (Wealth) ; FactionSecondaryAttribute1 (Force) ; FactionSecondaryAttribute2 (Cunning) ; FactionTags (Planetary Government) ; FactionGoals (Inside Enemy Territory) ; FactionPrimaryAssets (Commodities Broker) ; FactionSecondaryAssets (Base of Influence)</t>
  </si>
  <si>
    <t>Founder (Defrocked clergy: founded by a cleric outcast from the faith.) ; Heresy (Donatism: the sect believes that clergy must be personally pure and holy in order to be legitimate) ; Attutude-towards-Orthodoxy (Hatred: the sect wishes the death or conversion of the orthodox) ; Quirk (Favors specific colors or symbols)</t>
  </si>
  <si>
    <t>Open plazas &amp; Round arches &amp; Canals and pools &amp; Flat-topped towers &amp; Absence or profusion of windows &amp; Circular foundations</t>
  </si>
  <si>
    <t>Vault: Cameras, thick doors, timed locks &amp; Broadcasting stage: holocams, props &amp; Prayer room: icons, kneelers, washbasins &amp; Cold storage: haunches of alien meat</t>
  </si>
  <si>
    <t>Prayer room: icons, kneelers, washbasins &amp; Council chamber: large table, mapboard, records &amp; Bath chamber: large bathing pool, steam rooms &amp; Unfinished room: bare wiring, stacked paneling</t>
  </si>
  <si>
    <t>Mortuary: embalming tools, canopic jars &amp; Storeroom: crates, bales, cabinets, chests</t>
  </si>
  <si>
    <t>Wardrobe: out-of-date clothing, mirrors, shoes &amp; Storeroom: crates, bales, cabinets, chests</t>
  </si>
  <si>
    <t>Prayer room: icons, kneelers, washbasins &amp; Computer room: flickering servers, vent fans &amp; Theater: costumes, stage, secret machinery &amp; Garden: benches, fountains, exotic foliage</t>
  </si>
  <si>
    <t>Gender (Male) ; Ethnicity (Nigerian) ; Forename (Genechi) ; Surname (Aliki) ; From (Obanliku) ; Age (Middle-Aged) ; Height (Very Short) ; ProfessionType (Expert) ; ProfessionLevel (Professional) ; Profession (Adventuring Expert) ; Problems (Close relative in trouble with the law) ; Job-Motivation (Family tradition) ; Quirks (Long hair 8 Bearded, if male. Ankle-length hair if female.)</t>
  </si>
  <si>
    <t>Name (Terra Prime Unity) ; Business (Exploration) ; Reputation&amp;Rumours (Notoriously xenophobic towards aliens &amp; REPUTATION AND RUMORS &amp; Possibly teetering on the edge of bankruptcy)</t>
  </si>
  <si>
    <t>Name (Freedom Consensus)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</si>
  <si>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Quarantined World &amp; Hostile Biosphere</t>
  </si>
  <si>
    <t>A Friend (Xenobiologist) is allied with a reformist religious group that seeks to break the grip of the current, oppressive hierarchy. The current hierarchs have a great deal of political support with the authorities, but the commoners resent them bitterly. The Friend (Xenobiologist) seeks to secure a remote Place (Bridge of a blockading ship) as a meeting-place for the theological rebels.</t>
  </si>
  <si>
    <t>FactionSize (Minor) ; FactionPrimaryAttribute (Wealth) ; FactionSecondaryAttribute1 (Force) ; FactionSecondaryAttribute2 (Cunning) ; FactionTags (Imperialists) ; FactionGoals (Invincible Valor) ; FactionPrimaryAssets (Marketers) ; FactionSecondaryAssets (Integral Protocols)</t>
  </si>
  <si>
    <t>Founder (Defrocked clergy: founded by a cleric outcast from the faith.) ; Heresy (Donatism: the sect believes that clergy must be personally pure and holy in order to be legitimate) ; Attutude-towards-Orthodoxy (Anathematic: the orthodox are spiritually worse than infidels, and their ways must be avoided at all costs) ; Quirk (Favors specific colors or symbols)</t>
  </si>
  <si>
    <t>Twisted towers &amp; Seeming lack of supports or buttresses &amp; Multi-branching towers &amp; Mosaics on walls or floors &amp; Subterranean structures</t>
  </si>
  <si>
    <t>Bedroom: locked cabinets, personal mementos &amp; Cold storage: haunches of alien meat</t>
  </si>
  <si>
    <t>Lumber room: spare furniture, dropcloths, dust &amp; Monitoring center: banks of screens, darkness &amp; Bath chamber: large bathing pool, steam rooms</t>
  </si>
  <si>
    <t>Wardrobe: out-of-date clothing, mirrors, shoes &amp; Museum: display cases, plaques, audio explanations &amp; Biotech lab: unfi nished experiments, toxins</t>
  </si>
  <si>
    <t>Garden: benches, fountains, exotic foliage &amp; Engineering workshop: parts, electricity, scrap &amp; Museum: display cases, plaques, audio explanations</t>
  </si>
  <si>
    <t>Cold storage: haunches of alien meat &amp; Sparring room: floor mats, practice weapons &amp; Great hall: large hearth, tables, raised dais &amp; Ballroom: musical instruments, decorations &amp; Cellar: mold, dampness, spiderwebs on shelves &amp; Kitchen: boiling pots, ovens, numerous knives</t>
  </si>
  <si>
    <t>Gender (Male) ; Ethnicity (Japanese) ; Forename (Kyuuto) ; Surname (Sakamoto) ; From (Ushiku) ; Age (Middle-Aged) ; Height (Very Tall) ; ProfessionType (Warrior) ; ProfessionLevel (Trainee) ; Profession (Commando) ; Problems (Drug or behavioral addict) ; Job-Motivation (Force of habit takes them through the day) ; Quirks (Wears religious emblems)</t>
  </si>
  <si>
    <t>Name (Ad Astra Outfit) ; Business (Electronics) ; Reputation&amp;Rumours (Deeply entangled with the planetary underworld)</t>
  </si>
  <si>
    <t>Name (Progressive Group)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</si>
  <si>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Forbidden Tech &amp; Police State</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</si>
  <si>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(Conventional arms merchant) is trapped somewhere in the control tower wreckage.</t>
  </si>
  <si>
    <t>FactionSize (Minor) ; FactionPrimaryAttribute (Force) ; FactionSecondaryAttribute1 (Cunning) ; FactionSecondaryAttribute2 (Wealth) ; FactionTags (Scavengers) ; FactionGoals (Wealth of Worlds) ; FactionPrimaryAssets (Postech Infantry) ; FactionSecondaryAssets (Lawyers)</t>
  </si>
  <si>
    <t>Founder (High prelate: founded by an important and powerful cleric to convey his or her beliefs) ; Heresy (Stringency: the sect believes that even minor sins should be punished, and major sins should be capital crimes) ; Attutude-towards-Orthodoxy (Aversion: the sect wishes to shun and avoid the orthodox) ; Quirk (Always armed &amp; Will not eat with people outside the sect)</t>
  </si>
  <si>
    <t>Library: scrolls, dataslabs, codices, massive folios &amp; Game room: Table games, nets, flashing baubles</t>
  </si>
  <si>
    <t>Wellhouse: water filters, tanks, heaters &amp; Quarantine room: cot, bedpan, handwritten will &amp; Icon room: religious paintings, statues, kneelers &amp; Lecture hall: podium, seats, holoboard &amp; Council chamber: large table, mapboard, records &amp; Solarium: transparent aluminum ceiling, plants</t>
  </si>
  <si>
    <t>Icon room: religious paintings, statues, kneelers &amp; Greenhouse: vegetables, irrigation systems, insects</t>
  </si>
  <si>
    <t>Lecture hall: podium, seats, holoboard &amp; Prison cell: mold, vermin, peeling paint</t>
  </si>
  <si>
    <t>Solarium: transparent aluminum ceiling, plants &amp; Monitoring center: banks of screens, darkness</t>
  </si>
  <si>
    <t>Gender (Male) ; Ethnicity (Japanese) ; Forename (Keishuu) ; Surname (Watanabe) ; From (Suwa) ; Age (Middle-Aged) ; Height (Average Height) ; ProfessionType (Expert) ; ProfessionLevel (Expert) ; Profession (Adventuring Expert) ; Problems (Owes loan sharks) ; Job-Motivation (Greed, because nothing else they can do pays better) ; Quirks (Booming voice)</t>
  </si>
  <si>
    <t>Name (Panstellar Band) ; Business (Aeronautics &amp; Espionage) ; Reputation&amp;Rumours (Deeply entangled with the planetary underworld)</t>
  </si>
  <si>
    <t>Name (Republican Society)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</si>
  <si>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Alien Ruins &amp; Perimeter Agency</t>
  </si>
  <si>
    <t>An Enemy (Paranoid intelligence chief) and a Friend (Agent in need of help) both have legal claim on a Thing (Untranslated alien texts), and seek to undermine each other's case. The Enemy (Paranoid intelligence chief) is willing to do murder if he thinks he can get away with it.</t>
  </si>
  <si>
    <t>FactionSize (Minor) ; FactionPrimaryAttribute (Cunning) ; FactionSecondaryAttribute1 (Force) ; FactionSecondaryAttribute2 (Wealth) ; FactionTags (Savage) ; FactionGoals (Destroy the Foe) ; FactionPrimaryAssets (Vanguard Cadres) ; FactionSecondaryAssets (Blockade Fleet)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</si>
  <si>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(Judaism) ; leadership (Council. A group of the oldest and most revered clergy determine the course of the faith.)</t>
  </si>
  <si>
    <t>Founder (Defrocked clergy: founded by a cleric outcast from the faith.) ; Heresy (Syncretism: the sect has added elements of another native faith to their beliefs) ; Attutude-towards-Orthodoxy (Filial: the sect honors and respects the orthodox faith, but feels it is substantially in error) ; Quirk (Public prayer at set times or places)</t>
  </si>
  <si>
    <t>Pyramidal support piers &amp; Multi-branching towers</t>
  </si>
  <si>
    <t>Biotech lab: unfi nished experiments, toxins &amp; Art studio: half-finished pieces, tools &amp; Computer room: flickering servers, vent fans</t>
  </si>
  <si>
    <t>Bath chamber: large bathing pool, steam rooms &amp; Garden: benches, fountains, exotic foliage &amp; Bath chamber: large bathing pool, steam rooms</t>
  </si>
  <si>
    <t>Trophy room: xenolife body parts, plaques, chairs &amp; Cellar: mold, dampness, spiderwebs on shelves &amp; Quarantine room: cot, bedpan, handwritten will &amp; Bedroom: locked cabinets, personal mementos &amp; Vault: Cameras, thick doors, timed locks &amp; Bedroom: locked cabinets, personal mementos</t>
  </si>
  <si>
    <t>Garden: benches, fountains, exotic foliage &amp; Vault: Cameras, thick doors, timed locks</t>
  </si>
  <si>
    <t>Gender (Female) ; Ethnicity (English) ; Forename (Joan) ; Surname (Jackson) ; From (Brimstage) ; Age (Old) ; Height (Very Short) ; ProfessionType (Expert) ; ProfessionLevel (Master) ; Profession (Criminal) ; Problems (Grudge against local authorities.) ; Job-Motivation (Idealistic about the job) ; Quirks (Wears religious emblems)</t>
  </si>
  <si>
    <t>Name (Wayfarer Circle) ; Business (Snacks &amp; Psionics) ; Reputation&amp;Rumours (Secretly run by hostile aliens &amp; Front for a planetary government’s espionage arm)</t>
  </si>
  <si>
    <t>Name (North Guild)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</si>
  <si>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Seismic Instability &amp; Seagoing Cities</t>
  </si>
  <si>
    <t>An Enemy (Earthquake cultist) has realized that their brother or sister has engaged in a socially unacceptable affair with a Friend (Scout captain), and means to kill both of them unless stopped by the party.</t>
  </si>
  <si>
    <t>FactionSize (Major) ; FactionPrimaryAttribute (Cunning) ; FactionSecondaryAttribute1 (Force) ; FactionSecondaryAttribute2 (Wealth) ; FactionTags (Colonists) ; FactionGoals (Military Conquest) ; FactionPrimaryAssets (Covert Transit Net &amp; Blackmail) ; FactionSecondaryAssets (R&amp;D Department &amp; Elite Skirmishers)</t>
  </si>
  <si>
    <t>Evolution (Syncretism) ; Description (The faith has merged many of its beliefs with another religion. Roll again on the origin tradition table; this faith has reconciled the major elements of both beliefs into its tradition.) ; Origin (Paganism &amp; Paganism) ; leadership (Council. A group of the oldest and most revered clergy determine the course of the faith.)</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</si>
  <si>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(Vigorous charity work among unbelievers &amp; Has a language specific to the sect)</t>
  </si>
  <si>
    <t>Balconies and overlooks &amp; Sloped foundations</t>
  </si>
  <si>
    <t>Nursery: toys, brightly-painted walls, cribs &amp; Lumber room: spare furniture, dropcloths, dust &amp; Barracks: footlockers, stacked bunks</t>
  </si>
  <si>
    <t>Lavatory: sonic showers, nonhuman facilities &amp; Cold storage: haunches of alien meat &amp; Wardrobe: out-of-date clothing, mirrors, shoes &amp; Great hall: large hearth, tables, raised dais &amp; Prayer room: icons, kneelers, washbasins</t>
  </si>
  <si>
    <t>Unfinished room: bare wiring, stacked paneling &amp; Biotech lab: unfi nished experiments, toxins</t>
  </si>
  <si>
    <t>Gender (Female) ; Ethnicity (Indian) ; Forename (Lalita) ; Surname (Rao) ; From (Jharonda) ; Age (Young) ; Height (Very Tall) ; ProfessionType (Psychic) ; ProfessionLevel (Master) ; Profession (Psychic Researcher) ; Problems (Enmity of a local psychic) ; Job-Motivation (Spite against an enemy discomfited by the work) ; Quirks (Smells like their work)</t>
  </si>
  <si>
    <t>Name (Colonial Union) ; Business (Maltech &amp; Prisons &amp; Biotech) ; Reputation&amp;Rumours (Stodgy and very conservative in their business plans)</t>
  </si>
  <si>
    <t>Name (Unified Pact)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</si>
  <si>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Tyranny &amp; Tyranny</t>
  </si>
  <si>
    <t>A local clinic is doing wonders in providing free health care to the poor. In truth, it's a front for an off world eugenics cult, with useful specimens kidnapped and shipped off world while 'cremated remains' are given to the family. A Friend (Inspiring religious leader) is snatched by them, but the party knows they'd have never consented to cremation as the clinic staff claim.</t>
  </si>
  <si>
    <t>FactionSize (Minor) ; FactionPrimaryAttribute (Cunning) ; FactionSecondaryAttribute1 (Force) ; FactionSecondaryAttribute2 (Wealth) ; FactionTags (Planetary Government) ; FactionGoals (Inside Enemy Territory) ; FactionPrimaryAssets (Vanguard Cadres) ; FactionSecondaryAssets (Cunning Trap)</t>
  </si>
  <si>
    <t>Evolution (Syncretism) ; Description (The faith has merged many of its beliefs with another religion. Roll again on the origin tradition table; this faith has reconciled the major elements of both beliefs into its tradition.) ; Origin (Paganism &amp; Eastern Orthodox Christianity) ; leadership (Democracy. Every member has an equal voice in matters of faith, with doctrine usually decided at regular church-wide councils.)</t>
  </si>
  <si>
    <t>Founder (Dissatisfied minor clergy: founded by a minor cleric frustrated with the faith’s current condition) ; Heresy (Conversion by the sword: unbelievers must be brought to obedience to the sect or be granted death) ; Attutude-towards-Orthodoxy (Filial: the sect honors and respects the orthodox faith, but feels it is substantially in error) ; Quirk (Dietary prohibitions)</t>
  </si>
  <si>
    <t>Multi-branching towers &amp; Meandering pathways</t>
  </si>
  <si>
    <t>Vestibule: coat racks, shoe rests, matting &amp; Monitoring center: banks of screens, darkness</t>
  </si>
  <si>
    <t>Bedroom: locked cabinets, personal mementos &amp; Nursery: toys, brightly-painted walls, cribs &amp; Library: scrolls, dataslabs, codices, massive folios &amp; Wardrobe: out-of-date clothing, mirrors, shoes</t>
  </si>
  <si>
    <t>Gender (Female) ; Ethnicity (Japanese) ; Forename (Yorimi) ; Surname (Abe) ; From (Ishioka) ; Age (Middle-Aged) ; Height (Tall) ; ProfessionType (Psychic) ; ProfessionLevel (Expert) ; Profession (Academy Graduate) ; Problems (Enmity of a local psychic) ; Job-Motivation (Nothing better to do, and they need the money) ; Quirks (Booming voice)</t>
  </si>
  <si>
    <t>Name (Magnus Alliance) ; Business (Espionage) ; Reputation&amp;Rumours (Notoriously xenophobic towards aliens &amp; Possibly teetering on the edge of bankruptcy &amp; Secretly run by hostile aliens)</t>
  </si>
  <si>
    <t>Name (Popular Union)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(Social hostility to the group’s membership)</t>
  </si>
  <si>
    <t>Abandoned Colony &amp; Pilgrimage Site</t>
  </si>
  <si>
    <t>The players unwittingly off end or injure an Enemy (Swindler conning the pilgrims), incurring his or her wrath. A Friend (Inquisitive stellar archaeologist) offers help in escaping the consequences.</t>
  </si>
  <si>
    <t>FactionSize (Minor) ; FactionPrimaryAttribute (Wealth) ; FactionSecondaryAttribute1 (Force) ; FactionSecondaryAttribute2 (Cunning) ; FactionTags (Pirates) ; FactionGoals (Invincible Valor) ; FactionPrimaryAssets (Lawyers) ; FactionSecondaryAssets (Tripwire Cells)</t>
  </si>
  <si>
    <t>Evolution (Syncretism) ; Description (The faith has merged many of its beliefs with another religion. Roll again on the origin tradition table; this faith has reconciled the major elements of both beliefs into its tradition.) ; Origin (Roman Catholicism &amp; Ideology)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</si>
  <si>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(Hatred: the sect wishes the death or conversion of the orthodox) ; Quirk (Clergy of only one gender &amp; Public prayer at set times or places)</t>
  </si>
  <si>
    <t>Sloped foundations &amp; Oriental arches</t>
  </si>
  <si>
    <t>Theater: costumes, stage, secret machinery &amp; Mortuary: embalming tools, canopic jars &amp; Great hall: large hearth, tables, raised dais</t>
  </si>
  <si>
    <t>Dormitory: bunks, dividers, common baths &amp; Torture chamber: straps, chemicals, recording gear</t>
  </si>
  <si>
    <t>Game room: Table games, nets, flashing baubles &amp; Armory: locked gun cabinets, armor racks &amp; Greenhouse: vegetables, irrigation systems, insects &amp; Cold storage: haunches of alien meat &amp; Game room: Table games, nets, flashing baubles</t>
  </si>
  <si>
    <t>Broadcasting stage: holocams, props &amp; Art studio: half-finished pieces, tools &amp; Maintenance closet: mops, cleaning solvents, sinks</t>
  </si>
  <si>
    <t>Gender (Male) ; Ethnicity (English) ; Forename (Oliver) ; Surname (Chapman) ; From (Berwick) ; Age (Young) ; Height (Very Short) ; ProfessionType (Expert) ; ProfessionLevel (Professional) ; Profession (Scientist) ; Problems (Threatened with loss of spouse, sibling, or child) ; Job-Motivation (Force of habit takes them through the day) ; Quirks (Missing teeth)</t>
  </si>
  <si>
    <t>Name (Terra Prime Organization) ; Business (Xenotech &amp; Pretech) ; Reputation&amp;Rumours (Notoriously xenophobic towards aliens &amp; Secretly run by an unbraked AI)</t>
  </si>
  <si>
    <t>Name (Freedom Banner)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(Military preparedness)</t>
  </si>
  <si>
    <t>Oceanic World &amp; Theocracy</t>
  </si>
  <si>
    <t>A Friend (Atheistic merchant)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(Secret church records) modifies itself into a pretech combat bot. The salvage from it remains very valuable.</t>
  </si>
  <si>
    <t>FactionSize (Minor) ; FactionPrimaryAttribute (Wealth) ; FactionSecondaryAttribute1 (Force) ; FactionSecondaryAttribute2 (Cunning) ; FactionTags (Technical Expertise) ; FactionGoals (Wealth of Worlds) ; FactionPrimaryAssets (Hostile Takeover) ; FactionSecondaryAssets (Capital Fleet)</t>
  </si>
  <si>
    <t>Founder (Dissatisfied minor clergy: founded by a minor cleric frustrated with the faith’s current condition) ; Heresy (Supercessionism: the sect believes the founder or some other source supercedes former scripture or tradition) ; Attutude-towards-Orthodoxy (Hatred: the sect wishes the death or conversion of the orthodox) ; Quirk (Clergy of only one gender &amp; Special friendliness toward another faith or ethnicity)</t>
  </si>
  <si>
    <t>Adorned pillars &amp; Paneling on walls &amp; Monoliths or standing stones &amp; Inverted towers, stretching underground</t>
  </si>
  <si>
    <t>Art studio: half-finished pieces, tools &amp; Council chamber: large table, mapboard, records &amp; Barracks: footlockers, stacked bunks &amp; Kennel: stink, fur, bones, feeding bowls &amp; Bath chamber: large bathing pool, steam rooms &amp; Torture chamber: straps, chemicals, recording gear</t>
  </si>
  <si>
    <t>Unfinished room: bare wiring, stacked paneling &amp; Torture chamber: straps, chemicals, recording gear &amp; Ballroom: musical instruments, decorations</t>
  </si>
  <si>
    <t>Gender (Female) ; Ethnicity (Indian) ; Forename (Indira) ; Surname (Trivedi) ; From (Chalisgaon) ; Age (Young) ; Height (Tall) ; ProfessionType (Psychic) ; ProfessionLevel (Trainee) ; Profession (Psychic Researcher) ; Problems (Owes loan sharks) ; Job-Motivation (Idealistic about the job) ; Quirks (Booming voice)</t>
  </si>
  <si>
    <t>Name (Colonial Association) ; Business (Mercenary Work) ; Reputation&amp;Rumours (Said to have a cache of pretech equipment)</t>
  </si>
  <si>
    <t>Name (People’s Sodality)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(Wealth redistribution)</t>
  </si>
  <si>
    <t>Xenophiles &amp; Oceanic World</t>
  </si>
  <si>
    <t>Space pirates have cut a deal with an isolated backwoods settlement, offloading their plunder to merchants who meet them there. A Friend (Benevolent alien) goes home to family after a long absence, but is kidnapped or killed before they can bring back word of the dealings. Meanwhile, the party is entrusted with a valuable Thing (Location of enormous schools of fish) that must be brought to the Friend (Benevolent alien) quickly.</t>
  </si>
  <si>
    <t>FactionSize (Minor) ; FactionPrimaryAttribute (Cunning) ; FactionSecondaryAttribute1 (Force) ; FactionSecondaryAttribute2 (Wealth) ; FactionTags (Scavengers) ; FactionGoals (Inside Enemy Territory) ; FactionPrimaryAssets (Popular Movement) ; FactionSecondaryAssets (Hardened Personnel)</t>
  </si>
  <si>
    <t>Founder (Frustrated layman: founded by a layman frustrated with the faith’s decadence, rigidity, or lack of authenticity) ; Heresy (Donatism: the sect believes that clergy must be personally pure and holy in order to be legitimate) ; Attutude-towards-Orthodoxy (Obedience: the sect feels obligated to obey the orthodox hierarchy in all matters not related to their specific faith) ; Quirk (Anti-intellectual, deploring secular learning &amp; Clergy of only one gender)</t>
  </si>
  <si>
    <t>Biotech lab: unfi nished experiments, toxins &amp; Barracks: footlockers, stacked bunks &amp; Balcony: flowers, climbing vines &amp; Trophy room: xenolife body parts, plaques, chairs</t>
  </si>
  <si>
    <t>Unfinished room: bare wiring, stacked paneling &amp; Computer room: flickering servers, vent fans &amp; Vault: Cameras, thick doors, timed locks &amp; Sparring room: floor mats, practice weapons &amp; Balcony: flowers, climbing vines &amp; Solarium: transparent aluminum ceiling, plants</t>
  </si>
  <si>
    <t>Gender (Male) ; Ethnicity (Spanish) ; Forename (Ricardo) ; Surname (Moretta) ; From (Velez) ; Age (Old) ; Height (Average Height) ; ProfessionType (Psychic) ; ProfessionLevel (Master) ; Profession (Tribal Shaman) ; Problems (Close relative in trouble with the law) ; Job-Motivation (Force of habit takes them through the day) ; Quirks (Talks about tabloid articles)</t>
  </si>
  <si>
    <t>Name (Omnitech Multistellar) ; Business (Planetary Mining &amp; Prisons &amp; Programming) ; Reputation&amp;Rumours (Said to have a cache of pretech equipment &amp; The company’s owner is dangerously insane &amp; Lost much money to an embezzler who evaded arrest)</t>
  </si>
  <si>
    <t>Name (Liberal Society)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(Gender roles and sexual mores)</t>
  </si>
  <si>
    <t>Trade Hub &amp; Restrictive Laws</t>
  </si>
  <si>
    <t>A reclusive psychiatrist is offering treatment for violent mentally ill patients at a remote Place (Foggy street lined with warehouses).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</si>
  <si>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(Major) ; FactionPrimaryAttribute (Wealth) ; FactionSecondaryAttribute1 (Force) ; FactionSecondaryAttribute2 (Cunning) ; FactionTags (Technical Expertise) ; FactionGoals (Inside Enemy Territory) ; FactionPrimaryAssets (Harvesters &amp; Bank) ; FactionSecondaryAssets (Strike Fleet &amp; Smugglers)</t>
  </si>
  <si>
    <t>Evolution (Neofundamentalism) ; Description (The faith is fiercely resistant to perceived innovations and deviations from their beliefs. Even extremely onerous traditions and restrictions will be observed to the letter.) ; Origin (Eastern Orthodox Christianity) ; leadership (Democracy. Every member has an equal voice in matters of faith, with doctrine usually decided at regular church-wide councils.)</t>
  </si>
  <si>
    <t>Founder (High prelate: founded by an important and powerful cleric to convey his or her beliefs) ; Heresy (Syncretism: the sect has added elements of another native faith to their beliefs) ; Attutude-towards-Orthodoxy (Filial: the sect honors and respects the orthodox faith, but feels it is substantially in error) ; Quirk (Public prayer at set times or places &amp; Has unique purification rituals)</t>
  </si>
  <si>
    <t>Kitchen: boiling pots, ovens, numerous knives &amp; Trophy room: xenolife body parts, plaques, chairs</t>
  </si>
  <si>
    <t>Greenhouse: vegetables, irrigation systems, insects &amp; Barracks: footlockers, stacked bunks &amp; Medical clinic: empty sprayhypos, antiseptic smell</t>
  </si>
  <si>
    <t>Garden: benches, fountains, exotic foliage &amp; Engineering workshop: parts, electricity, scrap</t>
  </si>
  <si>
    <t>Garden: benches, fountains, exotic foliage &amp; Garden: benches, fountains, exotic foliage</t>
  </si>
  <si>
    <t>Gender (Female) ; Ethnicity (Indian) ; Forename (Rajani) ; Surname (Johar) ; From (Panipat) ; Age (Middle-Aged) ; Height (Very Short) ; ProfessionType (Psychic) ; ProfessionLevel (Master) ; Profession (Psychic Researcher) ; Problems (Drug or behavioral addict) ; Job-Motivation (Nothing better to do, and they need the money) ; Quirks (Always snuffling)</t>
  </si>
  <si>
    <t>Name (Highbeam Syndicate) ; Business (Espionage &amp; Construction) ; Reputation&amp;Rumours (Stole a lot of R&amp;D from a rival corporation)</t>
  </si>
  <si>
    <t>Name (People’s Sodality)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</si>
  <si>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Psionics Worship &amp; Restrictive Laws</t>
  </si>
  <si>
    <t>A crop smut threatens the planet's agriculture, promising large-scale famine. A Friend (Reforming crusader)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</si>
  <si>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(Cunning) ; FactionSecondaryAttribute1 (Force) ; FactionSecondaryAttribute2 (Wealth) ; FactionTags (Pirates) ; FactionGoals (Invincible Valor) ; FactionPrimaryAssets (False Front) ; FactionSecondaryAssets (Harvesters)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</si>
  <si>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(Characteristic item of clothing or jewelry)</t>
  </si>
  <si>
    <t>Meandering pathways &amp; Balconies and overlooks &amp; Pier buttresses &amp; Entrenched foundations &amp; Scroll buttresses</t>
  </si>
  <si>
    <t>Wardrobe: out-of-date clothing, mirrors, shoes &amp; Dormitory: bunks, dividers, common baths &amp; Prayer room: icons, kneelers, washbasins &amp; Nursery: toys, brightly-painted walls, cribs</t>
  </si>
  <si>
    <t>Lumber room: spare furniture, dropcloths, dust &amp; Vestibule: coat racks, shoe rests, matting &amp; Quarantine room: cot, bedpan, handwritten will</t>
  </si>
  <si>
    <t>Trophy room: xenolife body parts, plaques, chairs &amp; Lecture hall: podium, seats, holoboard</t>
  </si>
  <si>
    <t>Dining room: long tables, epergnes, portraits &amp; Theater: costumes, stage, secret machinery</t>
  </si>
  <si>
    <t>Armory: locked gun cabinets, armor racks &amp; Balcony: flowers, climbing vines &amp; Kennel: stink, fur, bones, feeding bowls</t>
  </si>
  <si>
    <t>Gender (Male) ; Ethnicity (Nigerian) ; Forename (Asagwara) ; Surname (Fabiola) ; From (Obi) ; Age (Middle-Aged) ; Height (Average Height) ; ProfessionType (Expert) ; ProfessionLevel (Master) ; Profession (Criminal) ; Problems (Blackmailed by enemy) ; Job-Motivation (Nothing better to do, and they need the money) ; Quirks (Fastidiously neat)</t>
  </si>
  <si>
    <t>Name (Compass Enterprises) ; Business (Espionage &amp; Programming) ; Reputation&amp;Rumours (Stole a lot of R&amp;D from a rival corporation)</t>
  </si>
  <si>
    <t>Name (Gold Fellowship)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(Social hostility to the group’s membership)</t>
  </si>
  <si>
    <t>Hostile Biosphere &amp; Out of Contact</t>
  </si>
  <si>
    <t>The planet has a sealed alien ruin, and an Enemy (Callous labor overseer)-led cult who worships the vanished builders. They're convinced that they have the secret to opening and controlling the power inside the ruins, but they're only half-right. A Friend (Tourist on safari)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</si>
  <si>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(Cunning) ; FactionSecondaryAttribute1 (Force) ; FactionSecondaryAttribute2 (Wealth) ; FactionTags (Planetary Government) ; FactionGoals (Expand Influence) ; FactionPrimaryAssets (Popular Movement) ; FactionSecondaryAssets (Beachhead Landers)</t>
  </si>
  <si>
    <t>Founder (Dissatisfied minor clergy: founded by a minor cleric frustrated with the faith’s current condition) ; Heresy (Antinomianism: the sect believes that their holy persons are above any earthly law and may do as they will) ; Attutude-towards-Orthodoxy (Obedience: the sect feels obligated to obey the orthodox hierarchy in all matters not related to their specific faith) ; Quirk (Greatly respects learning and education &amp; Has unique purification rituals)</t>
  </si>
  <si>
    <t>Featureless surfaces &amp; Corbelled arches</t>
  </si>
  <si>
    <t>Trophy room: xenolife body parts, plaques, chairs &amp; Bedroom: locked cabinets, personal mementos &amp; Wardrobe: out-of-date clothing, mirrors, shoes &amp; Garden: benches, fountains, exotic foliage</t>
  </si>
  <si>
    <t>Game room: Table games, nets, flashing baubles &amp; Cold storage: haunches of alien meat &amp; Computer room: flickering servers, vent fans</t>
  </si>
  <si>
    <t>Icon room: religious paintings, statues, kneelers &amp; Lavatory: sonic showers, nonhuman facilities &amp; Torture chamber: straps, chemicals, recording gear &amp; Biotech lab: unfi nished experiments, toxins</t>
  </si>
  <si>
    <t>Cold storage: haunches of alien meat &amp; Sparring room: floor mats, practice weapons &amp; Wardrobe: out-of-date clothing, mirrors, shoes &amp; Dining room: long tables, epergnes, portraits</t>
  </si>
  <si>
    <t>Nursery: toys, brightly-painted walls, cribs &amp; Medical clinic: empty sprayhypos, antiseptic smell &amp; Museum: display cases, plaques, audio explanations &amp; Great hall: large hearth, tables, raised dais &amp; Great hall: large hearth, tables, raised dais</t>
  </si>
  <si>
    <t>Gender (Male) ; Ethnicity (Arabic) ; Forename (Binyamin) ; Surname (Dahhak) ; From (Tarrakunah) ; Age (Young) ; Height (Short) ; ProfessionType (Psychic) ; ProfessionLevel (Trainee) ; Profession (Tribal Shaman) ; Problems (Enmity of a local psychic) ; Job-Motivation (Family tradition) ; Quirks (Vocal dislike of off worlders)</t>
  </si>
  <si>
    <t>Name (Stella Union) ; Business (Computer Hardware &amp; Prostitution) ; Reputation&amp;Rumours (Have a dark secret about their board of directors &amp; Reliable and trustworthy goods)</t>
  </si>
  <si>
    <t>Name (Upward Council)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</si>
  <si>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Hatred &amp; Primitive Aliens</t>
  </si>
  <si>
    <t>A Friend (Holodoc producers needing an inside look) is importing off world tech that threatens to completely replace the offerings of an Enemy (Cynical politician in need of scapegoats) businessman. The Enemy (Cynical politician in need of scapegoats) seeks to sabotage the Friend (Holodoc producers needing an inside look)'s stock, and thus 'prove' its inferiority.</t>
  </si>
  <si>
    <t>FactionSize (Sector Hegemon) ; FactionPrimaryAttribute (Cunning) ; FactionSecondaryAttribute1 (Force) ; FactionSecondaryAttribute2 (Wealth) ; FactionTags (Theocratic) ; FactionGoals (Intelligence Coup) ; FactionPrimaryAssets (Seductress &amp; Smugglers &amp; Blackmail &amp; Treachery) ; FactionSecondaryAssets (Counterintel Unit &amp; Surveyors &amp; Mercenaries &amp; Beachhead Landers)</t>
  </si>
  <si>
    <t>Evolution (Syncretism) ; Description (The faith has merged many of its beliefs with another religion. Roll again on the origin tradition table; this faith has reconciled the major elements of both beliefs into its tradition.) ; Origin (Hinduism &amp; Zoroastrianism) ; leadership (No universal leadership. Roll again to determine how each region governs itself. If another 6 is rolled, this faith has no hierarchy.)</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</si>
  <si>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(Clergy of only one gender &amp; Favors certain professions for their membership)</t>
  </si>
  <si>
    <t>Open plazas &amp; Tiling on surfaces &amp; Paneling on walls &amp; Mosaics on walls or floors</t>
  </si>
  <si>
    <t>Solarium: transparent aluminum ceiling, plants &amp; Theater: costumes, stage, secret machinery</t>
  </si>
  <si>
    <t>Biotech lab: unfi nished experiments, toxins &amp; Museum: display cases, plaques, audio explanations &amp; Computer room: flickering servers, vent fans &amp; Greenhouse: vegetables, irrigation systems, insects</t>
  </si>
  <si>
    <t>Biotech lab: unfi nished experiments, toxins &amp; Art studio: half-finished pieces, tools &amp; Torture chamber: straps, chemicals, recording gear &amp; Kennel: stink, fur, bones, feeding bowls &amp; Dining room: long tables, epergnes, portraits</t>
  </si>
  <si>
    <t>Lavatory: sonic showers, nonhuman facilities &amp; Prayer room: icons, kneelers, washbasins</t>
  </si>
  <si>
    <t>Cellar: mold, dampness, spiderwebs on shelves &amp; Wardrobe: out-of-date clothing, mirrors, shoes &amp; Art studio: half-finished pieces, tools</t>
  </si>
  <si>
    <t>Gender (Female) ; Ethnicity (Indian) ; Forename (Neela) ; Surname (Johar) ; From (Grahisa) ; Age (Middle-Aged) ; Height (Tall) ; ProfessionType (Expert) ; ProfessionLevel (Professional) ; Profession (Bounty Hunter) ; Problems (Owes loan sharks) ; Job-Motivation (Greed, because nothing else they can do pays better) ; Quirks (Long hair 8 Bearded, if male. Ankle-length hair if female.)</t>
  </si>
  <si>
    <t>Name (Panstellar Zaibatsu) ; Business (Law Enforcement) ; Reputation&amp;Rumours (Rumored cover-up of a massive industrial accident)</t>
  </si>
  <si>
    <t>Name (Black Foundation)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(Governmental reform)</t>
  </si>
  <si>
    <t>Secret Masters &amp; Psionics Fear</t>
  </si>
  <si>
    <t>A Friend (Off worlder psychic trapped here)'s sibling is an untrained psychic, and has been secretly using his or her powers to protect the Friend (Off worlder psychic trapped here) from an Enemy (Willfully blinded local). The neural damage has finally overwhelmed their sanity, and they've now kidnapped the Friend (Off worlder psychic trapped here) to keep them safe. The Enemy (Willfully blinded local) is taking this opportunity to make sure the Friend (Off worlder psychic trapped here) dies at the hands of their maddened sibling.</t>
  </si>
  <si>
    <t>FactionSize (Minor) ; FactionPrimaryAttribute (Wealth) ; FactionSecondaryAttribute1 (Force) ; FactionSecondaryAttribute2 (Cunning) ; FactionTags (Perimeter Agency) ; FactionGoals (Wealth of Worlds) ; FactionPrimaryAssets (Pretech Researchers) ; FactionSecondaryAssets (Heavy Drop Assets)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</si>
  <si>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(Islam) ; leadership (Patriarch/Matriarch. A single leader determines doctrine for the entire religion, possibly in consultation with other clerics.)</t>
  </si>
  <si>
    <t>Founder (Frustrated layman: founded by a layman frustrated with the faith’s decadence, rigidity, or lack of authenticity) ; Heresy (Syncretism: the sect has added elements of another native faith to their beliefs) ; Attutude-towards-Orthodoxy (Anathematic: the orthodox are spiritually worse than infidels, and their ways must be avoided at all costs) ; Quirk (Vigorous charity work among unbelievers)</t>
  </si>
  <si>
    <t>Statues inset in wall niches &amp; Flat arches &amp; Meandering pathways &amp; Painting on walls &amp; Raised embankments &amp; Elongated rectangular foundations</t>
  </si>
  <si>
    <t>Balcony: flowers, climbing vines &amp; Council chamber: large table, mapboard, records &amp; Kitchen: boiling pots, ovens, numerous knives</t>
  </si>
  <si>
    <t>Cellar: mold, dampness, spiderwebs on shelves &amp; Art studio: half-finished pieces, tools &amp; Lecture hall: podium, seats, holoboard &amp; Torture chamber: straps, chemicals, recording gear</t>
  </si>
  <si>
    <t>Garden: benches, fountains, exotic foliage &amp; Bedroom: locked cabinets, personal mementos &amp; Library: scrolls, dataslabs, codices, massive folios</t>
  </si>
  <si>
    <t>Gender (Female) ; Ethnicity (Chinese) ; Forename (Ting) ; Surname (Wang) ; From (Dunhuang) ; Age (Middle-Aged) ; Height (Short) ; ProfessionType (Expert) ; ProfessionLevel (Legendary) ; Profession (Xenoarchaeologist) ; Problems (Drug or behavioral addict) ; Job-Motivation (Family tradition) ; Quirks (Smells like their work)</t>
  </si>
  <si>
    <t>Name (Colonial Unity) ; Business (Aeronautics) ; Reputation&amp;Rumours (Stodgy and very conservative in their business plans)</t>
  </si>
  <si>
    <t>Name (Republican Element)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(Gender roles and sexual mores)</t>
  </si>
  <si>
    <t>Badlands World &amp; Preceptor Archive</t>
  </si>
  <si>
    <t>Psychics are vanishing, including a Friend (Preceptor Adept missionary). They're being kidnapped by an ostensibly-rogue government researcher who is using them to research the lost psychic disciplines that helped enable pretech manufacturing, and being held at a remote Place (Salt flat). The snatcher is a small-time local Enemy (Religious zealot) with unnaturally ample resources.</t>
  </si>
  <si>
    <t>FactionSize (Minor) ; FactionPrimaryAttribute (Force) ; FactionSecondaryAttribute1 (Cunning) ; FactionSecondaryAttribute2 (Wealth) ; FactionTags (Warlike) ; FactionGoals (Wealth of Worlds) ; FactionPrimaryAssets (Pretech Logistics) ; FactionSecondaryAssets (Shipping Combine)</t>
  </si>
  <si>
    <t>Founder (Dissatisfied minor clergy: founded by a minor cleric frustrated with the faith’s current condition) ; Heresy (Antinomianism: the sect believes that their holy persons are above any earthly law and may do as they will) ; Attutude-towards-Orthodoxy (Hatred: the sect wishes the death or conversion of the orthodox) ; Quirk (Clergy of only one gender &amp; Will not eat with people outside the sect)</t>
  </si>
  <si>
    <t>Climbing vegetation &amp; Tiling on surfaces &amp; Squared support piers</t>
  </si>
  <si>
    <t>Vault: Cameras, thick doors, timed locks &amp; Lavatory: sonic showers, nonhuman facilities</t>
  </si>
  <si>
    <t>Ballroom: musical instruments, decorations &amp; Biotech lab: unfi nished experiments, toxins &amp; Monitoring center: banks of screens, darkness &amp; Kitchen: boiling pots, ovens, numerous knives &amp; Library: scrolls, dataslabs, codices, massive folios &amp; Armory: locked gun cabinets, armor racks</t>
  </si>
  <si>
    <t>Torture chamber: straps, chemicals, recording gear &amp; Vault: Cameras, thick doors, timed locks</t>
  </si>
  <si>
    <t>Art studio: half-finished pieces, tools &amp; Wellhouse: water filters, tanks, heaters</t>
  </si>
  <si>
    <t>Vestibule: coat racks, shoe rests, matting &amp; Theater: costumes, stage, secret machinery &amp; Dormitory: bunks, dividers, common baths &amp; Dining room: long tables, epergnes, portraits</t>
  </si>
  <si>
    <t>Gender (Female) ; Ethnicity (Spanish) ; Forename (Maria) ; Surname (Carranzo) ; From (Humilladero) ; Age (Middle-Aged) ; Height (Tall) ; ProfessionType (Psychic) ; ProfessionLevel (Legendary) ; Profession (Adventuring Psychic) ; Problems (Chronic illness) ; Job-Motivation (It’s a stepping stone to better things) ; Quirks (Terrible taste in clothing)</t>
  </si>
  <si>
    <t>Name (Neogen Sodality) ; Business (Ideology) ; Reputation&amp;Rumours (Have a dark secret about their board of directors &amp; Said to have a cache of pretech equipment)</t>
  </si>
  <si>
    <t>Name (Cobra Alliance)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</si>
  <si>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Primitive Aliens &amp; Freak Geology</t>
  </si>
  <si>
    <t>A Friend (Prospector) is allied with a reformist religious group that seeks to break the grip of the current, oppressive hierarchy. The current hierarchs have a great deal of political support with the authorities, but the commoners resent them bitterly. The Friend (Prospector) seeks to secure a remote Place (Atop a bizarre geological formation) as a meeting-place for the theological rebels.</t>
  </si>
  <si>
    <t>FactionSize (Minor) ; FactionPrimaryAttribute (Wealth) ; FactionSecondaryAttribute1 (Force) ; FactionSecondaryAttribute2 (Cunning) ; FactionTags (Imperialists) ; FactionGoals (Wealth of Worlds) ; FactionPrimaryAssets (Shipping Combine) ; FactionSecondaryAssets (Gravtank Formation)</t>
  </si>
  <si>
    <t>Founder (Accidental; the founder never meant their works to be taken that way.) ; Heresy (Supercessionism: the sect believes the founder or some other source supercedes former scripture or tradition) ; Attutude-towards-Orthodoxy (Contemptuous: the orthodox are spiritually lost and ignoble) ; Quirk (Will not eat with people outside the sect &amp; Always armed)</t>
  </si>
  <si>
    <t>Museum: display cases, plaques, audio explanations &amp; Barracks: footlockers, stacked bunks &amp; Quarantine room: cot, bedpan, handwritten will &amp; Lecture hall: podium, seats, holoboard &amp; Garden: benches, fountains, exotic foliage &amp; Vault: Cameras, thick doors, timed locks</t>
  </si>
  <si>
    <t>Ballroom: musical instruments, decorations &amp; Ballroom: musical instruments, decorations &amp; Vestibule: coat racks, shoe rests, matting &amp; Dormitory: bunks, dividers, common baths</t>
  </si>
  <si>
    <t>Gender (Female) ; Ethnicity (Indian) ; Forename (Sheela) ; Surname (Rao) ; From (Renigunta) ; Age (Old) ; Height (Short) ; ProfessionType (Expert) ; ProfessionLevel (Expert) ; Profession (Adventuring Expert) ; Problems (Blackmailed by enemy) ; Job-Motivation (Force of habit takes them through the day) ; Quirks (Bald)</t>
  </si>
  <si>
    <t>Name (Stella Partnership) ; Business (Electronics &amp; Pretech &amp; Shipyards) ; Reputation&amp;Rumours (Possibly teetering on the edge of bankruptcy)</t>
  </si>
  <si>
    <t>Name (Democratic Banner)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</si>
  <si>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Friendly Foe &amp; Friendly Foe</t>
  </si>
  <si>
    <t>An Enemy (Internal malcontent bent on creating conflict) has been driven insane by exotic recreational drugs or excessive psionic torching. He fixes on a PC as being his mortal nemesis, and plots elaborate deaths, attempting to conceal his involvement amid Complications.</t>
  </si>
  <si>
    <t>FactionSize (Minor) ; FactionPrimaryAttribute (Wealth) ; FactionSecondaryAttribute1 (Force) ; FactionSecondaryAttribute2 (Cunning) ; FactionTags (Psychic Academy) ; FactionGoals (Wealth of Worlds) ; FactionPrimaryAssets (Shipping Combine) ; FactionSecondaryAssets (Covert Transit Net)</t>
  </si>
  <si>
    <t>Founder (Accidental; the founder never meant their works to be taken that way.) ; Heresy (Supercessionism: the sect believes the founder or some other source supercedes former scripture or tradition) ; Attutude-towards-Orthodoxy (Anathematic: the orthodox are spiritually worse than infidels, and their ways must be avoided at all costs) ; Quirk (Lives in visibly distinct houses or districts)</t>
  </si>
  <si>
    <t>Smooth pillars &amp; Multifoil arches</t>
  </si>
  <si>
    <t>Library: scrolls, dataslabs, codices, massive folios &amp; Storeroom: crates, bales, cabinets, chests &amp; Solarium: transparent aluminum ceiling, plants &amp; Barracks: footlockers, stacked bunks &amp; Storeroom: crates, bales, cabinets, chests</t>
  </si>
  <si>
    <t>Council chamber: large table, mapboard, records &amp; Council chamber: large table, mapboard, records</t>
  </si>
  <si>
    <t>Council chamber: large table, mapboard, records &amp; Cold storage: haunches of alien meat &amp; Balcony: flowers, climbing vines &amp; Great hall: large hearth, tables, raised dais</t>
  </si>
  <si>
    <t>Gender (Male) ; Ethnicity (Russian) ; Forename (Oleg) ; Surname (Gurov) ; From (Murmansk) ; Age (Young) ; Height (Short) ; ProfessionType (Expert) ; ProfessionLevel (Expert) ; Profession (Pilot) ; Problems (Close relative in trouble with the law) ; Job-Motivation (It’s a stepping stone to better things) ; Quirks (Long hair 8 Bearded, if male. Ankle-length hair if female.)</t>
  </si>
  <si>
    <t>Name (Compass Clan) ; Business (Prisons) ; Reputation&amp;Rumours (The company’s owner is dangerously insane)</t>
  </si>
  <si>
    <t>Name (Upward Banner)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</si>
  <si>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Sectarians &amp; Quarantined World</t>
  </si>
  <si>
    <t>A Friend (Off world missionary)'s sibling is to be placed in a dangerous situation they've got no chance of surviving. The Friend (Off world missionary) takes their Place (Refugee camp) at the last moment, and will almost certainly die unless the party aids them.</t>
  </si>
  <si>
    <t>FactionSize (Major) ; FactionPrimaryAttribute (Wealth) ; FactionSecondaryAttribute1 (Force) ; FactionSecondaryAttribute2 (Cunning) ; FactionTags (Eugenics Cult) ; FactionGoals (Expand Influence) ; FactionPrimaryAssets (Surveyors &amp; Marketers) ; FactionSecondaryAssets (Hardened Personnel &amp; Vanguard Cadres)</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</si>
  <si>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(Will not eat with people outside the sect &amp; Forbids marriage or romance outside the sect)</t>
  </si>
  <si>
    <t>Bas-reliefs on walls &amp; Pyramidal support piers &amp; Statues inset in wall niches</t>
  </si>
  <si>
    <t>Gender (Female) ; Ethnicity (Russian) ; Forename (Eva) ; Surname (Kurnikova) ; From (Arkhangelsk) ; Age (Old) ; Height (Tall) ; ProfessionType (Warrior) ; ProfessionLevel (Expert) ; Profession (Mercenary) ; Problems (Close relative in trouble with the law) ; Job-Motivation (Force of habit takes them through the day) ; Quirks (Bad eyesight, wears spectacles)</t>
  </si>
  <si>
    <t>Name (Daybreak Circle) ; Business (Gengineering) ; Reputation&amp;Rumours (Rumored cover-up of a massive industrial accident &amp; They have high-level political connections &amp; Secretly run by a psychic cabal)</t>
  </si>
  <si>
    <t>Name (Victory Faction)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</si>
  <si>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A Friend (Surveyor seeking new building sites)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(The identity of a cabal member) modifies itself into a pretech combat bot. The salvage from it remains very valuable.</t>
  </si>
  <si>
    <t>FactionSize (Minor) ; FactionPrimaryAttribute (Cunning) ; FactionSecondaryAttribute1 (Force) ; FactionSecondaryAttribute2 (Wealth) ; FactionTags (Warlike) ; FactionGoals (Peaceable Kingdom) ; FactionPrimaryAssets (Seductress) ; FactionSecondaryAssets (Bank)</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</si>
  <si>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(Zoroastrianism) ; leadership (Patriarch/Matriarch. A single leader determines doctrine for the entire religion, possibly in consultation with other clerics.)</t>
  </si>
  <si>
    <t>Founder (Frustrated layman: founded by a layman frustrated with the faith’s decadence, rigidity, or lack of authenticity) ; Heresy (Primitivism: the sect tries to recreate what they imagine was the original community of faith) ; Attutude-towards-Orthodoxy (Aversion: the sect wishes to shun and avoid the orthodox) ; Quirk (Will not eat with people outside the sect)</t>
  </si>
  <si>
    <t>Paneling on walls &amp; Seeming lack of supports or buttresses</t>
  </si>
  <si>
    <t>Great hall: large hearth, tables, raised dais &amp; Kitchen: boiling pots, ovens, numerous knives &amp; Sparring room: floor mats, practice weapons &amp; Medical clinic: empty sprayhypos, antiseptic smell &amp; Torture chamber: straps, chemicals, recording gear</t>
  </si>
  <si>
    <t>Council chamber: large table, mapboard, records &amp; Operating theater: overhead lights, tables, scalpels &amp; Broadcasting stage: holocams, props &amp; Lavatory: sonic showers, nonhuman facilities &amp; Vestibule: coat racks, shoe rests, matting</t>
  </si>
  <si>
    <t>Medical clinic: empty sprayhypos, antiseptic smell &amp; Crypt: sarcophagi, bones, grave goods &amp; Storeroom: crates, bales, cabinets, chests &amp; Broadcasting stage: holocams, props</t>
  </si>
  <si>
    <t>Armory: locked gun cabinets, armor racks &amp; Wellhouse: water filters, tanks, heaters</t>
  </si>
  <si>
    <t>Gender (Female) ; Ethnicity (Chinese) ; Forename (Huidai) ; Surname (Lei) ; From (Liaoning) ; Age (Young) ; Height (Short) ; ProfessionType (Warrior) ; ProfessionLevel (Legendary) ; Profession (Adventuring Warrior) ; Problems (Has enemies at work) ; Job-Motivation (Greed, because nothing else they can do pays better) ; Quirks (Missing digits or an ear)</t>
  </si>
  <si>
    <t>Name (Sunbeam Clan) ; Business (Ideology &amp; Mercenary Work) ; Reputation&amp;Rumours (Have a dark secret about their board of directors)</t>
  </si>
  <si>
    <t>Name (North Union)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</si>
  <si>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Trade Hub &amp; Radioactive World</t>
  </si>
  <si>
    <t>Suicide bombers detonate an explosive, chemical, or biological weapon in a Place (Mutant-infested ruins) occupied by the party where a precious Thing (Box of legitimate tax stamps indicating customs dues have been paid.) is stored The PCs must escape before the Place (Mutant-infested ruins) collapses on top of them, navigating throngs of terrified people in the process and saving the Thing (Box of legitimate tax stamps indicating customs dues have been paid.) if possible.</t>
  </si>
  <si>
    <t>FactionSize (Major) ; FactionPrimaryAttribute (Cunning) ; FactionSecondaryAttribute1 (Force) ; FactionSecondaryAttribute2 (Wealth) ; FactionTags (Warlike) ; FactionGoals (Destroy the Foe) ; FactionPrimaryAssets (Demagogue &amp; Smugglers) ; FactionSecondaryAssets (Gravtank Formation &amp; Harvesters)</t>
  </si>
  <si>
    <t>Founder (Renegade prophet: founded by a revered holy figure who broke with the faith) ; Heresy (Manichaeanism: the sect believes in harsh austerities and rejection of matter as something profane and evil) ; Attutude-towards-Orthodoxy (Anathematic: the orthodox are spiritually worse than infidels, and their ways must be avoided at all costs) ; Quirk (Forbidden to do something commonly done)</t>
  </si>
  <si>
    <t>Climbing vegetation &amp; Bulbous towers</t>
  </si>
  <si>
    <t>Dining room: long tables, epergnes, portraits &amp; Sparring room: floor mats, practice weapons &amp; Maintenance closet: mops, cleaning solvents, sinks &amp; Torture chamber: straps, chemicals, recording gear &amp; Bath chamber: large bathing pool, steam rooms</t>
  </si>
  <si>
    <t>Mortuary: embalming tools, canopic jars &amp; Game room: Table games, nets, flashing baubles</t>
  </si>
  <si>
    <t>Great hall: large hearth, tables, raised dais &amp; Greenhouse: vegetables, irrigation systems, insects &amp; Storeroom: crates, bales, cabinets, chests &amp; Mortuary: embalming tools, canopic jars &amp; Garden: benches, fountains, exotic foliage</t>
  </si>
  <si>
    <t>Cellar: mold, dampness, spiderwebs on shelves &amp; Theater: costumes, stage, secret machinery &amp; Balcony: flowers, climbing vines</t>
  </si>
  <si>
    <t>Gender (Female) ; Ethnicity (Nigerian) ; Forename (Tariere) ; Surname (Ezeiruaku) ; From (Knoduga) ; Age (Middle-Aged) ; Height (Very Tall) ; ProfessionType (Expert) ; ProfessionLevel (Professional) ; Profession (Adventuring Expert) ; Problems (Close relative in trouble with the law) ; Job-Motivation (Seeks to please another) ; Quirks (Smells like their work)</t>
  </si>
  <si>
    <t>Name (Ad Astra Society) ; Business (Assassination &amp; Maltech) ; Reputation&amp;Rumours (REPUTATION AND RUMORS &amp; Said to have a cache of pretech equipment)</t>
  </si>
  <si>
    <t>Name (Liberty Faction)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</si>
  <si>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Exchange Consulate &amp; Preceptor Archive</t>
  </si>
  <si>
    <t>An Enemy (Corrupt Exchange official) has connections with off world pirates or slavers, and a Friend (Off world scholar) has been captured by them.</t>
  </si>
  <si>
    <t>FactionSize (Minor) ; FactionPrimaryAttribute (Cunning) ; FactionSecondaryAttribute1 (Force) ; FactionSecondaryAttribute2 (Wealth) ; FactionTags (Pirates) ; FactionGoals (Commercial Expansion) ; FactionPrimaryAssets (Demagogue) ; FactionSecondaryAssets (Blockade Fleet)</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</si>
  <si>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(Confucianism) ; leadership (No universal leadership. Roll again to determine how each region governs itself. If another 6 is rolled, this faith has no hierarchy.)</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</si>
  <si>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(Clergy of only one gender &amp; Has a language specific to the sect)</t>
  </si>
  <si>
    <t>Hexagonal foundations &amp; Square foundations &amp; Statues inset in wall niches</t>
  </si>
  <si>
    <t>Barracks: footlockers, stacked bunks &amp; Wellhouse: water filters, tanks, heaters</t>
  </si>
  <si>
    <t>Wardrobe: out-of-date clothing, mirrors, shoes &amp; Prayer room: icons, kneelers, washbasins &amp; Barracks: footlockers, stacked bunks &amp; Art studio: half-finished pieces, tools &amp; Prayer room: icons, kneelers, washbasins &amp; Sparring room: floor mats, practice weapons</t>
  </si>
  <si>
    <t>Pantry: dusty cannisters, sacks of grain &amp; Game room: Table games, nets, flashing baubles &amp; Ballroom: musical instruments, decorations &amp; Trophy room: xenolife body parts, plaques, chairs</t>
  </si>
  <si>
    <t>Ballroom: musical instruments, decorations &amp; Lumber room: spare furniture, dropcloths, dust &amp; Trophy room: xenolife body parts, plaques, chairs &amp; Monitoring center: banks of screens, darkness &amp; Lavatory: sonic showers, nonhuman facilities &amp; Wellhouse: water filters, tanks, heaters</t>
  </si>
  <si>
    <t>Gender (Female) ; Ethnicity (Russian) ; Forename (Vilma) ; Surname (Litvaka) ; From (Smolensk) ; Age (Middle-Aged) ; Height (Average Height) ; ProfessionType (Expert) ; ProfessionLevel (Master) ; Profession (Criminal) ; Problems (Has enemies at work) ; Job-Motivation (They’re quitting at the first good opportunity) ; Quirks (Bad eyesight, wears spectacles)</t>
  </si>
  <si>
    <t>Name (Daybreak Clan) ; Business (Fuel Refining) ; Reputation&amp;Rumours (Stole a lot of R&amp;D from a rival corporation &amp; Stole a lot of R&amp;D from a rival corporation &amp; REPUTATION AND RUMORS)</t>
  </si>
  <si>
    <t>Name (Social Society)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</si>
  <si>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Theocracy &amp; Outpost World</t>
  </si>
  <si>
    <t>FactionSize (Minor) ; FactionPrimaryAttribute (Cunning) ; FactionSecondaryAttribute1 (Force) ; FactionSecondaryAttribute2 (Wealth) ; FactionTags (Scavengers) ; FactionGoals (Wealth of Worlds) ; FactionPrimaryAssets (Panopticon Matrix) ; FactionSecondaryAssets (Postech Industry)</t>
  </si>
  <si>
    <t>Founder (Outsider: founded by a member of another faith deeply influenced by the parent religion) ; Heresy (Antinomianism: the sect believes that their holy persons are above any earthly law and may do as they will) ; Attutude-towards-Orthodoxy (Hatred: the sect wishes the death or conversion of the orthodox) ; Quirk (Lives in visibly distinct houses or districts)</t>
  </si>
  <si>
    <t>Bulbous towers &amp; Open plazas &amp; Tiling on surfaces &amp; Round arches &amp; Pier buttresses</t>
  </si>
  <si>
    <t>Great hall: large hearth, tables, raised dais &amp; Cold storage: haunches of alien meat</t>
  </si>
  <si>
    <t>Armory: locked gun cabinets, armor racks &amp; Sparring room: floor mats, practice weapons &amp; Art studio: half-finished pieces, tools &amp; Monitoring center: banks of screens, darkness</t>
  </si>
  <si>
    <t>Unfinished room: bare wiring, stacked paneling &amp; Vault: Cameras, thick doors, timed locks &amp; Dining room: long tables, epergnes, portraits</t>
  </si>
  <si>
    <t>Wardrobe: out-of-date clothing, mirrors, shoes &amp; Engineering workshop: parts, electricity, scrap &amp; Solarium: transparent aluminum ceiling, plants &amp; Vestibule: coat racks, shoe rests, matting &amp; Museum: display cases, plaques, audio explanations &amp; Library: scrolls, dataslabs, codices, massive folios</t>
  </si>
  <si>
    <t>Barracks: footlockers, stacked bunks &amp; Council chamber: large table, mapboard, records &amp; Great hall: large hearth, tables, raised dais &amp; Kennel: stink, fur, bones, feeding bowls &amp; Armory: locked gun cabinets, armor racks &amp; Cellar: mold, dampness, spiderwebs on shelves</t>
  </si>
  <si>
    <t>Gender (Female) ; Ethnicity (Japanese) ; Forename (Natsu) ; Surname (Abe) ; From (Kitaibaraki) ; Age (Middle-Aged) ; Height (Average Height) ; ProfessionType (Psychic) ; ProfessionLevel (Professional) ; Profession (Adventuring Psychic) ; Problems (Drug or behavioral addict) ; Job-Motivation (Seeks to please another) ; Quirks (Bad eyesight, wears spectacles)</t>
  </si>
  <si>
    <t>Name (Guo Yin Ring) ; Business (Computer Hardware &amp; Pharmaceuticals &amp; Psitech) ; Reputation&amp;Rumours (REPUTATION AND RUMORS)</t>
  </si>
  <si>
    <t>Name (People’s Fellowship)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</si>
  <si>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Desert World &amp; Exchange Consulate</t>
  </si>
  <si>
    <t>A crop smut threatens the planet's agriculture, promising large-scale famine. A Friend (Native guide)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</si>
  <si>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(Sector Hegemon) ; FactionPrimaryAttribute (Cunning) ; FactionSecondaryAttribute1 (Force) ; FactionSecondaryAttribute2 (Wealth) ; FactionTags (Secretive) ; FactionGoals (Intelligence Coup) ; FactionPrimaryAssets (Panopticon Matrix &amp; Base of Influence &amp; Stealth &amp; Organization Moles) ; FactionSecondaryAssets (Hardened Personnel &amp; Security Personnel &amp; Blockade Runners &amp; Laboratory)</t>
  </si>
  <si>
    <t>Founder (Academic: founded by a professor or theologian on intellectual grounds) ; Heresy (Stringency: the sect believes that even minor sins should be punished, and major sins should be capital crimes) ; Attutude-towards-Orthodoxy (Purificationist: the sect’s austerities, sufferings, and asceticisms are necessary to purify the orthodox) ; Quirk (Always armed)</t>
  </si>
  <si>
    <t>Geometric designs on surfaces &amp; Featureless surfaces &amp; Adorned pillars</t>
  </si>
  <si>
    <t>Wellhouse: water filters, tanks, heaters &amp; Art studio: half-finished pieces, tools &amp; Dormitory: bunks, dividers, common baths</t>
  </si>
  <si>
    <t>Prayer room: icons, kneelers, washbasins &amp; Vault: Cameras, thick doors, timed locks</t>
  </si>
  <si>
    <t>Bath chamber: large bathing pool, steam rooms &amp; Art studio: half-finished pieces, tools &amp; Wardrobe: out-of-date clothing, mirrors, shoes &amp; Kennel: stink, fur, bones, feeding bowls &amp; Wardrobe: out-of-date clothing, mirrors, shoes &amp; Trophy room: xenolife body parts, plaques, chairs</t>
  </si>
  <si>
    <t>Sparring room: floor mats, practice weapons &amp; Cold storage: haunches of alien meat</t>
  </si>
  <si>
    <t>Gender (Male) ; Ethnicity (Arabic) ; Forename (Rahim) ; Surname (al-Qinai) ; From (Tangah) ; Age (Middle-Aged) ; Height (Very Tall) ; ProfessionType (Expert) ; ProfessionLevel (Trainee) ; Profession (Bounty Hunter) ; Problems (Owes loan sharks) ; Job-Motivation (Feels inadequate as anything else) ; Quirks (Speaks as little as possible)</t>
  </si>
  <si>
    <t>Name (Meteor Union) ; Business (Gambling) ; Reputation&amp;Rumours (REPUTATION AND RUMORS)</t>
  </si>
  <si>
    <t>Name (Bear Banner)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</si>
  <si>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FactionSize (Major) ; FactionPrimaryAttribute (Cunning) ; FactionSecondaryAttribute1 (Force) ; FactionSecondaryAttribute2 (Wealth) ; FactionTags (Theocratic) ; FactionGoals (Peaceable Kingdom) ; FactionPrimaryAssets (Organization Moles &amp; False Front) ; FactionSecondaryAssets (Pretech Researchers &amp; Heavy Drop Assets)</t>
  </si>
  <si>
    <t>Founder (High prelate: founded by an important and powerful cleric to convey his or her beliefs) ; Heresy (Conversion by the sword: unbelievers must be brought to obedience to the sect or be granted death) ; Attutude-towards-Orthodoxy (Filial: the sect honors and respects the orthodox faith, but feels it is substantially in error) ; Quirk (Always armed &amp; Favors certain professions for their membership)</t>
  </si>
  <si>
    <t>Triangular foundations &amp; Pier buttresses &amp; Round arches</t>
  </si>
  <si>
    <t>Great hall: large hearth, tables, raised dais &amp; Dining room: long tables, epergnes, portraits &amp; Torture chamber: straps, chemicals, recording gear</t>
  </si>
  <si>
    <t>Vestibule: coat racks, shoe rests, matting &amp; Theater: costumes, stage, secret machinery &amp; Maintenance closet: mops, cleaning solvents, sinks</t>
  </si>
  <si>
    <t>Cellar: mold, dampness, spiderwebs on shelves &amp; Vault: Cameras, thick doors, timed locks</t>
  </si>
  <si>
    <t>Gender (Male) ; Ethnicity (English) ; Forename (Albert) ; Surname (Cook) ; From (Hunston) ; Age (Young) ; Height (Short) ; ProfessionType (Expert) ; ProfessionLevel (Legendary) ; Profession (Explorer) ; Problems (Threatened with loss of spouse, sibling, or child) ; Job-Motivation (Idealistic about the job) ; Quirks (Smells like their work)</t>
  </si>
  <si>
    <t>Name (Overwatch Combine) ; Business (Pretech &amp; Art &amp; Construction) ; Reputation&amp;Rumours (Reliable and trustworthy goods &amp; They have high-level political connections)</t>
  </si>
  <si>
    <t>Name (Liberty Element)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</si>
  <si>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Major Spaceyard &amp; Seagoing Cities</t>
  </si>
  <si>
    <t>A telepathic Friend (Maintenance chief) has discovered that an Enemy (Enemy city saboteur) was responsible for a recent atrocity. Telepathic evidence is useless on this world, however, and if she's discovered to have scanned his mind she'll be lobotomized as a 'rogue psychic'. A Thing (Vital repair materials) might be enough to prove his guilt, if the party can figure out how to get to it without revealing their Friend (Maintenance chief)'s meddling.</t>
  </si>
  <si>
    <t>FactionSize (Sector Hegemon) ; FactionPrimaryAttribute (Cunning) ; FactionSecondaryAttribute1 (Force) ; FactionSecondaryAttribute2 (Wealth) ; FactionTags (Scavengers) ; FactionGoals (Intelligence Coup) ; FactionPrimaryAssets (Cracked Comms &amp; Panopticon Matrix &amp; Seditionists &amp; Transport Lockdown) ; FactionSecondaryAssets (Hostile Takeover &amp; Heavy Drop Assets &amp; Militia Unit &amp; Guerilla Populace)</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</si>
  <si>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(Lives in visibly distinct houses or districts &amp; Clergy of only one gender)</t>
  </si>
  <si>
    <t>Quarantine room: cot, bedpan, handwritten will &amp; Great hall: large hearth, tables, raised dais</t>
  </si>
  <si>
    <t>Biotech lab: unfi nished experiments, toxins &amp; Ballroom: musical instruments, decorations</t>
  </si>
  <si>
    <t>Ballroom: musical instruments, decorations &amp; Balcony: flowers, climbing vines &amp; Maintenance closet: mops, cleaning solvents, sinks &amp; Wellhouse: water filters, tanks, heaters &amp; Torture chamber: straps, chemicals, recording gear</t>
  </si>
  <si>
    <t>Gender (Female) ; Ethnicity (Chinese) ; Forename (Zhilan) ; Surname (Song) ; From (Kunming) ; Age (Young) ; Height (Average Height) ; ProfessionType (Warrior) ; ProfessionLevel (Trainee) ; Profession (Adventuring Warrior) ; Problems (Has enemies at work) ; Job-Motivation (Force of habit takes them through the day) ; Quirks (Carries work tools constantly)</t>
  </si>
  <si>
    <t>Name (Silverlight Zaibatsu) ; Business (Robotics &amp; Bootlegging) ; Reputation&amp;Rumours (Reliable and trustworthy goods)</t>
  </si>
  <si>
    <t>Name (Federal Commune)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</si>
  <si>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A courier mistakes the party for the wrong set of off worlders, and wordlessly deposits a Thing (Psychic research prize) with them that implies something awful- med-frozen, child-sized human organs, for example, or a private catalog of gengineered human slaves. The courier's boss shortly realizes the error, and this Enemy (Resentful townie) tries to silence the PCs while preserving the Place (Police station) where his evil is enacted.</t>
  </si>
  <si>
    <t>FactionSize (Major) ; FactionPrimaryAttribute (Cunning) ; FactionSecondaryAttribute1 (Force) ; FactionSecondaryAttribute2 (Wealth) ; FactionTags (Mercenary Group) ; FactionGoals (Inside Enemy Territory) ; FactionPrimaryAssets (Popular Movement &amp; Cracked Comms) ; FactionSecondaryAssets (Hitmen &amp; Hitmen)</t>
  </si>
  <si>
    <t>Founder (Academic: founded by a professor or theologian on intellectual grounds) ; Heresy (Separatism: the sect believes members should shun involvement with the secular world) ; Attutude-towards-Orthodoxy (Obedience: the sect feels obligated to obey the orthodox hierarchy in all matters not related to their specific faith) ; Quirk (Dietary prohibitions)</t>
  </si>
  <si>
    <t>Pyramidal support piers &amp; Balconies and overlooks &amp; Climbing vegetation</t>
  </si>
  <si>
    <t>Lavatory: sonic showers, nonhuman facilities &amp; Game room: Table games, nets, flashing baubles &amp; Maintenance closet: mops, cleaning solvents, sinks &amp; Pantry: dusty cannisters, sacks of grain &amp; Computer room: flickering servers, vent fans</t>
  </si>
  <si>
    <t>Prison cell: mold, vermin, peeling paint &amp; Balcony: flowers, climbing vines &amp; Lavatory: sonic showers, nonhuman facilities</t>
  </si>
  <si>
    <t>Museum: display cases, plaques, audio explanations &amp; Vestibule: coat racks, shoe rests, matting &amp; Prayer room: icons, kneelers, washbasins</t>
  </si>
  <si>
    <t>Balcony: flowers, climbing vines &amp; Torture chamber: straps, chemicals, recording gear &amp; Dormitory: bunks, dividers, common baths</t>
  </si>
  <si>
    <t>Gender (Female) ; Ethnicity (Spanish) ; Forename (Paloma) ; Surname (Paredes) ; From (Riguelo) ; Age (Young) ; Height (Tall) ; ProfessionType (Expert) ; ProfessionLevel (Professional) ; Profession (Explorer) ; Problems (Enmity of a local psychic) ; Job-Motivation (They’re quitting at the first good opportunity) ; Quirks (Fastidiously neat)</t>
  </si>
  <si>
    <t>Name (Overwatch Multistellar) ; Business (Projectile Guns &amp; Electronics &amp; Agriculture) ; Reputation&amp;Rumours (Rumored cover-up of a massive industrial accident &amp; The company’s owner is dangerously insane &amp; Rumored cover-up of a massive industrial accident)</t>
  </si>
  <si>
    <t>Name (South Sodality)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</si>
  <si>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Exchange Consulate &amp; Perimeter Agency</t>
  </si>
  <si>
    <t>A Friend (Consul in need of off world help) has spent a substantial portion of their wealth on an ultra-modern new domicile, and invites the party to enjoy a weekend there. An Enemy (Exchange official dunning the players for debts incurred) has hacked the house's computer system to trap the inhabitants inside and use the automated fittings to kill them.</t>
  </si>
  <si>
    <t>FactionSize (Minor) ; FactionPrimaryAttribute (Cunning) ; FactionSecondaryAttribute1 (Force) ; FactionSecondaryAttribute2 (Wealth) ; FactionTags (Eugenics Cult) ; FactionGoals (Planetary Seizure) ; FactionPrimaryAssets (Demagogue) ; FactionSecondaryAssets (Franchise)</t>
  </si>
  <si>
    <t>Founder (Dissatisfied minor clergy: founded by a minor cleric frustrated with the faith’s current condition) ; Heresy (Conciliarism: the sect believes that the consensus of believers may correct or command even the clerical leadership of the faith) ; Attutude-towards-Orthodoxy (Indifference: the sect has no particular animus or love for the orthodox) ; Quirk (Forbids marriage or romance outside the sect)</t>
  </si>
  <si>
    <t>Keyhole arches &amp; Flat arches</t>
  </si>
  <si>
    <t>Maintenance closet: mops, cleaning solvents, sinks &amp; Theater: costumes, stage, secret machinery &amp; Monitoring center: banks of screens, darkness &amp; Theater: costumes, stage, secret machinery</t>
  </si>
  <si>
    <t>Vestibule: coat racks, shoe rests, matting &amp; Engineering workshop: parts, electricity, scrap &amp; Lumber room: spare furniture, dropcloths, dust &amp; Prison cell: mold, vermin, peeling paint &amp; Lecture hall: podium, seats, holoboard &amp; Lavatory: sonic showers, nonhuman facilities</t>
  </si>
  <si>
    <t>Greenhouse: vegetables, irrigation systems, insects &amp; Crypt: sarcophagi, bones, grave goods &amp; Lavatory: sonic showers, nonhuman facilities &amp; Bath chamber: large bathing pool, steam rooms</t>
  </si>
  <si>
    <t>Medical clinic: empty sprayhypos, antiseptic smell &amp; Game room: Table games, nets, flashing baubles &amp; Sparring room: floor mats, practice weapons</t>
  </si>
  <si>
    <t>Engineering workshop: parts, electricity, scrap &amp; Mortuary: embalming tools, canopic jars &amp; Kennel: stink, fur, bones, feeding bowls</t>
  </si>
  <si>
    <t>Gender (Male) ; Ethnicity (Chinese) ; Forename (Jianyu) ; Surname (Zhang) ; From (Wuxi) ; Age (Young) ; Height (Tall) ; ProfessionType (Expert) ; ProfessionLevel (Expert) ; Profession (Bounty Hunter) ; Problems (Close relative in trouble with the law) ; Job-Motivation (Religious obligation or vow) ; Quirks (Talks about tabloid articles)</t>
  </si>
  <si>
    <t>Name (Highbeam Outfit) ; Business (Prisons &amp; Fuel Refining) ; Reputation&amp;Rumours (Rumored ties to a eugenics cult)</t>
  </si>
  <si>
    <t>Name (Progressive Combine)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</si>
  <si>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Secret Masters &amp; Freak Weather</t>
  </si>
  <si>
    <t>A Thing (Wind-scoured deposits of precious minerals) is the token of rulership on this world, and it's gone missing. If it's not found rapidly, the existing ruler will be deposed. Evidence left at a Place (The one sunlit place) suggests that an Enemy (Weather cultists convinced the off worlders are responsible for some disaster) has it, but extralegal means are necessary to investigate fully.</t>
  </si>
  <si>
    <t>FactionSize (Minor) ; FactionPrimaryAttribute (Force) ; FactionSecondaryAttribute1 (Cunning) ; FactionSecondaryAttribute2 (Wealth) ; FactionTags (Planetary Government) ; FactionGoals (Peaceable Kingdom) ; FactionPrimaryAssets (Hitmen) ; FactionSecondaryAssets (Boltholes)</t>
  </si>
  <si>
    <t>Evolution (Syncretism) ; Description (The faith has merged many of its beliefs with another religion. Roll again on the origin tradition table; this faith has reconciled the major elements of both beliefs into its tradition.) ; Origin (Taoism &amp; Paganism) ; leadership (Patriarch/Matriarch. A single leader determines doctrine for the entire religion, possibly in consultation with other clerics.)</t>
  </si>
  <si>
    <t>Founder (Defrocked clergy: founded by a cleric outcast from the faith.)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(Forbidden the use of certain technology &amp; Favors certain professions for their membership)</t>
  </si>
  <si>
    <t>Absence or profusion of windows &amp; Moldings on walls</t>
  </si>
  <si>
    <t>Sparring room: floor mats, practice weapons &amp; Kitchen: boiling pots, ovens, numerous knives &amp; Greenhouse: vegetables, irrigation systems, insects &amp; Museum: display cases, plaques, audio explanations &amp; Maintenance closet: mops, cleaning solvents, sinks &amp; Vestibule: coat racks, shoe rests, matting</t>
  </si>
  <si>
    <t>Crypt: sarcophagi, bones, grave goods &amp; Torture chamber: straps, chemicals, recording gear &amp; Quarantine room: cot, bedpan, handwritten will &amp; Garden: benches, fountains, exotic foliage</t>
  </si>
  <si>
    <t>Vault: Cameras, thick doors, timed locks &amp; Pantry: dusty cannisters, sacks of grain &amp; Dining room: long tables, epergnes, portraits</t>
  </si>
  <si>
    <t>Wellhouse: water filters, tanks, heaters &amp; Prayer room: icons, kneelers, washbasins &amp; Garden: benches, fountains, exotic foliage</t>
  </si>
  <si>
    <t>Gender (Female) ; Ethnicity (Russian) ; Forename (Mara) ; Surname (Stolypina) ; From (Magadan) ; Age (Middle-Aged) ; Height (Tall) ; ProfessionType (Psychic) ; ProfessionLevel (Trainee) ; Profession (Healer) ; Problems (Chronic illness) ; Job-Motivation (Feels inadequate as anything else) ; Quirks (Terrible taste in clothing)</t>
  </si>
  <si>
    <t>Name (New Dawn Ring) ; Business (Biotech) ; Reputation&amp;Rumours (Secretly run by hostile aliens)</t>
  </si>
  <si>
    <t>Name (Democratic Pact) ; Leadership (Pious: clergy and devout laymen of a religion form the leadership.) ; Economic-Policy (Communist: the state should control the economy, disbursing its products according to need and determined efficiency) ; Relationship-Outsiders (Xenophilia: the more immigrants the better, as they provide valuable labor and skills) ; Important-Issues (Governmental reform)</t>
  </si>
  <si>
    <t>Alien Ruins &amp; Warlords</t>
  </si>
  <si>
    <t>Suicide bombers detonate an explosive, chemical, or biological weapon in a Place (Gory battlefield) occupied by the party where a precious Thing (Buried plunder) is stored The PCs must escape before the Place (Gory battlefield) collapses on top of them, navigating throngs of terrified people in the process and saving the Thing (Buried plunder) if possible.</t>
  </si>
  <si>
    <t>FactionSize (Minor) ; FactionPrimaryAttribute (Cunning) ; FactionSecondaryAttribute1 (Force) ; FactionSecondaryAttribute2 (Wealth) ; FactionTags (Machiavellian) ; FactionGoals (Inside Enemy Territory) ; FactionPrimaryAssets (Popular Movement) ; FactionSecondaryAssets (Medical Center)</t>
  </si>
  <si>
    <t>Evolution (New holy book) ; Description (Someone in the faith’s past penned or discovered a text that is now taken to be holy writ and the expressed will of the divine.) ; Origin (Zoroastrianism) ; leadership (No universal leadership. Roll again to determine how each region governs itself. If another 6 is rolled, this faith has no hierarchy.)</t>
  </si>
  <si>
    <t>Founder (Outsider: founded by a member of another faith deeply influenced by the parent religion) ; Heresy (Conciliarism: the sect believes that the consensus of believers may correct or command even the clerical leadership of the faith) ; Attutude-towards-Orthodoxy (Evangelical: the sect feels compelled to teach the orthodox the better truth of their ways) ; Quirk (Will not eat with people outside the sect)</t>
  </si>
  <si>
    <t>Painting on walls &amp; Squared support piers</t>
  </si>
  <si>
    <t>Bath chamber: large bathing pool, steam rooms &amp; Unfinished room: bare wiring, stacked paneling &amp; Library: scrolls, dataslabs, codices, massive folios</t>
  </si>
  <si>
    <t>Sparring room: floor mats, practice weapons &amp; Bedroom: locked cabinets, personal mementos &amp; Dining room: long tables, epergnes, portraits</t>
  </si>
  <si>
    <t>Computer room: flickering servers, vent fans &amp; Cellar: mold, dampness, spiderwebs on shelves &amp; Computer room: flickering servers, vent fans &amp; Kennel: stink, fur, bones, feeding bowls</t>
  </si>
  <si>
    <t>Medical clinic: empty sprayhypos, antiseptic smell &amp; Museum: display cases, plaques, audio explanations &amp; Ballroom: musical instruments, decorations</t>
  </si>
  <si>
    <t>Gender (Male) ; Ethnicity (Arabic) ; Forename (Reza) ; Surname (al-Himsi) ; From (Sana) ; Age (Middle-Aged) ; Height (Very Tall) ; ProfessionType (Psychic) ; ProfessionLevel (Trainee) ; Profession (Healer) ; Problems (Close relative in trouble with the law) ; Job-Motivation (Spite against an enemy discomfited by the work) ; Quirks (Smells like their work)</t>
  </si>
  <si>
    <t>Name (Frontier Enterprises) ; Business (Pretech) ; Reputation&amp;Rumours (Secretly run by a psychic cabal &amp; Front for a planetary government’s espionage arm)</t>
  </si>
  <si>
    <t>Name (Freedom Federation)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</si>
  <si>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Pretech Cultists &amp; Regional Hegemon</t>
  </si>
  <si>
    <t>A slowboat system freighter is taken over by Enemy (Contemptuous noble) separatist terrorists at the same time as the planet's space defenses are taken offline by internal terrorist attacks. The freighter is aimed straight at the starport, and will crash into it in hours if not stopped.</t>
  </si>
  <si>
    <t>FactionSize (Major) ; FactionPrimaryAttribute (Wealth) ; FactionSecondaryAttribute1 (Force) ; FactionSecondaryAttribute2 (Cunning) ; FactionTags (Preceptor Archive) ; FactionGoals (Inside Enemy Territory) ; FactionPrimaryAssets (Medical Center &amp; Transit Web) ; FactionSecondaryAssets (Seditionists &amp; Planetary Defenses)</t>
  </si>
  <si>
    <t>Evolution (Syncretism) ; Description (The faith has merged many of its beliefs with another religion. Roll again on the origin tradition table; this faith has reconciled the major elements of both beliefs into its tradition.) ; Origin (Paganism &amp; Protestant Christianity) ; leadership (No universal leadership. Roll again to determine how each region governs itself. If another 6 is rolled, this faith has no hierarchy.)</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</si>
  <si>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(Hatred: the sect wishes the death or conversion of the orthodox) ; Quirk (Special friendliness toward another faith or ethnicity &amp; Lives in visibly distinct houses or districts)</t>
  </si>
  <si>
    <t>Inverted towers, stretching underground &amp; Balconies and overlooks &amp; Entrenched foundations &amp; Monoliths or standing stones &amp; Moldings on walls</t>
  </si>
  <si>
    <t>Mortuary: embalming tools, canopic jars &amp; Crypt: sarcophagi, bones, grave goods</t>
  </si>
  <si>
    <t>Lumber room: spare furniture, dropcloths, dust &amp; Computer room: flickering servers, vent fans &amp; Sparring room: floor mats, practice weapons</t>
  </si>
  <si>
    <t>Quarantine room: cot, bedpan, handwritten will &amp; Lavatory: sonic showers, nonhuman facilities &amp; Lavatory: sonic showers, nonhuman facilities &amp; Engineering workshop: parts, electricity, scrap &amp; Icon room: religious paintings, statues, kneelers &amp; Armory: locked gun cabinets, armor racks</t>
  </si>
  <si>
    <t>Pantry: dusty cannisters, sacks of grain &amp; Torture chamber: straps, chemicals, recording gear</t>
  </si>
  <si>
    <t>Gender (Female) ; Ethnicity (Russian) ; Forename (Kira) ; Surname (Ortova) ; From (Voronezh) ; Age (Young) ; Height (Short) ; ProfessionType (Psychic) ; ProfessionLevel (Expert) ; Profession (Tribal Shaman) ; Problems (Blackmailed by enemy) ; Job-Motivation (Force of habit takes them through the day) ; Quirks (Missing digits or an ear)</t>
  </si>
  <si>
    <t>Name (Sunbeam Combine) ; Business (Plastics &amp; Mercenary Work) ; Reputation&amp;Rumours (Stodgy and very conservative in their business plans)</t>
  </si>
  <si>
    <t>Name (Freedom Element)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</si>
  <si>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A Friend (Fixated researcher) is allied with a reformist religious group that seeks to break the grip of the current, oppressive hierarchy. The current hierarchs have a great deal of political support with the authorities, but the commoners resent them bitterly. The Friend (Fixated researcher) seeks to secure a remote Place (Refugee camp) as a meeting-place for the theological rebels.</t>
  </si>
  <si>
    <t>FactionSize (Minor) ; FactionPrimaryAttribute (Force) ; FactionSecondaryAttribute1 (Cunning) ; FactionSecondaryAttribute2 (Wealth) ; FactionTags (Preceptor Archive) ; FactionGoals (Expand Influence) ; FactionPrimaryAssets (Cunning Trap) ; FactionSecondaryAssets (Organization Moles)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</si>
  <si>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(Protestant Christianity) ; leadership (Council. A group of the oldest and most revered clergy determine the course of the faith.)</t>
  </si>
  <si>
    <t>Founder (Accidental; the founder never meant their works to be taken that way.) ; Heresy (Separatism: the sect believes members should shun involvement with the secular world) ; Attutude-towards-Orthodoxy (Obedience: the sect feels obligated to obey the orthodox hierarchy in all matters not related to their specific faith) ; Quirk (Always armed &amp; Mystical, seeking union with God through meditation)</t>
  </si>
  <si>
    <t>Unfinished room: bare wiring, stacked paneling &amp; Maintenance closet: mops, cleaning solvents, sinks &amp; Mortuary: embalming tools, canopic jars &amp; Vault: Cameras, thick doors, timed locks &amp; Dormitory: bunks, dividers, common baths &amp; Museum: display cases, plaques, audio explanations</t>
  </si>
  <si>
    <t>Trophy room: xenolife body parts, plaques, chairs &amp; Unfinished room: bare wiring, stacked paneling &amp; Bedroom: locked cabinets, personal mementos &amp; Game room: Table games, nets, flashing baubles &amp; Lumber room: spare furniture, dropcloths, dust</t>
  </si>
  <si>
    <t>Cellar: mold, dampness, spiderwebs on shelves &amp; Garden: benches, fountains, exotic foliage</t>
  </si>
  <si>
    <t>Barracks: footlockers, stacked bunks &amp; Bath chamber: large bathing pool, steam rooms</t>
  </si>
  <si>
    <t>Kitchen: boiling pots, ovens, numerous knives &amp; Barracks: footlockers, stacked bunks &amp; Barracks: footlockers, stacked bunks &amp; Lecture hall: podium, seats, holoboard</t>
  </si>
  <si>
    <t>Gender (Female) ; Ethnicity (Chinese) ; Forename (Lan) ; Surname (Tang) ; From (Tengzhou) ; Age (Old) ; Height (Average Height) ; ProfessionType (Expert) ; ProfessionLevel (Legendary) ; Profession (Preceptor Adept) ; Problems (Blackmailed by enemy) ; Job-Motivation (They’re quitting at the first good opportunity) ; Quirks (Talks about tabloid articles)</t>
  </si>
  <si>
    <t>Name (Meteor Band) ; Business (Aeronautics) ; Reputation&amp;Rumours (REPUTATION AND RUMORS)</t>
  </si>
  <si>
    <t>Name (Liberty Foundation)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</si>
  <si>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Altered Humanity &amp; Out of Contact</t>
  </si>
  <si>
    <t>An Enemy (Zealous native cleric) has connections with off world pirates or slavers, and a Friend (Curious xenophiliac) has been captured by them.</t>
  </si>
  <si>
    <t>FactionSize (Major) ; FactionPrimaryAttribute (Wealth) ; FactionSecondaryAttribute1 (Force) ; FactionSecondaryAttribute2 (Cunning) ; FactionTags (Colonists) ; FactionGoals (Inside Enemy Territory) ; FactionPrimaryAssets (Pretech Researchers &amp; Freighter Contract) ; FactionSecondaryAssets (Strike Fleet &amp; Pretech Logistics)</t>
  </si>
  <si>
    <t>Founder (Outsider: founded by a member of another faith deeply influenced by the parent religion) ; Heresy (Supercessionism: the sect believes the founder or some other source supercedes former scripture or tradition) ; Attutude-towards-Orthodoxy (Anathematic: the orthodox are spiritually worse than infidels, and their ways must be avoided at all costs) ; Quirk (Greatly respects learning and education)</t>
  </si>
  <si>
    <t>Entrenched foundations &amp; Tiling on surfaces &amp; Corbelled arches &amp; Statues inset in wall niches &amp; Triangular foundations &amp; Multifoil arches</t>
  </si>
  <si>
    <t>Wardrobe: out-of-date clothing, mirrors, shoes &amp; Bath chamber: large bathing pool, steam rooms &amp; Computer room: flickering servers, vent fans</t>
  </si>
  <si>
    <t>Sparring room: floor mats, practice weapons &amp; Dormitory: bunks, dividers, common baths &amp; Lavatory: sonic showers, nonhuman facilities</t>
  </si>
  <si>
    <t>Barracks: footlockers, stacked bunks &amp; Theater: costumes, stage, secret machinery &amp; Council chamber: large table, mapboard, records</t>
  </si>
  <si>
    <t>Barracks: footlockers, stacked bunks &amp; Council chamber: large table, mapboard, records &amp; Engineering workshop: parts, electricity, scrap</t>
  </si>
  <si>
    <t>Gender (Male) ; Ethnicity (Russian) ; Forename (Stepan) ; Surname (Nikitin) ; From (Astrakhan) ; Age (Old) ; Height (Short) ; ProfessionType (Expert) ; ProfessionLevel (Professional) ; Profession (Pilot) ; Problems (Enmity of a local psychic) ; Job-Motivation (Nothing better to do, and they need the money) ; Quirks (Very thin)</t>
  </si>
  <si>
    <t>Name (Colonial Syndicate) ; Business (Telcoms &amp; Heavy Weapons) ; Reputation&amp;Rumours (Rumored cover-up of a massive industrial accident &amp; Have a dark secret about their board of directors)</t>
  </si>
  <si>
    <t>Name (Upward Federation)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</si>
  <si>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Unbraked AI &amp; Trade Hub</t>
  </si>
  <si>
    <t>A Friend (Friendly spaceport urchin) has stolen a precious Thing (The room-sized AI core itself) from an Enemy (AI Cultist) and fled into a dangerous, inaccessible Place (Foggy street lined with warehouses). The party must rescue them, and decide what to do with the Thing (The room-sized AI core itself) and the outraged Enemy (AI Cultist).</t>
  </si>
  <si>
    <t>FactionSize (Major) ; FactionPrimaryAttribute (Cunning) ; FactionSecondaryAttribute1 (Force) ; FactionSecondaryAttribute2 (Wealth) ; FactionTags (Theocratic) ; FactionGoals (Commercial Expansion) ; FactionPrimaryAssets (Vanguard Cadres &amp; Seductress) ; FactionSecondaryAssets (Base of Influence &amp; Postech Industry)</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</si>
  <si>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(Protestant Christianity) ; leadership (Patriarch/Matriarch. A single leader determines doctrine for the entire religion, possibly in consultation with other clerics.)</t>
  </si>
  <si>
    <t>Founder (High prelate: founded by an important and powerful cleric to convey his or her beliefs) ; Heresy (Manichaeanism: the sect believes in harsh austerities and rejection of matter as something profane and evil) ; Attutude-towards-Orthodoxy (Anathematic: the orthodox are spiritually worse than infidels, and their ways must be avoided at all costs) ; Quirk (Always armed)</t>
  </si>
  <si>
    <t>Wardrobe: out-of-date clothing, mirrors, shoes &amp; Bath chamber: large bathing pool, steam rooms</t>
  </si>
  <si>
    <t>Library: scrolls, dataslabs, codices, massive folios &amp; Cellar: mold, dampness, spiderwebs on shelves &amp; Museum: display cases, plaques, audio explanations &amp; Quarantine room: cot, bedpan, handwritten will</t>
  </si>
  <si>
    <t>Vestibule: coat racks, shoe rests, matting &amp; Garden: benches, fountains, exotic foliage &amp; Storeroom: crates, bales, cabinets, chests &amp; Crypt: sarcophagi, bones, grave goods &amp; Sparring room: floor mats, practice weapons &amp; Sparring room: floor mats, practice weapons</t>
  </si>
  <si>
    <t>Gender (Female) ; Ethnicity (Arabic) ; Forename (Rana) ; Surname (Kasim) ; From (Adan) ; Age (Old) ; Height (Tall) ; ProfessionType (Psychic) ; ProfessionLevel (Legendary) ; Profession (Adventuring Psychic) ; Problems (Chronic illness) ; Job-Motivation (Greed, because nothing else they can do pays better) ; Quirks (Booming voice)</t>
  </si>
  <si>
    <t>Name (Ad Astra Syndicate) ; Business (Programming &amp; Transport &amp; Shipyards) ; Reputation&amp;Rumours (Have a dark secret about their board of directors &amp; They have high-level political connections &amp; Stodgy and very conservative in their business plans)</t>
  </si>
  <si>
    <t>Name (People’s Element)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</si>
  <si>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Exchange Consulate &amp; Psionics Fear</t>
  </si>
  <si>
    <t>An oppressed segment of society starts a sudden revolt in the Place (Museum of psychic atrocities) the party is occupying. An Enemy (Corrupt Exchange official) simply lumps the party in with the rebels and tries to put the revolt down with force. A Friend (Off worlder psychic trapped here) offers them a way to either help the rebels or clear their names.</t>
  </si>
  <si>
    <t>FactionSize (Sector Hegemon) ; FactionPrimaryAttribute (Cunning) ; FactionSecondaryAttribute1 (Force) ; FactionSecondaryAttribute2 (Wealth) ; FactionTags (Savage) ; FactionGoals (Inside Enemy Territory) ; FactionPrimaryAssets (Cyberninjas &amp; Tripwire Cells &amp; Demagogue &amp; Covert Shipping) ; FactionSecondaryAssets (Marketers &amp; Commodities Broker &amp; Cunning Trap &amp; Hitmen)</t>
  </si>
  <si>
    <t>Evolution (Syncretism) ; Description (The faith has merged many of its beliefs with another religion. Roll again on the origin tradition table; this faith has reconciled the major elements of both beliefs into its tradition.) ; Origin (Ideology &amp; Paganism) ; leadership (Council. A group of the oldest and most revered clergy determine the course of the faith.)</t>
  </si>
  <si>
    <t>Founder (Academic: founded by a professor or theologian on intellectual grounds) ; Heresy (Ethnocentrism: the sect believes that only a particular ethnicity or nationality can truly belong to the faith) ; Attutude-towards-Orthodoxy (Anathematic: the orthodox are spiritually worse than infidels, and their ways must be avoided at all costs) ; Quirk (Greatly respects learning and education)</t>
  </si>
  <si>
    <t>Sharply pointed towers &amp; Entrenched foundations</t>
  </si>
  <si>
    <t>Engineering workshop: parts, electricity, scrap &amp; Library: scrolls, dataslabs, codices, massive folios &amp; Lavatory: sonic showers, nonhuman facilities</t>
  </si>
  <si>
    <t>Balcony: flowers, climbing vines &amp; Bedroom: locked cabinets, personal mementos</t>
  </si>
  <si>
    <t>Cold storage: haunches of alien meat &amp; Operating theater: overhead lights, tables, scalpels &amp; Kennel: stink, fur, bones, feeding bowls &amp; Art studio: half-finished pieces, tools &amp; Storeroom: crates, bales, cabinets, chests &amp; Quarantine room: cot, bedpan, handwritten will</t>
  </si>
  <si>
    <t>Kitchen: boiling pots, ovens, numerous knives &amp; Icon room: religious paintings, statues, kneelers &amp; Lecture hall: podium, seats, holoboard</t>
  </si>
  <si>
    <t>Gender (Female) ; Ethnicity (Indian) ; Forename (Sunita) ; Surname (Malhotra) ; From (Jharonda) ; Age (Old) ; Height (Very Short) ; ProfessionType (Expert) ; ProfessionLevel (Master) ; Profession (Bounty Hunter) ; Problems (Drug or behavioral addict) ; Job-Motivation (They’re quitting at the first good opportunity) ; Quirks (Vocal dislike of off worlders)</t>
  </si>
  <si>
    <t>Name (Guo Yin Pact) ; Business (Espionage) ; Reputation&amp;Rumours (Rumored cover-up of a massive industrial accident)</t>
  </si>
  <si>
    <t>Name (Progressive Faction)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(Social hostility to the group’s membership)</t>
  </si>
  <si>
    <t>Altered Humanity &amp; Regional Hegemon</t>
  </si>
  <si>
    <t>A Friend (Local seeking a cure) has stolen a precious Thing (Deed to an off world estate) from an Enemy (Biochauvinist local) and fled into a dangerous, inaccessible Place (A sacred site where the first local was transformed). The party must rescue them, and decide what to do with the Thing (Deed to an off world estate) and the outraged Enemy (Biochauvinist local).</t>
  </si>
  <si>
    <t>FactionSize (Major) ; FactionPrimaryAttribute (Force) ; FactionSecondaryAttribute1 (Cunning) ; FactionSecondaryAttribute2 (Wealth) ; FactionTags (Imperialists) ; FactionGoals (Blood the Enemy) ; FactionPrimaryAssets (Pretech Logistics &amp; Deep Strike Landers) ; FactionSecondaryAssets (Franchise &amp; Surveyors)</t>
  </si>
  <si>
    <t>Founder (Defrocked clergy: founded by a cleric outcast from the faith.) ; Heresy (Separatism: the sect believes members should shun involvement with the secular world) ; Attutude-towards-Orthodoxy (Filial: the sect honors and respects the orthodox faith, but feels it is substantially in error) ; Quirk (Special friendliness toward another faith or ethnicity &amp; Forbids marriage or romance outside the sect)</t>
  </si>
  <si>
    <t>Flat-topped towers &amp; Scroll buttresses</t>
  </si>
  <si>
    <t>Computer room: flickering servers, vent fans &amp; Trophy room: xenolife body parts, plaques, chairs &amp; Cold storage: haunches of alien meat</t>
  </si>
  <si>
    <t>Theater: costumes, stage, secret machinery &amp; Armory: locked gun cabinets, armor racks</t>
  </si>
  <si>
    <t>Medical clinic: empty sprayhypos, antiseptic smell &amp; Maintenance closet: mops, cleaning solvents, sinks &amp; Bath chamber: large bathing pool, steam rooms</t>
  </si>
  <si>
    <t>Gender (Male) ; Ethnicity (Chinese) ; Forename (Dai) ; Surname (Cui) ; From (Xining) ; Age (Old) ; Height (Very Short) ; ProfessionType (Psychic) ; ProfessionLevel (Master) ; Profession (Criminal Mind) ; Problems (Owes loan sharks) ; Job-Motivation (Sense of social duty) ; Quirks (Wears religious emblems)</t>
  </si>
  <si>
    <t>Name (Daybreak Group) ; Business (Journalism &amp; Snacks) ; Reputation&amp;Rumours (Secretly run by a psychic cabal &amp; Possibly teetering on the edge of bankruptcy)</t>
  </si>
  <si>
    <t>Name (Bear Banner)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</si>
  <si>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Misandry/Misogyny &amp; Regional Hegemon</t>
  </si>
  <si>
    <t>Rumor speaks of the discovery of a precious Thing (Aerosol reversion formula for undoing gengineered docility) in a distant Place (Shrine to the virtues of the favored gender). The players must get to it before an Enemy (Ambitious general) does.</t>
  </si>
  <si>
    <t>FactionSize (Minor) ; FactionPrimaryAttribute (Force) ; FactionSecondaryAttribute1 (Cunning) ; FactionSecondaryAttribute2 (Wealth) ; FactionTags (Secretive) ; FactionGoals (Planetary Seizure) ; FactionPrimaryAssets (Elite Skirmishers) ; FactionSecondaryAssets (Transit Web)</t>
  </si>
  <si>
    <t>Founder (Accidental; the founder never meant their works to be taken that way.) ; Heresy (Ethnocentrism: the sect believes that only a particular ethnicity or nationality can truly belong to the faith) ; Attutude-towards-Orthodoxy (Purificationist: the sect’s austerities, sufferings, and asceticisms are necessary to purify the orthodox) ; Quirk (Has a language specific to the sect &amp; Special friendliness toward another faith or ethnicity)</t>
  </si>
  <si>
    <t>Entrenched foundations</t>
  </si>
  <si>
    <t>Bath chamber: large bathing pool, steam rooms &amp; Barracks: footlockers, stacked bunks &amp; Maintenance closet: mops, cleaning solvents, sinks &amp; Museum: display cases, plaques, audio explanations &amp; Computer room: flickering servers, vent fans &amp; Vault: Cameras, thick doors, timed locks</t>
  </si>
  <si>
    <t>Theater: costumes, stage, secret machinery &amp; Bath chamber: large bathing pool, steam rooms &amp; Theater: costumes, stage, secret machinery &amp; Medical clinic: empty sprayhypos, antiseptic smell</t>
  </si>
  <si>
    <t>Gender (Male) ; Ethnicity (English) ; Forename (Colin) ; Surname (Carter) ; From (Holt) ; Age (Young) ; Height (Very Tall) ; ProfessionType (Warrior) ; ProfessionLevel (Legendary) ; Profession (Templar) ; Problems (Grudge against local authorities.) ; Job-Motivation (Idealistic about the job) ; Quirks (Wears religious emblems)</t>
  </si>
  <si>
    <t>Name (Ad Astra Corporation) ; Business (Cybernetics) ; Reputation&amp;Rumours (The company’s owner is dangerously insane)</t>
  </si>
  <si>
    <t>Name (Royal Brotherhood)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(Wealth redistribution)</t>
  </si>
  <si>
    <t>Radioactive World &amp; Desert World</t>
  </si>
  <si>
    <t>A fierce schism has broken out in the local majority religion, and an Enemy (Raider chieftain) is making a play to take control of the local hierarchy. A Friend (Research biologist) is on the side that will lose badly if the Enemy (Raider chieftain) succeeds, and needs a Thing (Map of hidden wells) to prove the error of the Enemy (Raider chieftain)'s faction.</t>
  </si>
  <si>
    <t>FactionSize (Major) ; FactionPrimaryAttribute (Wealth) ; FactionSecondaryAttribute1 (Force) ; FactionSecondaryAttribute2 (Cunning) ; FactionTags (Scavengers) ; FactionGoals (Expand Influence) ; FactionPrimaryAssets (Hostile Takeover &amp; Pretech Manufactory) ; FactionSecondaryAssets (Transport Lockdown &amp; Vanguard Cadres)</t>
  </si>
  <si>
    <t>Founder (Outsider: founded by a member of another faith deeply influenced by the parent religion) ; Heresy (Manichaeanism: the sect believes in harsh austerities and rejection of matter as something profane and evil) ; Attutude-towards-Orthodoxy (Hatred: the sect wishes the death or conversion of the orthodox) ; Quirk (Favors specific colors or symbols)</t>
  </si>
  <si>
    <t>Paneling on walls &amp; Lancet arches</t>
  </si>
  <si>
    <t>Solarium: transparent aluminum ceiling, plants &amp; Biotech lab: unfi nished experiments, toxins &amp; Computer room: flickering servers, vent fans</t>
  </si>
  <si>
    <t>Game room: Table games, nets, flashing baubles &amp; Bedroom: locked cabinets, personal mementos &amp; Cellar: mold, dampness, spiderwebs on shelves</t>
  </si>
  <si>
    <t>Art studio: half-finished pieces, tools &amp; Theater: costumes, stage, secret machinery &amp; Prison cell: mold, vermin, peeling paint &amp; Wellhouse: water filters, tanks, heaters &amp; Pantry: dusty cannisters, sacks of grain</t>
  </si>
  <si>
    <t>Gender (Male) ; Ethnicity (English) ; Forename (George) ; Surname (Thomas) ; From (Netherpool) ; Age (Old) ; Height (Very Short) ; ProfessionType (Warrior) ; ProfessionLevel (Expert) ; Profession (Exchange Enforcer) ; Problems (Grudge against local authorities.) ; Job-Motivation (Sense of social duty) ; Quirks (Wears religious emblems)</t>
  </si>
  <si>
    <t>Name (Highbeam Band) ; Business (Planetary Mining &amp; Pharmaceuticals) ; Reputation&amp;Rumours (Have a dark secret about their board of directors &amp; Deeply entangled with the planetary underworld)</t>
  </si>
  <si>
    <t>Name (National Group)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</si>
  <si>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Hostile Biosphere &amp; Theocracy</t>
  </si>
  <si>
    <t>An alien or a human with extremely peculiar spiritual beliefs seeks to visit a Place (Nightfall when surrounded by creatures) for their own reasons. An Enemy (Callous labor overseer) of their own kind attempts to stop them before they can reach the Place (Nightfall when surrounded by creatures), and reveal the Thing (Remains of an unsuccessful expedition) that was hidden there long ago.</t>
  </si>
  <si>
    <t>FactionSize (Minor) ; FactionPrimaryAttribute (Cunning) ; FactionSecondaryAttribute1 (Force) ; FactionSecondaryAttribute2 (Wealth) ; FactionTags (Deep Rooted) ; FactionGoals (Wealth of Worlds) ; FactionPrimaryAssets (Party Machine) ; FactionSecondaryAssets (Freighter Contract)</t>
  </si>
  <si>
    <t>Founder (Defrocked clergy: founded by a cleric outcast from the faith.) ; Heresy (Conversion by the sword: unbelievers must be brought to obedience to the sect or be granted death) ; Attutude-towards-Orthodoxy (Aversion: the sect wishes to shun and avoid the orthodox) ; Quirk (Clergy of only one gender &amp; Has unique purification rituals)</t>
  </si>
  <si>
    <t>Smooth pillars &amp; Raised embankments</t>
  </si>
  <si>
    <t>Lumber room: spare furniture, dropcloths, dust &amp; Wardrobe: out-of-date clothing, mirrors, shoes &amp; Barracks: footlockers, stacked bunks</t>
  </si>
  <si>
    <t>Kitchen: boiling pots, ovens, numerous knives &amp; Pantry: dusty cannisters, sacks of grain</t>
  </si>
  <si>
    <t>Trophy room: xenolife body parts, plaques, chairs &amp; Dining room: long tables, epergnes, portraits &amp; Balcony: flowers, climbing vines &amp; Wardrobe: out-of-date clothing, mirrors, shoes &amp; Wardrobe: out-of-date clothing, mirrors, shoes</t>
  </si>
  <si>
    <t>Gender (Female) ; Ethnicity (Indian) ; Forename (Kiri) ; Surname (Mahajan) ; From (Chalisgaon) ; Age (Middle-Aged) ; Height (Very Short) ; ProfessionType (Warrior) ; ProfessionLevel (Professional) ; Profession (Templar) ; Problems (Enmity of a local psychic) ; Job-Motivation (They’re quitting at the first good opportunity) ; Quirks (Talks about tabloid articles)</t>
  </si>
  <si>
    <t>Name (Outertech Partnership) ; Business (Psionics) ; Reputation&amp;Rumours (Have a dark secret about their board of directors &amp; Possibly teetering on the edge of bankruptcy)</t>
  </si>
  <si>
    <t>Name (Red Banner)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(Military preparedness)</t>
  </si>
  <si>
    <t>Bubble Cities &amp; Freak Geology</t>
  </si>
  <si>
    <t>An Enemy (Cultist who believes it the work of aliens) was once the patron of a Friend (Artist) until the latter was betrayed. Now the Friend (Artist) wants revenge, and they think they have the information necessary to get past the Enemy (Cultist who believes it the work of aliens)'s defenses.</t>
  </si>
  <si>
    <t>FactionSize (Minor) ; FactionPrimaryAttribute (Cunning) ; FactionSecondaryAttribute1 (Force) ; FactionSecondaryAttribute2 (Wealth) ; FactionTags (Secretive) ; FactionGoals (Wealth of Worlds) ; FactionPrimaryAssets (Base of Influence) ; FactionSecondaryAssets (Hostile Takeover)</t>
  </si>
  <si>
    <t>Founder (Outsider: founded by a member of another faith deeply influenced by the parent religion) ; Heresy (Supercessionism: the sect believes the founder or some other source supercedes former scripture or tradition) ; Attutude-towards-Orthodoxy (Hatred: the sect wishes the death or conversion of the orthodox) ; Quirk (Anti-intellectual, deploring secular learning)</t>
  </si>
  <si>
    <t>Canals and pools &amp; Monoliths or standing stones &amp; Squared support piers &amp; Circular foundations &amp; Seeming lack of supports or buttresses</t>
  </si>
  <si>
    <t>Bedroom: locked cabinets, personal mementos &amp; Medical clinic: empty sprayhypos, antiseptic smell &amp; Operating theater: overhead lights, tables, scalpels &amp; Lecture hall: podium, seats, holoboard &amp; Armory: locked gun cabinets, armor racks</t>
  </si>
  <si>
    <t>Vestibule: coat racks, shoe rests, matting &amp; Maintenance closet: mops, cleaning solvents, sinks &amp; Library: scrolls, dataslabs, codices, massive folios &amp; Great hall: large hearth, tables, raised dais &amp; Crypt: sarcophagi, bones, grave goods</t>
  </si>
  <si>
    <t>Gender (Male) ; Ethnicity (Indian) ; Forename (Ranjit) ; Surname (Malhotra) ; From (Gandhidham) ; Age (Middle-Aged) ; Height (Short) ; ProfessionType (Warrior) ; ProfessionLevel (Expert) ; Profession (Commando) ; Problems (Has a secret kept from their family.) ; Job-Motivation (Feels inadequate as anything else) ; Quirks (Very thin)</t>
  </si>
  <si>
    <t>Name (Guo Yin Syndicate) ; Business (Asteroid Mining &amp; Shipyards) ; Reputation&amp;Rumours (REPUTATION AND RUMORS)</t>
  </si>
  <si>
    <t>Name (Tiger Foundation)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</si>
  <si>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Pretech Cultists &amp; Unbraked AI</t>
  </si>
  <si>
    <t>A Friend (Perimeter agent) in a loveless marriage to an Enemy (Cult leader) seeks escape to be with their beloved, and contacts the party to snatch them from their spouse's guards at a prearranged Place (Municipal computing banks).</t>
  </si>
  <si>
    <t>FactionSize (Major) ; FactionPrimaryAttribute (Wealth) ; FactionSecondaryAttribute1 (Force) ; FactionSecondaryAttribute2 (Cunning) ; FactionTags (Savage) ; FactionGoals (Wealth of Worlds) ; FactionPrimaryAssets (Medical Center &amp; R&amp;D Department) ; FactionSecondaryAssets (Zealots &amp; Base of Influence)</t>
  </si>
  <si>
    <t>Founder (Outsider: founded by a member of another faith deeply influenced by the parent religion) ; Heresy (Stringency: the sect believes that even minor sins should be punished, and major sins should be capital crimes) ; Attutude-towards-Orthodoxy (Contemptuous: the orthodox are spiritually lost and ignoble) ; Quirk (Mystical, seeking union with God through meditation)</t>
  </si>
  <si>
    <t>Climbing vegetation &amp; Elevated walkways</t>
  </si>
  <si>
    <t>Garden: benches, fountains, exotic foliage &amp; Great hall: large hearth, tables, raised dais &amp; Unfinished room: bare wiring, stacked paneling &amp; Balcony: flowers, climbing vines</t>
  </si>
  <si>
    <t>Greenhouse: vegetables, irrigation systems, insects &amp; Sparring room: floor mats, practice weapons &amp; Kitchen: boiling pots, ovens, numerous knives</t>
  </si>
  <si>
    <t>Trophy room: xenolife body parts, plaques, chairs &amp; Storeroom: crates, bales, cabinets, chests</t>
  </si>
  <si>
    <t>Icon room: religious paintings, statues, kneelers &amp; Council chamber: large table, mapboard, records &amp; Torture chamber: straps, chemicals, recording gear &amp; Cellar: mold, dampness, spiderwebs on shelves &amp; Broadcasting stage: holocams, props &amp; Operating theater: overhead lights, tables, scalpels</t>
  </si>
  <si>
    <t>Bath chamber: large bathing pool, steam rooms &amp; Crypt: sarcophagi, bones, grave goods &amp; Mortuary: embalming tools, canopic jars &amp; Art studio: half-finished pieces, tools &amp; Mortuary: embalming tools, canopic jars</t>
  </si>
  <si>
    <t>Gender (Male) ; Ethnicity (Nigerian) ; Forename (Uyoata) ; Surname (Nwokolo) ; From (Obi) ; Age (Old) ; Height (Short) ; ProfessionType (Psychic) ; ProfessionLevel (Trainee) ; Profession (Psychic Researcher) ; Problems (Close relative in trouble with the law) ; Job-Motivation (Seeks to please another) ; Quirks (Smells like their work)</t>
  </si>
  <si>
    <t>Name (Highbeam Multistellar) ; Business (Mercenary Work) ; Reputation&amp;Rumours (The company’s owner is dangerously insane &amp; Lost much money to an embezzler who evaded arrest &amp; Notoriously xenophobic towards aliens)</t>
  </si>
  <si>
    <t>Name (Victory Group)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</si>
  <si>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Flying Cities &amp; Hostile Biosphere</t>
  </si>
  <si>
    <t>A Friend (City defense force pilot) who is a skilled precognitive has just received a flash of an impending atrocity to be committed by an Enemy (Tech thief attempting to steal outworld gear). He or she needs the party to help them steal the Thing (Precious refined atmospheric gases) that will prove the Enemy (Tech thief attempting to steal outworld gear)'s plans while dodging the assassins sent to eliminate the precog.</t>
  </si>
  <si>
    <t>FactionSize (Major) ; FactionPrimaryAttribute (Force) ; FactionSecondaryAttribute1 (Cunning) ; FactionSecondaryAttribute2 (Wealth) ; FactionTags (Planetary Government) ; FactionGoals (Intelligence Coup) ; FactionPrimaryAssets (Pretech Logistics &amp; Counterintel Unit) ; FactionSecondaryAssets (Lawyers &amp; Lawyers)</t>
  </si>
  <si>
    <t>Founder (Outsider: founded by a member of another faith deeply influenced by the parent religion) ; Heresy (Primitivism: the sect tries to recreate what they imagine was the original community of faith) ; Attutude-towards-Orthodoxy (Aversion: the sect wishes to shun and avoid the orthodox) ; Quirk (Lives in visibly distinct houses or districts &amp; Has a language specific to the sect)</t>
  </si>
  <si>
    <t>Monoliths or standing stones &amp; Painting on walls</t>
  </si>
  <si>
    <t>Vestibule: coat racks, shoe rests, matting &amp; Broadcasting stage: holocams, props &amp; Lecture hall: podium, seats, holoboard</t>
  </si>
  <si>
    <t>Operating theater: overhead lights, tables, scalpels &amp; Biotech lab: unfi nished experiments, toxins &amp; Wardrobe: out-of-date clothing, mirrors, shoes &amp; Operating theater: overhead lights, tables, scalpels &amp; Nursery: toys, brightly-painted walls, cribs</t>
  </si>
  <si>
    <t>Quarantine room: cot, bedpan, handwritten will &amp; Kennel: stink, fur, bones, feeding bowls</t>
  </si>
  <si>
    <t>Gender (Male) ; Ethnicity (Nigerian) ; Forename (Nkanta) ; Surname (Soyinka) ; From (Bama) ; Age (Young) ; Height (Very Short) ; ProfessionType (Psychic) ; ProfessionLevel (Legendary) ; Profession (Adventuring Psychic) ; Problems (Blackmailed by enemy) ; Job-Motivation (Greed, because nothing else they can do pays better) ; Quirks (Missing teeth)</t>
  </si>
  <si>
    <t>Name (Silverlight Organization) ; Business (Gambling) ; Reputation&amp;Rumours (Stodgy and very conservative in their business plans)</t>
  </si>
  <si>
    <t>Name (Indigo Faction)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</si>
  <si>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Alien artifacts on the planet's surface start beaming signals into the system's asteroid belt. The signals provoke a social Complication (The fish schools have vanished and the city faces starvation) in panicked response, and an Enemy (Enemy city saboteur) seeks to use the confusion to take over. The actual effect of the signals might be harmless, or might summon a long-lost alien AI warship to scourge life from the world.</t>
  </si>
  <si>
    <t>FactionSize (Minor) ; FactionPrimaryAttribute (Force) ; FactionSecondaryAttribute1 (Cunning) ; FactionSecondaryAttribute2 (Wealth) ; FactionTags (Eugenics Cult) ; FactionGoals (Commercial Expansion) ; FactionPrimaryAssets (Postech Infantry) ; FactionSecondaryAssets (Cyberninjas)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</si>
  <si>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(Confucianism)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</si>
  <si>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(Hatred: the sect wishes the death or conversion of the orthodox) ; Quirk (Favors certain professions for their membership &amp; Mystical, seeking union with God through meditation)</t>
  </si>
  <si>
    <t>Monumental arches &amp; Adorned pillars &amp; Featureless surfaces &amp; Smooth pillars &amp; Balconies and overlooks &amp; Subterranean structures</t>
  </si>
  <si>
    <t>Game room: Table games, nets, flashing baubles &amp; Council chamber: large table, mapboard, records &amp; Greenhouse: vegetables, irrigation systems, insects &amp; Wardrobe: out-of-date clothing, mirrors, shoes</t>
  </si>
  <si>
    <t>Art studio: half-finished pieces, tools &amp; Maintenance closet: mops, cleaning solvents, sinks &amp; Nursery: toys, brightly-painted walls, cribs</t>
  </si>
  <si>
    <t>Dining room: long tables, epergnes, portraits &amp; Bath chamber: large bathing pool, steam rooms &amp; Monitoring center: banks of screens, darkness</t>
  </si>
  <si>
    <t>Gender (Male) ; Ethnicity (Nigerian) ; Forename (Chidubem) ; Surname (Adegboye) ; From (Calabar) ; Age (Old) ; Height (Short) ; ProfessionType (Warrior) ; ProfessionLevel (Professional) ; Profession (Assassin) ; Problems (Enmity of a local psychic) ; Job-Motivation (Sense of social duty) ; Quirks (Terrible taste in clothing)</t>
  </si>
  <si>
    <t>Name (Panstellar Company) ; Business (Shipyards &amp; Construction) ; Reputation&amp;Rumours (Stodgy and very conservative in their business plans &amp; Secretly run by hostile aliens)</t>
  </si>
  <si>
    <t>Name (Homeland Foundation)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(Religion in public life)</t>
  </si>
  <si>
    <t>Police State &amp; Desert World</t>
  </si>
  <si>
    <t>A trained psychic is accused of going feral by an Enemy (Secret police chief).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</si>
  <si>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(Cunning) ; FactionSecondaryAttribute1 (Force) ; FactionSecondaryAttribute2 (Wealth) ; FactionTags (Perimeter Agency) ; FactionGoals (Military Conquest) ; FactionPrimaryAssets (Cracked Comms) ; FactionSecondaryAssets (Integral Protocols)</t>
  </si>
  <si>
    <t>Evolution (New prophet) ; Description (This faith reveres the words and example of a relatively recent prophet, esteeming him or her as the final word on the will of God. The prophet may or may not still be living.) ; Origin (Confucianism) ; leadership (Council. A group of the oldest and most revered clergy determine the course of the faith.)</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</si>
  <si>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(Favors specific colors or symbols)</t>
  </si>
  <si>
    <t>False, decorative buttresses &amp; Elongated rectangular foundations &amp; Featureless surfaces &amp; Lancet arches &amp; Balconies and overlooks</t>
  </si>
  <si>
    <t>Bath chamber: large bathing pool, steam rooms &amp; Computer room: flickering servers, vent fans</t>
  </si>
  <si>
    <t>Library: scrolls, dataslabs, codices, massive folios &amp; Bath chamber: large bathing pool, steam rooms</t>
  </si>
  <si>
    <t>Lumber room: spare furniture, dropcloths, dust &amp; Vault: Cameras, thick doors, timed locks &amp; Storeroom: crates, bales, cabinets, chests &amp; Lecture hall: podium, seats, holoboard</t>
  </si>
  <si>
    <t>Gender (Female) ; Ethnicity (Japanese) ; Forename (Rei) ; Surname (Sakamoto) ; From (Bando) ; Age (Young) ; Height (Very Tall) ; ProfessionType (Expert) ; ProfessionLevel (Legendary) ; Profession (Explorer) ; Problems (Threatened with loss of spouse, sibling, or child) ; Job-Motivation (They’re quitting at the first good opportunity) ; Quirks (Bad eyesight, wears spectacles)</t>
  </si>
  <si>
    <t>Name (Silverlight Partnership) ; Business (Electronics &amp; Grav Vehicles &amp; Illicit Drugs) ; Reputation&amp;Rumours (Deeply entangled with the planetary underworld)</t>
  </si>
  <si>
    <t>Name (Social Element)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(The membership’s important industries)</t>
  </si>
  <si>
    <t>Oceanic World &amp; Seagoing Cities</t>
  </si>
  <si>
    <t>A Thing (Pretech water purification equipment) has been discovered on property owned by a Friend (City navigator), but a Complication (The seas are wracked by regular storms) risks its destruction.</t>
  </si>
  <si>
    <t>FactionSize (Minor) ; FactionPrimaryAttribute (Wealth) ; FactionSecondaryAttribute1 (Force) ; FactionSecondaryAttribute2 (Cunning) ; FactionTags (Mercenary Group) ; FactionGoals (Military Conquest) ; FactionPrimaryAssets (Transit Web) ; FactionSecondaryAssets (Seductress)</t>
  </si>
  <si>
    <t>Founder (Accidental; the founder never meant their works to be taken that way.) ; Heresy (Antinomianism: the sect believes that their holy persons are above any earthly law and may do as they will) ; Attutude-towards-Orthodoxy (Purificationist: the sect’s austerities, sufferings, and asceticisms are necessary to purify the orthodox) ; Quirk (Favors certain professions for their membership &amp; Lives in visibly distinct houses or districts)</t>
  </si>
  <si>
    <t>Statues inset in wall niches &amp; Pillared foundations &amp; Pyramidal support piers &amp; Multifoil arches</t>
  </si>
  <si>
    <t>Library: scrolls, dataslabs, codices, massive folios &amp; Quarantine room: cot, bedpan, handwritten will &amp; Broadcasting stage: holocams, props &amp; Lumber room: spare furniture, dropcloths, dust</t>
  </si>
  <si>
    <t>Crypt: sarcophagi, bones, grave goods &amp; Storeroom: crates, bales, cabinets, chests &amp; Wellhouse: water filters, tanks, heaters</t>
  </si>
  <si>
    <t>Nursery: toys, brightly-painted walls, cribs &amp; Monitoring center: banks of screens, darkness &amp; Storeroom: crates, bales, cabinets, chests &amp; Cellar: mold, dampness, spiderwebs on shelves &amp; Maintenance closet: mops, cleaning solvents, sinks &amp; Balcony: flowers, climbing vines</t>
  </si>
  <si>
    <t>Computer room: flickering servers, vent fans &amp; Greenhouse: vegetables, irrigation systems, insects</t>
  </si>
  <si>
    <t>Operating theater: overhead lights, tables, scalpels &amp; Trophy room: xenolife body parts, plaques, chairs</t>
  </si>
  <si>
    <t>Gender (Male) ; Ethnicity (English) ; Forename (James) ; Surname (Jones) ; From (Hunston) ; Age (Young) ; Height (Very Tall) ; ProfessionType (Warrior) ; ProfessionLevel (Expert) ; Profession (Ground Forces) ; Problems (Threatened with loss of spouse, sibling, or child) ; Job-Motivation (Force of habit takes them through the day) ; Quirks (Vocal dislike of off worlders)</t>
  </si>
  <si>
    <t>Name (Panstellar Partnership) ; Business (Metallurgy &amp; Robotics) ; Reputation&amp;Rumours (Stodgy and very conservative in their business plans)</t>
  </si>
  <si>
    <t>Name (Democratic Society)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(Military preparedness)</t>
  </si>
  <si>
    <t>Heavy Mining &amp; Tyranny</t>
  </si>
  <si>
    <t>An Enemy (Mine boss) seeks the death of his brother, a Friend (Off world investor), by arranging the failure of his grav flyer or shuttlecraft in dangerous terrain while the party is coincidentally aboard. The party must survive the environment and bring proof of the crime out with them.</t>
  </si>
  <si>
    <t>FactionSize (Major) ; FactionPrimaryAttribute (Wealth) ; FactionSecondaryAttribute1 (Force) ; FactionSecondaryAttribute2 (Cunning) ; FactionTags (Plutocratic) ; FactionGoals (Destroy the Foe) ; FactionPrimaryAssets (Scavenger Fleet &amp; Hostile Takeover) ; FactionSecondaryAssets (Zealots &amp; Panopticon Matrix)</t>
  </si>
  <si>
    <t>Evolution (Sacrifices) ; Description (The faith finds it necessary to make substantial sacrifices to please God. Some faiths may go so far as to offer human sacrifices, while others insist on huge tithes off ered to the building of religious edifices.) ; Origin (Islam) ; leadership (Democracy. Every member has an equal voice in matters of faith, with doctrine usually decided at regular church-wide councils.)</t>
  </si>
  <si>
    <t>Founder (Frustrated layman: founded by a layman frustrated with the faith’s decadence, rigidity, or lack of authenticity) ; Heresy (Conversion by the sword: unbelievers must be brought to obedience to the sect or be granted death) ; Attutude-towards-Orthodoxy (Evangelical: the sect feels compelled to teach the orthodox the better truth of their ways) ; Quirk (Favors specific colors or symbols)</t>
  </si>
  <si>
    <t>Inverted towers, stretching underground</t>
  </si>
  <si>
    <t>Monitoring center: banks of screens, darkness &amp; Quarantine room: cot, bedpan, handwritten will &amp; Balcony: flowers, climbing vines &amp; Ballroom: musical instruments, decorations</t>
  </si>
  <si>
    <t>Unfinished room: bare wiring, stacked paneling &amp; Trophy room: xenolife body parts, plaques, chairs &amp; Bath chamber: large bathing pool, steam rooms &amp; Operating theater: overhead lights, tables, scalpels</t>
  </si>
  <si>
    <t>Broadcasting stage: holocams, props &amp; Broadcasting stage: holocams, props &amp; Sparring room: floor mats, practice weapons &amp; Maintenance closet: mops, cleaning solvents, sinks</t>
  </si>
  <si>
    <t>Gender (Female) ; Ethnicity (Chinese) ; Forename (Suyin) ; Surname (Guo) ; From (Dunhuang) ; Age (Old) ; Height (Tall) ; ProfessionType (Psychic) ; ProfessionLevel (Expert) ; Profession (Adventuring Psychic) ; Problems (Chronic illness) ; Job-Motivation (It’s a stepping stone to better things) ; Quirks (Fastidiously neat)</t>
  </si>
  <si>
    <t>Name (Highbeam Outfit) ; Business (Metallurgy) ; Reputation&amp;Rumours (Lost much money to an embezzler who evaded arrest &amp; Rumored cover-up of a massive industrial accident)</t>
  </si>
  <si>
    <t>Name (National Sodality)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(Governmental reform)</t>
  </si>
  <si>
    <t>An Enemy (Willfully blinded local) has been driven insane by exotic recreational drugs or excessive psionic torching. He fixes on a PC as being his mortal nemesis, and plots elaborate deaths, attempting to conceal his involvement amid Complications.</t>
  </si>
  <si>
    <t>BodyType (Reptilian) ; Lens (Treachery &amp; Sagacity) ; SocStructure (Tribal) ; TechLevel (Tech level 3. Twentieth-century technology.) ; Politics (Alien Political Status) ; Motivation (Alien Motivation)</t>
  </si>
  <si>
    <t>FactionSize (Minor) ; FactionPrimaryAttribute (Wealth) ; FactionSecondaryAttribute1 (Force) ; FactionSecondaryAttribute2 (Cunning) ; FactionTags (Psychic Academy) ; FactionGoals (Military Conquest) ; FactionPrimaryAssets (Surveyors) ; FactionSecondaryAssets (Blockade Fleet)</t>
  </si>
  <si>
    <t>Evolution (New holy book) ; Description (Someone in the faith’s past penned or discovered a text that is now taken to be holy writ and the expressed will of the divine.) ; Origin (Alien) ; leadership (Council. A group of the oldest and most revered clergy determine the course of the faith.)</t>
  </si>
  <si>
    <t>Founder (Frustrated layman: founded by a layman frustrated with the faith’s decadence, rigidity, or lack of authenticity) ; Heresy (Manichaeanism: the sect believes in harsh austerities and rejection of matter as something profane and evil) ; Attutude-towards-Orthodoxy (Purificationist: the sect’s austerities, sufferings, and asceticisms are necessary to purify the orthodox) ; Quirk (Special friendliness toward another faith or ethnicity &amp; Has a language specific to the sect)</t>
  </si>
  <si>
    <t>Meandering pathways &amp; Multi-branching towers &amp; Lancet arches</t>
  </si>
  <si>
    <t>Dormitory: bunks, dividers, common baths &amp; Prayer room: icons, kneelers, washbasins &amp; Vault: Cameras, thick doors, timed locks &amp; Mortuary: embalming tools, canopic jars &amp; Bedroom: locked cabinets, personal mementos &amp; Great hall: large hearth, tables, raised dais</t>
  </si>
  <si>
    <t>Cold storage: haunches of alien meat &amp; Storeroom: crates, bales, cabinets, chests &amp; Biotech lab: unfi nished experiments, toxins &amp; Trophy room: xenolife body parts, plaques, chairs &amp; Pantry: dusty cannisters, sacks of grain &amp; Art studio: half-finished pieces, tools</t>
  </si>
  <si>
    <t>Cold storage: haunches of alien meat &amp; Cellar: mold, dampness, spiderwebs on shelves &amp; Kennel: stink, fur, bones, feeding bowls</t>
  </si>
  <si>
    <t>Type (Hybrid) ; Trait (Fires darts or quills) ; Role (Party-Butchering Hell Beast)</t>
  </si>
  <si>
    <t>Type (Exotic) ; Trait (Controlled by neural symbiont &amp; Controlled by neural symbiont &amp; Double damage from a particular type of injury) ; Role (Stalker)</t>
  </si>
  <si>
    <t>Type (Exotic) ; Trait (Double damage from a particular type of injury &amp; Radioactive flesh &amp; Launches chemically-powered darts) ; Role (Pack Hunter)</t>
  </si>
  <si>
    <t>Type (Avian) ; Trait (Long, sinuous neck &amp; Flies by means of lighter-than-air gas) ; Role (Party-Butchering Hell Beast)</t>
  </si>
  <si>
    <t>Type (Avian) ; Trait (Fur instead of feathers &amp; Always appears in groups) ; Role (Armored Brute)</t>
  </si>
  <si>
    <t>Gender (Female) ; Ethnicity (Indian) ; Forename (Sarala) ; Surname (Rao) ; From (Sonepat) ; Age (Old) ; Height (Average Height) ; ProfessionType (Warrior) ; ProfessionLevel (Trainee) ; Profession (Templar) ; Problems (Threatened with loss of spouse, sibling, or child) ; Job-Motivation (Feels inadequate as anything else) ; Quirks (Carries work tools constantly)</t>
  </si>
  <si>
    <t>Name (Striker Organization) ; Business (Law Enforcement) ; Reputation&amp;Rumours (Notoriously xenophobic towards aliens)</t>
  </si>
  <si>
    <t>Name (Platinum Council)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(Secession)</t>
  </si>
  <si>
    <t>Primitive Aliens &amp; Hostile Biosphere</t>
  </si>
  <si>
    <t>A Friend (Tourist on safari) has found a lost pretech installation, and needs help to loot it. By planetary law, the contents belong to the government.</t>
  </si>
  <si>
    <t>FactionSize (Sector Hegemon) ; FactionPrimaryAttribute (Force) ; FactionSecondaryAttribute1 (Cunning) ; FactionSecondaryAttribute2 (Wealth) ; FactionTags (Eugenics Cult) ; FactionGoals (Peaceable Kingdom) ; FactionPrimaryAssets (Deep Strike Landers &amp; Blockade Fleet &amp; Pretech Logistics &amp; Zealots) ; FactionSecondaryAssets (Organization Moles &amp; Cyberninjas &amp; Seductress &amp; Base of Influence)</t>
  </si>
  <si>
    <t>Founder (Outsider: founded by a member of another faith deeply influenced by the parent religion)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(Must donate labor or tithe money to the sect &amp; Will not eat with people outside the sect)</t>
  </si>
  <si>
    <t>Oval foundations &amp; Square, hexagonal, or oval towers &amp; Corbelled arches</t>
  </si>
  <si>
    <t>Barracks: footlockers, stacked bunks &amp; Kitchen: boiling pots, ovens, numerous knives</t>
  </si>
  <si>
    <t>Maintenance closet: mops, cleaning solvents, sinks &amp; Lecture hall: podium, seats, holoboard</t>
  </si>
  <si>
    <t>Gender (Male) ; Ethnicity (English) ; Forename (James) ; Surname (Turner) ; From (Heydon) ; Age (Middle-Aged) ; Height (Very Tall) ; ProfessionType (Warrior) ; ProfessionLevel (Expert) ; Profession (Assassin) ; Problems (Threatened with loss of spouse, sibling, or child) ; Job-Motivation (Force of habit takes them through the day) ; Quirks (Repeats themself constantly)</t>
  </si>
  <si>
    <t>Name (Shogun Alliance) ; Business (Biotech) ; Reputation&amp;Rumours (They have high-level political connections)</t>
  </si>
  <si>
    <t>Name (Progressive Society)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</si>
  <si>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Xenophiles &amp; Civil War</t>
  </si>
  <si>
    <t>A seemingly useless trinket purchased by a PC turns out to be the security key to a lost pretech facility. It was sold by accident by a bungling and now-dead minion of a local Enemy (Suspicious alien leader), who is hot after the party to reclaim his property... preferably after the party defeats whatever automatic defenses and bots the facility might still support.</t>
  </si>
  <si>
    <t>FactionSize (Major) ; FactionPrimaryAttribute (Wealth) ; FactionSecondaryAttribute1 (Force) ; FactionSecondaryAttribute2 (Cunning) ; FactionTags (Machiavellian) ; FactionGoals (Blood the Enemy) ; FactionPrimaryAssets (Mercenaries &amp; R&amp;D Department) ; FactionSecondaryAssets (Stealth &amp; Transport Lockdown)</t>
  </si>
  <si>
    <t>Founder (Accidental; the founder never meant their works to be taken that way.) ; Heresy (Ethnocentrism: the sect believes that only a particular ethnicity or nationality can truly belong to the faith) ; Attutude-towards-Orthodoxy (Contemptuous: the orthodox are spiritually lost and ignoble) ; Quirk (Forbidden the use of certain technology)</t>
  </si>
  <si>
    <t>Paneling on walls &amp; Featureless surfaces &amp; Keyhole arches &amp; Mosaics on walls or floors</t>
  </si>
  <si>
    <t>Crypt: sarcophagi, bones, grave goods &amp; Library: scrolls, dataslabs, codices, massive folios</t>
  </si>
  <si>
    <t>Kitchen: boiling pots, ovens, numerous knives &amp; Monitoring center: banks of screens, darkness &amp; Ballroom: musical instruments, decorations</t>
  </si>
  <si>
    <t>Storeroom: crates, bales, cabinets, chests &amp; Prayer room: icons, kneelers, washbasins &amp; Torture chamber: straps, chemicals, recording gear</t>
  </si>
  <si>
    <t>Gender (Male) ; Ethnicity (Russian) ; Forename (Petr) ; Surname (Komarov) ; From (Amur) ; Age (Middle-Aged) ; Height (Very Tall) ; ProfessionType (Expert) ; ProfessionLevel (Master) ; Profession (Pilot) ; Problems (Blackmailed by enemy) ; Job-Motivation (Feels inadequate as anything else) ; Quirks (Scars all over hands)</t>
  </si>
  <si>
    <t>Name (Colonial Alliance) ; Business (Computer Hardware &amp; Programming &amp; Art) ; Reputation&amp;Rumours (Rumored ties to a eugenics cult &amp; Lost much money to an embezzler who evaded arrest)</t>
  </si>
  <si>
    <t>Name (Unified Combine)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</si>
  <si>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Xenophobes &amp; Freak Weather</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</si>
  <si>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(Revulsed local ruler) seeks to escape aboard the last lifeboat and to Hell with everyone else, meanwhile, a Friend (Exiled former ruler) is trying to save his engineer daughter from the radioactive, grav-unstable engine rooms.</t>
  </si>
  <si>
    <t>FactionSize (Sector Hegemon) ; FactionPrimaryAttribute (Cunning) ; FactionSecondaryAttribute1 (Force) ; FactionSecondaryAttribute2 (Wealth) ; FactionTags (Machiavellian) ; FactionGoals (Planetary Seizure) ; FactionPrimaryAssets (Demagogue &amp; Cyberninjas &amp; False Front &amp; Party Machine) ; FactionSecondaryAssets (Elite Skirmishers &amp; Postech Infantry &amp; Marketers &amp; Cunning Trap)</t>
  </si>
  <si>
    <t>Founder (Dissatisfied minor clergy: founded by a minor cleric frustrated with the faith’s current condition) ; Heresy (Conversion by the sword: unbelievers must be brought to obedience to the sect or be granted death) ; Attutude-towards-Orthodoxy (Obedience: the sect feels obligated to obey the orthodox hierarchy in all matters not related to their specific faith) ; Quirk (Favors specific colors or symbols &amp; Public prayer at set times or places)</t>
  </si>
  <si>
    <t>Pyramidal support piers &amp; Walled or enclosed courtyards</t>
  </si>
  <si>
    <t>Cellar: mold, dampness, spiderwebs on shelves &amp; Prayer room: icons, kneelers, washbasins</t>
  </si>
  <si>
    <t>Unfinished room: bare wiring, stacked paneling &amp; Barracks: footlockers, stacked bunks</t>
  </si>
  <si>
    <t>Greenhouse: vegetables, irrigation systems, insects &amp; Game room: Table games, nets, flashing baubles</t>
  </si>
  <si>
    <t>Theater: costumes, stage, secret machinery &amp; Vault: Cameras, thick doors, timed locks &amp; Biotech lab: unfi nished experiments, toxins</t>
  </si>
  <si>
    <t>Greenhouse: vegetables, irrigation systems, insects &amp; Museum: display cases, plaques, audio explanations &amp; Prison cell: mold, vermin, peeling paint &amp; Kitchen: boiling pots, ovens, numerous knives &amp; Broadcasting stage: holocams, props &amp; Art studio: half-finished pieces, tools</t>
  </si>
  <si>
    <t>Gender (Female) ; Ethnicity (Indian) ; Forename (Gita) ; Surname (Achari) ; From (Ankleshwar) ; Age (Old) ; Height (Very Tall) ; ProfessionType (Warrior) ; ProfessionLevel (Professional) ; Profession (Mercenary) ; Problems (Blackmailed by enemy) ; Job-Motivation (Spite against an enemy discomfited by the work) ; Quirks (Carries work tools constantly)</t>
  </si>
  <si>
    <t>Name (Guo Yin Pact) ; Business (Asteroid Mining &amp; Cybernetics &amp; Liquor) ; Reputation&amp;Rumours (Deeply entangled with the planetary underworld)</t>
  </si>
  <si>
    <t>Name (Liberal Brotherhood)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(Secession)</t>
  </si>
  <si>
    <t>Heavy Mining &amp; Primitive Aliens</t>
  </si>
  <si>
    <t>A Friend (Colonist leader) who is an exotic dancer is sought by an Enemy (Mine boss) who won't take no for an answer. The dancer is secretly a Perimeter agent attempting to infiltrate a Place (Vertical mine face) to destroy maltech research, and plots to use the party to help get him or her into the facility under the pretext of striking at the Enemy (Mine boss).</t>
  </si>
  <si>
    <t>FactionSize (Major) ; FactionPrimaryAttribute (Wealth) ; FactionSecondaryAttribute1 (Force) ; FactionSecondaryAttribute2 (Cunning) ; FactionTags (Fanatical) ; FactionGoals (Military Conquest) ; FactionPrimaryAssets (Union Toughs &amp; Marketers) ; FactionSecondaryAssets (Heavy Drop Assets &amp; Blackmail)</t>
  </si>
  <si>
    <t>Founder (Renegade prophet: founded by a revered holy figure who broke with the faith) ; Heresy (Primitivism: the sect tries to recreate what they imagine was the original community of faith) ; Attutude-towards-Orthodoxy (Obedience: the sect feels obligated to obey the orthodox hierarchy in all matters not related to their specific faith) ; Quirk (Must donate labor or tithe money to the sect)</t>
  </si>
  <si>
    <t>Ballroom: musical instruments, decorations &amp; Medical clinic: empty sprayhypos, antiseptic smell &amp; Cold storage: haunches of alien meat</t>
  </si>
  <si>
    <t>Prison cell: mold, vermin, peeling paint &amp; Kitchen: boiling pots, ovens, numerous knives &amp; Garden: benches, fountains, exotic foliage &amp; Operating theater: overhead lights, tables, scalpels</t>
  </si>
  <si>
    <t>Crypt: sarcophagi, bones, grave goods &amp; Mortuary: embalming tools, canopic jars &amp; Torture chamber: straps, chemicals, recording gear &amp; Medical clinic: empty sprayhypos, antiseptic smell</t>
  </si>
  <si>
    <t>Art studio: half-finished pieces, tools &amp; Quarantine room: cot, bedpan, handwritten will &amp; Vestibule: coat racks, shoe rests, matting</t>
  </si>
  <si>
    <t>Gender (Male) ; Ethnicity (Nigerian) ; Forename (Folarin) ; Surname (Asuni) ; From (Ugep) ; Age (Middle-Aged) ; Height (Very Tall) ; ProfessionType (Warrior) ; ProfessionLevel (Legendary) ; Profession (Adventuring Warrior) ; Problems (Enmity of a local psychic) ; Job-Motivation (Seeks to please another) ; Quirks (Bad eyesight, wears spectacles)</t>
  </si>
  <si>
    <t>Name (Stella Syndicate) ; Business (Asteroid Mining &amp; Planetary Mining) ; Reputation&amp;Rumours (Notoriously xenophobic towards aliens)</t>
  </si>
  <si>
    <t>Name (Democratic Party)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</si>
  <si>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Regional Hegemon &amp; Colonized Population</t>
  </si>
  <si>
    <t>Rumor speaks of the discovery of a precious Thing (Deed to an off world estate) in a distant Place (Salon teeming with spies). The players must get to it before an Enemy (Ambitious general) does.</t>
  </si>
  <si>
    <t>FactionSize (Minor) ; FactionPrimaryAttribute (Wealth) ; FactionSecondaryAttribute1 (Force) ; FactionSecondaryAttribute2 (Cunning) ; FactionTags (Pirates) ; FactionGoals (Intelligence Coup) ; FactionPrimaryAssets (Pretech Manufactory) ; FactionSecondaryAssets (Base of Influence)</t>
  </si>
  <si>
    <t>Founder (Renegade prophet: founded by a revered holy figure who broke with the faith) ; Heresy (Donatism: the sect believes that clergy must be personally pure and holy in order to be legitimate) ; Attutude-towards-Orthodoxy (Anathematic: the orthodox are spiritually worse than infidels, and their ways must be avoided at all costs) ; Quirk (Forbids marriage or romance outside the sect &amp; Will not eat with people outside the sect)</t>
  </si>
  <si>
    <t>Armory: locked gun cabinets, armor racks &amp; Cellar: mold, dampness, spiderwebs on shelves</t>
  </si>
  <si>
    <t>Game room: Table games, nets, flashing baubles &amp; Biotech lab: unfi nished experiments, toxins &amp; Vestibule: coat racks, shoe rests, matting &amp; Computer room: flickering servers, vent fans &amp; Lumber room: spare furniture, dropcloths, dust &amp; Ballroom: musical instruments, decorations</t>
  </si>
  <si>
    <t>Vault: Cameras, thick doors, timed locks &amp; Dormitory: bunks, dividers, common baths</t>
  </si>
  <si>
    <t>Vestibule: coat racks, shoe rests, matting &amp; Lumber room: spare furniture, dropcloths, dust &amp; Storeroom: crates, bales, cabinets, chests</t>
  </si>
  <si>
    <t>Gender (Male) ; Ethnicity (Spanish) ; Forename (Javier) ; Surname (Vera) ; From (Jinetes) ; Age (Old) ; Height (Very Short) ; ProfessionType (Expert) ; ProfessionLevel (Professional) ; Profession (Adventuring Expert) ; Problems (Threatened with loss of spouse, sibling, or child) ; Job-Motivation (Seeks to please another) ; Quirks (Very thin)</t>
  </si>
  <si>
    <t>Name (Sunbeam Megacorp) ; Business (Law Enforcement &amp; Fishing &amp; Assassination) ; Reputation&amp;Rumours (Said to have a cache of pretech equipment &amp; REPUTATION AND RUMORS &amp; Deeply entangled with the planetary underworld)</t>
  </si>
  <si>
    <t>Name (Freedom Guild)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</si>
  <si>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Area 51 &amp; Psionics Fear</t>
  </si>
  <si>
    <t>A Friend (Hidden psychic) is working for an off world corporation to open a manufactory, and is ignoring local traditions that privilege certain social or ethnic groups, giving jobs to the most qualified workers instead. An angry Enemy (Witch-finder) seeks to sabotage the factory.</t>
  </si>
  <si>
    <t>FactionSize (Minor) ; FactionPrimaryAttribute (Cunning) ; FactionSecondaryAttribute1 (Force) ; FactionSecondaryAttribute2 (Wealth) ; FactionTags (Fanatical) ; FactionGoals (Peaceable Kingdom) ; FactionPrimaryAssets (Cyberninjas) ; FactionSecondaryAssets (Postech Industry)</t>
  </si>
  <si>
    <t>Evolution (Syncretism) ; Description (The faith has merged many of its beliefs with another religion. Roll again on the origin tradition table; this faith has reconciled the major elements of both beliefs into its tradition.) ; Origin (Ideology &amp; Buddhism) ; leadership (Patriarch/Matriarch. A single leader determines doctrine for the entire religion, possibly in consultation with other clerics.)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</si>
  <si>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(Will not eat with people outside the sect)</t>
  </si>
  <si>
    <t>Round arches &amp; Meandering pathways</t>
  </si>
  <si>
    <t>Dormitory: bunks, dividers, common baths &amp; Council chamber: large table, mapboard, records &amp; Operating theater: overhead lights, tables, scalpels &amp; Cellar: mold, dampness, spiderwebs on shelves</t>
  </si>
  <si>
    <t>Greenhouse: vegetables, irrigation systems, insects &amp; Art studio: half-finished pieces, tools</t>
  </si>
  <si>
    <t>Wellhouse: water filters, tanks, heaters &amp; Art studio: half-finished pieces, tools &amp; Great hall: large hearth, tables, raised dais &amp; Storeroom: crates, bales, cabinets, chests &amp; Kitchen: boiling pots, ovens, numerous knives &amp; Cellar: mold, dampness, spiderwebs on shelves</t>
  </si>
  <si>
    <t>Gender (Female) ; Ethnicity (Indian) ; Forename (Lalita) ; Surname (Mehra) ; From (Kadambur) ; Age (Old) ; Height (Tall) ; ProfessionType (Psychic) ; ProfessionLevel (Expert) ; Profession (Healer) ; Problems (Has a secret kept from their family.) ; Job-Motivation (Force of habit takes them through the day) ; Quirks (Scars all over hands)</t>
  </si>
  <si>
    <t>Name (Guo Yin Clan) ; Business (Gambling &amp; Psitech &amp; Astrotech) ; Reputation&amp;Rumours (Rumored ties to a eugenics cult)</t>
  </si>
  <si>
    <t>Name (People’s Foundation)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</si>
  <si>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An alien or a human with extremely peculiar spiritual beliefs seeks to visit a Place (R&amp;D complex) for their own reasons. An Enemy (Industrial spy) of their own kind attempts to stop them before they can reach the Place (R&amp;D complex), and reveal the Thing (Confidential industrial data) that was hidden there long ago.</t>
  </si>
  <si>
    <t>FactionSize (Major) ; FactionPrimaryAttribute (Wealth) ; FactionSecondaryAttribute1 (Force) ; FactionSecondaryAttribute2 (Cunning) ; FactionTags (Perimeter Agency) ; FactionGoals (Inside Enemy Territory) ; FactionPrimaryAssets (Blockade Runners &amp; Laboratory) ; FactionSecondaryAssets (Space Marines &amp; Seductress)</t>
  </si>
  <si>
    <t>Evolution (Syncretism) ; Description (The faith has merged many of its beliefs with another religion. Roll again on the origin tradition table; this faith has reconciled the major elements of both beliefs into its tradition.) ; Origin (Paganism &amp; Protestant Christianity) ; leadership (Council. A group of the oldest and most revered clergy determine the course of the faith.)</t>
  </si>
  <si>
    <t>Founder (Defrocked clergy: founded by a cleric outcast from the faith.) ; Heresy (Conversion by the sword: unbelievers must be brought to obedience to the sect or be granted death) ; Attutude-towards-Orthodoxy (Aversion: the sect wishes to shun and avoid the orthodox) ; Quirk (Forbidden to do something commonly done &amp; Clergy of only one gender)</t>
  </si>
  <si>
    <t>Kitchen: boiling pots, ovens, numerous knives &amp; Vestibule: coat racks, shoe rests, matting &amp; Biotech lab: unfi nished experiments, toxins</t>
  </si>
  <si>
    <t>Trophy room: xenolife body parts, plaques, chairs &amp; Sparring room: floor mats, practice weapons &amp; Lecture hall: podium, seats, holoboard</t>
  </si>
  <si>
    <t>Dining room: long tables, epergnes, portraits &amp; Dormitory: bunks, dividers, common baths &amp; Art studio: half-finished pieces, tools &amp; Nursery: toys, brightly-painted walls, cribs &amp; Lumber room: spare furniture, dropcloths, dust</t>
  </si>
  <si>
    <t>Engineering workshop: parts, electricity, scrap &amp; Wellhouse: water filters, tanks, heaters</t>
  </si>
  <si>
    <t>Gender (Female) ; Ethnicity (Japanese) ; Forename (Miho) ; Surname (Nakamura) ; From (Itako) ; Age (Old) ; Height (Short) ; ProfessionType (Warrior) ; ProfessionLevel (Trainee) ; Profession (Space Marine) ; Problems (Enmity of a local psychic) ; Job-Motivation (Feels inadequate as anything else) ; Quirks (Wears religious emblems)</t>
  </si>
  <si>
    <t>Name (Spiker Cooperative) ; Business (Planetary Mining) ; Reputation&amp;Rumours (Possibly teetering on the edge of bankruptcy)</t>
  </si>
  <si>
    <t>Name (Royal Union)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</si>
  <si>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Sealed Menace &amp; Zombies</t>
  </si>
  <si>
    <t>The party is framed for a crime by an Enemy (Sinister governmental agent), and must reach the sanctuary of a Place (Monitoring station) before they can regroup and find the Thing (A key to unlock the menace) that will prove their innocence and their Enemy (Sinister governmental agent)'s perfidy.</t>
  </si>
  <si>
    <t>BodyType (Humanlike) ; Lens (Fear &amp; Treachery) ; SocStructure (Monarchic) ; TechLevel (Tech level 4. Baseline postech.) ; Politics (Alien Political Status) ; Motivation (Alien Motivation)</t>
  </si>
  <si>
    <t>FactionSize (Major) ; FactionPrimaryAttribute (Cunning) ; FactionSecondaryAttribute1 (Force) ; FactionSecondaryAttribute2 (Wealth) ; FactionTags (Psychic Academy) ; FactionGoals (Invincible Valor) ; FactionPrimaryAssets (Boltholes &amp; Blackmail) ; FactionSecondaryAssets (Psychic Assassins &amp; Scavenger Fleet)</t>
  </si>
  <si>
    <t>Evolution (Sacrifices) ; Description (The faith finds it necessary to make substantial sacrifices to please God. Some faiths may go so far as to offer human sacrifices, while others insist on huge tithes off ered to the building of religious edifices.) ; Origin (Alien) ; leadership (No universal leadership. Roll again to determine how each region governs itself. If another 6 is rolled, this faith has no hierarchy.)</t>
  </si>
  <si>
    <t>Founder (Outsider: founded by a member of another faith deeply influenced by the parent religion) ; Heresy (Antinomianism: the sect believes that their holy persons are above any earthly law and may do as they will) ; Attutude-towards-Orthodoxy (Contemptuous: the orthodox are spiritually lost and ignoble) ; Quirk (Forbidden to do something commonly done &amp; Dietary prohibitions)</t>
  </si>
  <si>
    <t>Garden: benches, fountains, exotic foliage &amp; Broadcasting stage: holocams, props &amp; Kennel: stink, fur, bones, feeding bowls</t>
  </si>
  <si>
    <t>Mortuary: embalming tools, canopic jars &amp; Dining room: long tables, epergnes, portraits &amp; Icon room: religious paintings, statues, kneelers &amp; Medical clinic: empty sprayhypos, antiseptic smell &amp; Game room: Table games, nets, flashing baubles</t>
  </si>
  <si>
    <t>Wellhouse: water filters, tanks, heaters &amp; Crypt: sarcophagi, bones, grave goods &amp; Computer room: flickering servers, vent fans &amp; Dormitory: bunks, dividers, common baths &amp; Lavatory: sonic showers, nonhuman facilities &amp; Museum: display cases, plaques, audio explanations</t>
  </si>
  <si>
    <t>Type (Avian) ; Trait (Exhales flame or other toxic substance &amp; Has valuable or delicious eggs) ; Role (Multi-limbed Horror)</t>
  </si>
  <si>
    <t>Type (Mammalian) ; Trait (Peculiar vocalization &amp; Burrowing creature &amp; Patterned fur or hide) ; Role (Nuisance Vermin)</t>
  </si>
  <si>
    <t>Type (Reptilian) ; Trait (Horns or body spikes) ; Role (Nuisance Vermin)</t>
  </si>
  <si>
    <t>Type (Hybrid) ; Trait (Hides itself to ambush prey &amp; Hide is damp and slimy &amp; Hibernates in caves and undisturbed nooks) ; Role (Pack Hunter)</t>
  </si>
  <si>
    <t>Type (Reptilian) ; Trait (Hibernates in caves and undisturbed nooks &amp; Hide is damp and slimy) ; Role (Apex Predator)</t>
  </si>
  <si>
    <t>Gender (Female) ; Ethnicity (Chinese) ; Forename (Xia) ; Surname (Lei) ; From (Dalian) ; Age (Middle-Aged) ; Height (Tall) ; ProfessionType (Expert) ; ProfessionLevel (Expert) ; Profession (Xenoarchaeologist) ; Problems (Has enemies at work) ; Job-Motivation (Nothing better to do, and they need the money) ; Quirks (Bald)</t>
  </si>
  <si>
    <t>Name (Shogun Syndicate) ; Business (Gambling) ; Reputation&amp;Rumours (Secretly run by an unbraked AI &amp; Possibly teetering on the edge of bankruptcy)</t>
  </si>
  <si>
    <t>Name (Freedom Foundation)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</si>
  <si>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Regional Hegemon &amp; Cold War</t>
  </si>
  <si>
    <t>A local clinic is doing wonders in providing free health care to the poor. In truth, it's a front for an off world eugenics cult, with useful specimens kidnapped and shipped off world while 'cremated remains' are given to the family. A Friend (Foreign spy) is snatched by them, but the party knows they'd have never consented to cremation as the clinic staff claim.</t>
  </si>
  <si>
    <t>FactionSize (Major) ; FactionPrimaryAttribute (Wealth) ; FactionSecondaryAttribute1 (Force) ; FactionSecondaryAttribute2 (Cunning) ; FactionTags (Psychic Academy) ; FactionGoals (Commercial Expansion) ; FactionPrimaryAssets (Surveyors &amp; Medical Center) ; FactionSecondaryAssets (Hitmen &amp; Covert Shipping)</t>
  </si>
  <si>
    <t>Founder (Accidental; the founder never meant their works to be taken that way.) ; Heresy (Ethnocentrism: the sect believes that only a particular ethnicity or nationality can truly belong to the faith) ; Attutude-towards-Orthodoxy (Obedience: the sect feels obligated to obey the orthodox hierarchy in all matters not related to their specific faith) ; Quirk (Anti-intellectual, deploring secular learning)</t>
  </si>
  <si>
    <t>Balcony: flowers, climbing vines &amp; Icon room: religious paintings, statues, kneelers &amp; Council chamber: large table, mapboard, records</t>
  </si>
  <si>
    <t>Monitoring center: banks of screens, darkness &amp; Dining room: long tables, epergnes, portraits &amp; Barracks: footlockers, stacked bunks &amp; Vault: Cameras, thick doors, timed locks</t>
  </si>
  <si>
    <t>Gender (Male) ; Ethnicity (Chinese) ; Forename (Ru) ; Surname (Xing) ; From (Lushun) ; Age (Middle-Aged) ; Height (Tall) ; ProfessionType (Psychic) ; ProfessionLevel (Professional) ; Profession (Healer) ; Problems (Enmity of a local psychic) ; Job-Motivation (Religious obligation or vow) ; Quirks (Missing teeth)</t>
  </si>
  <si>
    <t>Name (Omnitech Band) ; Business (Maltech &amp; Grav Vehicles &amp; Prostitution) ; Reputation&amp;Rumours (Secretly run by a psychic cabal &amp; Said to have a cache of pretech equipment &amp; Have a dark secret about their board of directors)</t>
  </si>
  <si>
    <t>Name (Popular Federation)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(Culture of the group membership)</t>
  </si>
  <si>
    <t>Area 51 &amp; Flying Cities</t>
  </si>
  <si>
    <t>A Friend (Maintenance tech in need of help) has spent a substantial portion of their wealth on an ultra-modern new domicile, and invites the party to enjoy a weekend there. An Enemy (Tech thief attempting to steal outworld gear) has hacked the house's computer system to trap the inhabitants inside and use the automated fittings to kill them.</t>
  </si>
  <si>
    <t>FactionSize (Major) ; FactionPrimaryAttribute (Cunning) ; FactionSecondaryAttribute1 (Force) ; FactionSecondaryAttribute2 (Wealth) ; FactionTags (Plutocratic) ; FactionGoals (Inside Enemy Territory) ; FactionPrimaryAssets (Smugglers &amp; Tripwire Cells) ; FactionSecondaryAssets (Guerilla Populace &amp; Transit Web)</t>
  </si>
  <si>
    <t>Evolution (New prophet) ; Description (This faith reveres the words and example of a relatively recent prophet, esteeming him or her as the final word on the will of God. The prophet may or may not still be living.) ; Origin (Judaism) ; leadership (Patriarch/Matriarch. A single leader determines doctrine for the entire religion, possibly in consultation with other clerics.)</t>
  </si>
  <si>
    <t>Founder (Academic: founded by a professor or theologian on intellectual grounds) ; Heresy (Syncretism: the sect has added elements of another native faith to their beliefs) ; Attutude-towards-Orthodoxy (Filial: the sect honors and respects the orthodox faith, but feels it is substantially in error) ; Quirk (Always armed &amp; Dietary prohibitions)</t>
  </si>
  <si>
    <t>Corbelled arches &amp; Elongated rectangular foundations &amp; Flat arches</t>
  </si>
  <si>
    <t>Vault: Cameras, thick doors, timed locks &amp; Maintenance closet: mops, cleaning solvents, sinks &amp; Kennel: stink, fur, bones, feeding bowls &amp; Prison cell: mold, vermin, peeling paint &amp; Kitchen: boiling pots, ovens, numerous knives</t>
  </si>
  <si>
    <t>Computer room: flickering servers, vent fans &amp; Art studio: half-finished pieces, tools &amp; Biotech lab: unfi nished experiments, toxins &amp; Greenhouse: vegetables, irrigation systems, insects</t>
  </si>
  <si>
    <t>Gender (Female) ; Ethnicity (Arabic) ; Forename (Alimah) ; Surname (al-Basiti) ; From (Hubar) ; Age (Young) ; Height (Average Height) ; ProfessionType (Expert) ; ProfessionLevel (Legendary) ; Profession (Bounty Hunter) ; Problems (Owes loan sharks) ; Job-Motivation (It’s a stepping stone to better things) ; Quirks (Bad eyesight, wears spectacles)</t>
  </si>
  <si>
    <t>Name (Magnus Alliance) ; Business (Robotics &amp; Aeronautics &amp; Illicit Drugs) ; Reputation&amp;Rumours (Possibly teetering on the edge of bankruptcy)</t>
  </si>
  <si>
    <t>Name (Democratic Foundation)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</si>
  <si>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Abandoned Colony &amp; Friendly Foe</t>
  </si>
  <si>
    <t>Space pirates have cut a deal with an isolated backwoods settlement, offloading their plunder to merchants who meet them there. A Friend (Well-meaning bug-eyed monster) goes home to family after a long absence, but is kidnapped or killed before they can bring back word of the dealings. Meanwhile, the party is entrusted with a valuable Thing (Relic stolen by the colonists when they left) that must be brought to the Friend (Well-meaning bug-eyed monster) quickly.</t>
  </si>
  <si>
    <t>FactionSize (Minor) ; FactionPrimaryAttribute (Wealth) ; FactionSecondaryAttribute1 (Force) ; FactionSecondaryAttribute2 (Cunning) ; FactionTags (Plutocratic) ; FactionGoals (Intelligence Coup) ; FactionPrimaryAssets (Laboratory) ; FactionSecondaryAssets (False Front)</t>
  </si>
  <si>
    <t>Founder (Renegade prophet: founded by a revered holy figure who broke with the faith) ; Heresy (Supercessionism: the sect believes the founder or some other source supercedes former scripture or tradition) ; Attutude-towards-Orthodoxy (Obedience: the sect feels obligated to obey the orthodox hierarchy in all matters not related to their specific faith) ; Quirk (Favors specific colors or symbols &amp; Dietary prohibitions)</t>
  </si>
  <si>
    <t>Moldings on walls &amp; Elongated rectangular foundations</t>
  </si>
  <si>
    <t>Council chamber: large table, mapboard, records &amp; Nursery: toys, brightly-painted walls, cribs &amp; Mortuary: embalming tools, canopic jars &amp; Prison cell: mold, vermin, peeling paint &amp; Kitchen: boiling pots, ovens, numerous knives &amp; Operating theater: overhead lights, tables, scalpels</t>
  </si>
  <si>
    <t>Prison cell: mold, vermin, peeling paint &amp; Balcony: flowers, climbing vines &amp; Barracks: footlockers, stacked bunks &amp; Theater: costumes, stage, secret machinery &amp; Engineering workshop: parts, electricity, scrap &amp; Prayer room: icons, kneelers, washbasins</t>
  </si>
  <si>
    <t>Kitchen: boiling pots, ovens, numerous knives &amp; Garden: benches, fountains, exotic foliage</t>
  </si>
  <si>
    <t>Sparring room: floor mats, practice weapons &amp; Garden: benches, fountains, exotic foliage &amp; Art studio: half-finished pieces, tools &amp; Garden: benches, fountains, exotic foliage</t>
  </si>
  <si>
    <t>Gender (Male) ; Ethnicity (Nigerian) ; Forename (Chiwetei) ; Surname (Olawale) ; From (Shani) ; Age (Old) ; Height (Very Tall) ; ProfessionType (Expert) ; ProfessionLevel (Master) ; Profession (Pilot) ; Problems (Close relative in trouble with the law) ; Job-Motivation (It’s a stepping stone to better things) ; Quirks (Smells like their work)</t>
  </si>
  <si>
    <t>Name (Overwatch Outfit) ; Business (Liquor) ; Reputation&amp;Rumours (Said to have a cache of pretech equipment &amp; Stole a lot of R&amp;D from a rival corporation)</t>
  </si>
  <si>
    <t>Name (Progressive Consensus)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</si>
  <si>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Local Specialty &amp; Out of Contact</t>
  </si>
  <si>
    <t>An Enemy (Sinister power that has kept the world isolated) is wanted on a neighboring world for some heinous act, and a Friend (Spy searching for the source) turns up as a bounty hunter ready to bring him in alive. This world refuses to extradite him, so the capture and retrieval has to evade local law enforcement.</t>
  </si>
  <si>
    <t>FactionSize (Major) ; FactionPrimaryAttribute (Cunning) ; FactionSecondaryAttribute1 (Force) ; FactionSecondaryAttribute2 (Wealth) ; FactionTags (Scavengers) ; FactionGoals (Intelligence Coup) ; FactionPrimaryAssets (Boltholes &amp; False Front) ; FactionSecondaryAssets (Integral Protocols &amp; Blockade Fleet)</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</si>
  <si>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(Has unique purification rituals &amp; Has a language specific to the sect)</t>
  </si>
  <si>
    <t>Dining room: long tables, epergnes, portraits &amp; Armory: locked gun cabinets, armor racks &amp; Bedroom: locked cabinets, personal mementos &amp; Biotech lab: unfi nished experiments, toxins</t>
  </si>
  <si>
    <t>Library: scrolls, dataslabs, codices, massive folios &amp; Nursery: toys, brightly-painted walls, cribs &amp; Game room: Table games, nets, flashing baubles</t>
  </si>
  <si>
    <t>Solarium: transparent aluminum ceiling, plants &amp; Wardrobe: out-of-date clothing, mirrors, shoes &amp; Storeroom: crates, bales, cabinets, chests</t>
  </si>
  <si>
    <t>Wellhouse: water filters, tanks, heaters &amp; Bath chamber: large bathing pool, steam rooms &amp; Art studio: half-finished pieces, tools &amp; Kennel: stink, fur, bones, feeding bowls &amp; Garden: benches, fountains, exotic foliage</t>
  </si>
  <si>
    <t>Gender (Female) ; Ethnicity (Japanese) ; Forename (Shihoko) ; Surname (Nakamura) ; From (Chikuma) ; Age (Young) ; Height (Average Height) ; ProfessionType (Psychic) ; ProfessionLevel (Master) ; Profession (Psychic Researcher) ; Problems (Drug or behavioral addict) ; Job-Motivation (Spite against an enemy discomfited by the work) ; Quirks (Repeats themself constantly)</t>
  </si>
  <si>
    <t>Name (Stella Outfit) ; Business (Asteroid Mining &amp; Robotics) ; Reputation&amp;Rumours (Rumored ties to a eugenics cult &amp; Have a dark secret about their board of directors)</t>
  </si>
  <si>
    <t>Name (Red Front)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</si>
  <si>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Police State &amp; Cold War</t>
  </si>
  <si>
    <t>A party member is identified as a prophesied saviour for an oppressed faith or ethnicity. The believers obstinately refuse to believe any protestations to the contrary, and a cynical Enemy (Scapegoating official) in government decides the PC must die simply to prevent the risk of uprising. An equally cynical Friend (Crime boss) is determined to push the PC forward as a savior, because that's what's needed.</t>
  </si>
  <si>
    <t>FactionSize (Minor) ; FactionPrimaryAttribute (Force) ; FactionSecondaryAttribute1 (Cunning) ; FactionSecondaryAttribute2 (Wealth) ; FactionTags (Secretive) ; FactionGoals (Expand Influence) ; FactionPrimaryAssets (Planetary Defenses) ; FactionSecondaryAssets (Freighter Contract)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</si>
  <si>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(Ideology) ; leadership (Patriarch/Matriarch. A single leader determines doctrine for the entire religion, possibly in consultation with other clerics.)</t>
  </si>
  <si>
    <t>Founder (Academic: founded by a professor or theologian on intellectual grounds) ; Heresy (Supercessionism: the sect believes the founder or some other source supercedes former scripture or tradition) ; Attutude-towards-Orthodoxy (Obedience: the sect feels obligated to obey the orthodox hierarchy in all matters not related to their specific faith) ; Quirk (Lives in visibly distinct houses or districts)</t>
  </si>
  <si>
    <t>Pyramidal support piers &amp; Bas-reliefs on walls &amp; Pyramidal support piers</t>
  </si>
  <si>
    <t>Vault: Cameras, thick doors, timed locks &amp; Quarantine room: cot, bedpan, handwritten will &amp; Great hall: large hearth, tables, raised dais &amp; Library: scrolls, dataslabs, codices, massive folios</t>
  </si>
  <si>
    <t>Dining room: long tables, epergnes, portraits &amp; Storeroom: crates, bales, cabinets, chests</t>
  </si>
  <si>
    <t>Torture chamber: straps, chemicals, recording gear &amp; Crypt: sarcophagi, bones, grave goods &amp; Operating theater: overhead lights, tables, scalpels</t>
  </si>
  <si>
    <t>Icon room: religious paintings, statues, kneelers &amp; Biotech lab: unfi nished experiments, toxins</t>
  </si>
  <si>
    <t>Gender (Female) ; Ethnicity (Russian) ; Forename (Dima) ; Surname (Lebedeva) ; From (Gorki) ; Age (Middle-Aged) ; Height (Short) ; ProfessionType (Psychic) ; ProfessionLevel (Expert) ; Profession (Healer) ; Problems (Drug or behavioral addict) ; Job-Motivation (Family tradition) ; Quirks (Terrible taste in clothing)</t>
  </si>
  <si>
    <t>Name (Sunbeam Outfit) ; Business (Telcoms &amp; Projectile Guns) ; Reputation&amp;Rumours (Notoriously xenophobic towards aliens)</t>
  </si>
  <si>
    <t>Name (Homeland Union)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(Governmental reform)</t>
  </si>
  <si>
    <t>Psionics Fear &amp; Pilgrimage Site</t>
  </si>
  <si>
    <t>An Enemy (Saboteur devoted to a rival belief) mistakes the party for the kind of off worlders who will murder innocents for pay- assuming they aren't that kind, at least. He's sloppy with the contact and unwittingly identifies himself, letting the players know that a Friend (Off world educator) will shortly die unless the Enemy (Saboteur devoted to a rival belief) is stopped.</t>
  </si>
  <si>
    <t>FactionSize (Sector Hegemon) ; FactionPrimaryAttribute (Force) ; FactionSecondaryAttribute1 (Cunning) ; FactionSecondaryAttribute2 (Wealth) ; FactionTags (Plutocratic) ; FactionGoals (Planetary Seizure) ; FactionPrimaryAssets (Counterintel Unit &amp; Hardened Personnel &amp; Hitmen &amp; Planetary Defenses) ; FactionSecondaryAssets (Panopticon Matrix &amp; Covert Shipping &amp; Covert Transit Net &amp; Monopoly)</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</si>
  <si>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(Contemptuous: the orthodox are spiritually lost and ignoble) ; Quirk (Special friendliness toward another faith or ethnicity &amp; Lives in visibly distinct houses or districts)</t>
  </si>
  <si>
    <t>Sloped foundations &amp; Triangular foundations</t>
  </si>
  <si>
    <t>Solarium: transparent aluminum ceiling, plants &amp; Lavatory: sonic showers, nonhuman facilities &amp; Pantry: dusty cannisters, sacks of grain</t>
  </si>
  <si>
    <t>Cellar: mold, dampness, spiderwebs on shelves &amp; Lecture hall: podium, seats, holoboard &amp; Kennel: stink, fur, bones, feeding bowls &amp; Trophy room: xenolife body parts, plaques, chairs &amp; Dining room: long tables, epergnes, portraits</t>
  </si>
  <si>
    <t>Museum: display cases, plaques, audio explanations &amp; Cold storage: haunches of alien meat &amp; Bedroom: locked cabinets, personal mementos &amp; Nursery: toys, brightly-painted walls, cribs &amp; Kitchen: boiling pots, ovens, numerous knives</t>
  </si>
  <si>
    <t>Pantry: dusty cannisters, sacks of grain &amp; Council chamber: large table, mapboard, records</t>
  </si>
  <si>
    <t>Gender (Male) ; Ethnicity (Arabic) ; Forename (Aamir) ; Surname (al-Tisiti) ; From (Hartum) ; Age (Middle-Aged) ; Height (Very Tall) ; ProfessionType (Expert) ; ProfessionLevel (Expert) ; Profession (Pilot) ; Problems (Threatened with loss of spouse, sibling, or child) ; Job-Motivation (Greed, because nothing else they can do pays better) ; Quirks (Very thin)</t>
  </si>
  <si>
    <t>Name (Guo Yin Outfit) ; Business (Pharmaceuticals) ; Reputation&amp;Rumours (The company’s owner is dangerously insane)</t>
  </si>
  <si>
    <t>Name (Republican Front)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</si>
  <si>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Hatred &amp; Heavy Mining</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</si>
  <si>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(Native convinced that the off worlders are agents of Them) means to do just that.</t>
  </si>
  <si>
    <t>FactionSize (Minor) ; FactionPrimaryAttribute (Wealth) ; FactionSecondaryAttribute1 (Force) ; FactionSecondaryAttribute2 (Cunning) ; FactionTags (Machiavellian) ; FactionGoals (Wealth of Worlds) ; FactionPrimaryAssets (Union Toughs) ; FactionSecondaryAssets (Pretech Infantry)</t>
  </si>
  <si>
    <t>Evolution (New prophet) ; Description (This faith reveres the words and example of a relatively recent prophet, esteeming him or her as the final word on the will of God. The prophet may or may not still be living.) ; Origin (Hinduism) ; leadership (Patriarch/Matriarch. A single leader determines doctrine for the entire religion, possibly in consultation with other clerics.)</t>
  </si>
  <si>
    <t>Founder (Renegade prophet: founded by a revered holy figure who broke with the faith) ; Heresy (Separatism: the sect believes members should shun involvement with the secular world) ; Attutude-towards-Orthodoxy (Indifference: the sect has no particular animus or love for the orthodox) ; Quirk (Special friendliness toward another faith or ethnicity)</t>
  </si>
  <si>
    <t>Raised foundations &amp; Raised foundations &amp; Hexagonal foundations</t>
  </si>
  <si>
    <t>Cellar: mold, dampness, spiderwebs on shelves &amp; Monitoring center: banks of screens, darkness &amp; Great hall: large hearth, tables, raised dais</t>
  </si>
  <si>
    <t>Great hall: large hearth, tables, raised dais &amp; Kennel: stink, fur, bones, feeding bowls</t>
  </si>
  <si>
    <t>Garden: benches, fountains, exotic foliage &amp; Great hall: large hearth, tables, raised dais &amp; Balcony: flowers, climbing vines</t>
  </si>
  <si>
    <t>Wellhouse: water filters, tanks, heaters &amp; Trophy room: xenolife body parts, plaques, chairs &amp; Maintenance closet: mops, cleaning solvents, sinks &amp; Wellhouse: water filters, tanks, heaters &amp; Medical clinic: empty sprayhypos, antiseptic smell</t>
  </si>
  <si>
    <t>Barracks: footlockers, stacked bunks &amp; Theater: costumes, stage, secret machinery &amp; Dormitory: bunks, dividers, common baths &amp; Kitchen: boiling pots, ovens, numerous knives</t>
  </si>
  <si>
    <t>Gender (Female) ; Ethnicity (Spanish) ; Forename (Carmela) ; Surname (Pancorbo) ; From (Huelago) ; Age (Young) ; Height (Very Tall) ; ProfessionType (Warrior) ; ProfessionLevel (Master) ; Profession (Ground Forces) ; Problems (Owes loan sharks) ; Job-Motivation (Feels inadequate as anything else) ; Quirks (Long hair 8 Bearded, if male. Ankle-length hair if female.)</t>
  </si>
  <si>
    <t>Name (Neogen Pact) ; Business (Pharmaceuticals) ; Reputation&amp;Rumours (Have a dark secret about their board of directors)</t>
  </si>
  <si>
    <t>Name (Bear Combine)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(Culture of the group membership)</t>
  </si>
  <si>
    <t>Heavy Mining &amp; Perimeter Agency</t>
  </si>
  <si>
    <t>A natural disaster or similar Complication (Tunnel collapse) strikes a Place (Maltech laboratory) while the party is present, causing great loss of life and property unless the party is able to immediately respond to the injured and trapped.</t>
  </si>
  <si>
    <t>BodyType (Reptilian) ; Lens (Greed &amp; Joy) ; SocStructure (Multipolar) ; TechLevel (Tech level 4. Baseline postech.) ; Politics (Alien Political Status) ; Motivation (Alien Motivation)</t>
  </si>
  <si>
    <t>FactionSize (Minor) ; FactionPrimaryAttribute (Force) ; FactionSecondaryAttribute1 (Cunning) ; FactionSecondaryAttribute2 (Wealth) ; FactionTags (Warlike) ; FactionGoals (Wealth of Worlds) ; FactionPrimaryAssets (Strike Fleet) ; FactionSecondaryAssets (R&amp;D Department)</t>
  </si>
  <si>
    <t>Evolution (Syncretism) ; Description (The faith has merged many of its beliefs with another religion. Roll again on the origin tradition table; this faith has reconciled the major elements of both beliefs into its tradition.) ; Origin (Alien) ; leadership (Patriarch/Matriarch. A single leader determines doctrine for the entire religion, possibly in consultation with other clerics.)</t>
  </si>
  <si>
    <t>Founder (Frustrated layman: founded by a layman frustrated with the faith’s decadence, rigidity, or lack of authenticity) ; Heresy (Ethnocentrism: the sect believes that only a particular ethnicity or nationality can truly belong to the faith) ; Attutude-towards-Orthodoxy (Evangelical: the sect feels compelled to teach the orthodox the better truth of their ways) ; Quirk (Favors specific colors or symbols)</t>
  </si>
  <si>
    <t>Elongated rectangular foundations</t>
  </si>
  <si>
    <t>Lumber room: spare furniture, dropcloths, dust &amp; Monitoring center: banks of screens, darkness &amp; Icon room: religious paintings, statues, kneelers &amp; Unfinished room: bare wiring, stacked paneling &amp; Prayer room: icons, kneelers, washbasins</t>
  </si>
  <si>
    <t>Broadcasting stage: holocams, props &amp; Vault: Cameras, thick doors, timed locks</t>
  </si>
  <si>
    <t>Lecture hall: podium, seats, holoboard &amp; Broadcasting stage: holocams, props</t>
  </si>
  <si>
    <t>Dining room: long tables, epergnes, portraits &amp; Medical clinic: empty sprayhypos, antiseptic smell &amp; Sparring room: floor mats, practice weapons &amp; Quarantine room: cot, bedpan, handwritten will &amp; Pantry: dusty cannisters, sacks of grain &amp; Storeroom: crates, bales, cabinets, chests</t>
  </si>
  <si>
    <t>Type (Insectile) ; Trait (Emits noxious or poisonous stench when killed) ; Role (Stalker)</t>
  </si>
  <si>
    <t>Type (Insectile) ; Trait (Membranous wings &amp; Sluglike body) ; Role (Nuisance Vermin)</t>
  </si>
  <si>
    <t>Type (Hybrid) ; Trait (Toothed beak &amp; Furred) ; Role (Lone Predator)</t>
  </si>
  <si>
    <t>Type (Avian) ; Trait (Sharp feathers &amp; Can hover) ; Role (Party-Butchering Hell Beast)</t>
  </si>
  <si>
    <t>Type (Hybrid) ; Trait (Metallic hide) ; Role (Pack Hunter)</t>
  </si>
  <si>
    <t>Gender (Male) ; Ethnicity (Japanese) ; Forename (Naruhiko) ; Surname (Kobayashi) ; From (Suwa) ; Age (Young) ; Height (Very Short) ; ProfessionType (Psychic) ; ProfessionLevel (Trainee) ; Profession (Military Psychic) ; Problems (Has a secret kept from their family.) ; Job-Motivation (Idealistic about the job) ; Quirks (Booming voice)</t>
  </si>
  <si>
    <t>Name (Sunbeam Union) ; Business (Pretech) ; Reputation&amp;Rumours (Reliable and trustworthy goods)</t>
  </si>
  <si>
    <t>Name (Dragon Guild)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</si>
  <si>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Tomb World &amp; Altered Humanity</t>
  </si>
  <si>
    <t>An Enemy (Mentally unstable mutant) is convinced that one of the party has committed adultery with their flirtatious spouse. He means to lure them to a Place (Abandoned eugenics laboratory), trap them, and have them killed by the dangers there.</t>
  </si>
  <si>
    <t>FactionSize (Major) ; FactionPrimaryAttribute (Cunning) ; FactionSecondaryAttribute1 (Force) ; FactionSecondaryAttribute2 (Wealth) ; FactionTags (Preceptor Archive) ; FactionGoals (Peaceable Kingdom) ; FactionPrimaryAssets (Seditionists &amp; Party Machine) ; FactionSecondaryAssets (Pretech Infantry &amp; Venture Capital)</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</si>
  <si>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(Dietary prohibitions)</t>
  </si>
  <si>
    <t>Monumental arches &amp; Raised embankments &amp; Paneling on walls &amp; Painting on walls</t>
  </si>
  <si>
    <t>Operating theater: overhead lights, tables, scalpels &amp; Torture chamber: straps, chemicals, recording gear &amp; Broadcasting stage: holocams, props &amp; Engineering workshop: parts, electricity, scrap</t>
  </si>
  <si>
    <t>Bedroom: locked cabinets, personal mementos &amp; Dining room: long tables, epergnes, portraits &amp; Garden: benches, fountains, exotic foliage</t>
  </si>
  <si>
    <t>Gender (Female) ; Ethnicity (Arabic) ; Forename (Nura) ; Surname (Shadi) ; From (Lacant) ; Age (Middle-Aged) ; Height (Very Tall) ; ProfessionType (Expert) ; ProfessionLevel (Trainee) ; Profession (Bounty Hunter) ; Problems (Enmity of a local psychic) ; Job-Motivation (Greed, because nothing else they can do pays better) ; Quirks (Scars all over hands)</t>
  </si>
  <si>
    <t>Name (Colonial Enterprises) ; Business (Mercenary Work) ; Reputation&amp;Rumours (Stodgy and very conservative in their business plans &amp; Said to have a cache of pretech equipment)</t>
  </si>
  <si>
    <t>Name (Freedom Guild)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</si>
  <si>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Perimeter Agency &amp; Alien Ruins</t>
  </si>
  <si>
    <t>FactionSize (Minor) ; FactionPrimaryAttribute (Cunning) ; FactionSecondaryAttribute1 (Force) ; FactionSecondaryAttribute2 (Wealth) ; FactionTags (Technical Expertise) ; FactionGoals (Planetary Seizure) ; FactionPrimaryAssets (Tripwire Cells) ; FactionSecondaryAssets (Shipping Combine)</t>
  </si>
  <si>
    <t>Evolution (Syncretism) ; Description (The faith has merged many of its beliefs with another religion. Roll again on the origin tradition table; this faith has reconciled the major elements of both beliefs into its tradition.) ; Origin (Eastern Orthodox Christianity &amp; Hinduism) ; leadership (Patriarch/Matriarch. A single leader determines doctrine for the entire religion, possibly in consultation with other clerics.)</t>
  </si>
  <si>
    <t>Founder (Renegade prophet: founded by a revered holy figure who broke with the faith) ; Heresy (Donatism: the sect believes that clergy must be personally pure and holy in order to be legitimate) ; Attutude-towards-Orthodoxy (Anathematic: the orthodox are spiritually worse than infidels, and their ways must be avoided at all costs) ; Quirk (Vigorous charity work among unbelievers)</t>
  </si>
  <si>
    <t>Bas-reliefs on walls &amp; Monumental arches &amp; Raised embankments</t>
  </si>
  <si>
    <t>Theater: costumes, stage, secret machinery &amp; Theater: costumes, stage, secret machinery &amp; Art studio: half-finished pieces, tools &amp; Unfinished room: bare wiring, stacked paneling</t>
  </si>
  <si>
    <t>Wellhouse: water filters, tanks, heaters &amp; Wardrobe: out-of-date clothing, mirrors, shoes</t>
  </si>
  <si>
    <t>Armory: locked gun cabinets, armor racks &amp; Mortuary: embalming tools, canopic jars &amp; Balcony: flowers, climbing vines &amp; Biotech lab: unfi nished experiments, toxins &amp; Kitchen: boiling pots, ovens, numerous knives &amp; Great hall: large hearth, tables, raised dais</t>
  </si>
  <si>
    <t>Medical clinic: empty sprayhypos, antiseptic smell &amp; Council chamber: large table, mapboard, records</t>
  </si>
  <si>
    <t>Unfinished room: bare wiring, stacked paneling &amp; Unfinished room: bare wiring, stacked paneling &amp; Greenhouse: vegetables, irrigation systems, insects</t>
  </si>
  <si>
    <t>Gender (Male) ; Ethnicity (Spanish) ; Forename (Alejandro) ; Surname (Pancorbo) ; From (Quesada) ; Age (Middle-Aged) ; Height (Tall) ; ProfessionType (Psychic) ; ProfessionLevel (Professional) ; Profession (Psychic Researcher) ; Problems (Chronic illness) ; Job-Motivation (Spite against an enemy discomfited by the work) ; Quirks (Scars all over hands)</t>
  </si>
  <si>
    <t>Name (Highbeam Enterprises) ; Business (Transport) ; Reputation&amp;Rumours (Said to have a cache of pretech equipment)</t>
  </si>
  <si>
    <t>Name (Conservative Federation)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(Wealth redistribution)</t>
  </si>
  <si>
    <t>Forbidden Tech &amp; Feral World</t>
  </si>
  <si>
    <t>A Friend (Conventional arms merchant) desperately seeks to hide evidence of some past crime that will ruin his life should it come to light. An Enemy (Mad cultist) holds the Thing (Maltech research data) that proves his involvement, and blackmails him ruthlessly.</t>
  </si>
  <si>
    <t>FactionSize (Major) ; FactionPrimaryAttribute (Wealth) ; FactionSecondaryAttribute1 (Force) ; FactionSecondaryAttribute2 (Cunning) ; FactionTags (Pirates) ; FactionGoals (Destroy the Foe) ; FactionPrimaryAssets (Commodities Broker &amp; Commodities Broker) ; FactionSecondaryAssets (Extended Theater &amp; Boltholes)</t>
  </si>
  <si>
    <t>Founder (Frustrated layman: founded by a layman frustrated with the faith’s decadence, rigidity, or lack of authenticity) ; Heresy (Supercessionism: the sect believes the founder or some other source supercedes former scripture or tradition) ; Attutude-towards-Orthodoxy (Evangelical: the sect feels compelled to teach the orthodox the better truth of their ways) ; Quirk (Has a language specific to the sect)</t>
  </si>
  <si>
    <t>Smooth pillars &amp; Carvings on walls &amp; Walled or enclosed courtyards &amp; Seeming lack of supports or buttresses &amp; False, decorative buttresses</t>
  </si>
  <si>
    <t>Nursery: toys, brightly-painted walls, cribs &amp; Torture chamber: straps, chemicals, recording gear &amp; Greenhouse: vegetables, irrigation systems, insects &amp; Torture chamber: straps, chemicals, recording gear</t>
  </si>
  <si>
    <t>Lumber room: spare furniture, dropcloths, dust &amp; Lavatory: sonic showers, nonhuman facilities &amp; Broadcasting stage: holocams, props &amp; Lavatory: sonic showers, nonhuman facilities &amp; Ballroom: musical instruments, decorations</t>
  </si>
  <si>
    <t>Biotech lab: unfi nished experiments, toxins &amp; Pantry: dusty cannisters, sacks of grain &amp; Quarantine room: cot, bedpan, handwritten will &amp; Storeroom: crates, bales, cabinets, chests</t>
  </si>
  <si>
    <t>Prison cell: mold, vermin, peeling paint &amp; Maintenance closet: mops, cleaning solvents, sinks &amp; Medical clinic: empty sprayhypos, antiseptic smell &amp; Cold storage: haunches of alien meat &amp; Theater: costumes, stage, secret machinery</t>
  </si>
  <si>
    <t>Gender (Male) ; Ethnicity (English) ; Forename (Douglas) ; Surname (Collins) ; From (Brimstage) ; Age (Middle-Aged) ; Height (Short) ; ProfessionType (Warrior) ; ProfessionLevel (Expert) ; Profession (Exchange Enforcer) ; Problems (Threatened with loss of spouse, sibling, or child) ; Job-Motivation (Feels inadequate as anything else) ; Quirks (Missing teeth)</t>
  </si>
  <si>
    <t>Name (Meteor Society) ; Business (Pharmaceuticals &amp; Astrotech) ; Reputation&amp;Rumours (They’ve turned over a new leaf with the new CEO &amp; Possibly teetering on the edge of bankruptcy &amp; Secretly run by a psychic cabal)</t>
  </si>
  <si>
    <t>Name (Social Brotherhood)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(Immigration and immigrants)</t>
  </si>
  <si>
    <t>Freak Weather &amp; Regional Hegemon</t>
  </si>
  <si>
    <t>A Friend (Holodoc crew wanting shots of the weather) is working for an off world corporation to open a manufactory, and is ignoring local traditions that privilege certain social or ethnic groups, giving jobs to the most qualified workers instead. An angry Enemy (Ambitious general) seeks to sabotage the factory.</t>
  </si>
  <si>
    <t>FactionSize (Major) ; FactionPrimaryAttribute (Cunning) ; FactionSecondaryAttribute1 (Force) ; FactionSecondaryAttribute2 (Wealth) ; FactionTags (Scavengers) ; FactionGoals (Invincible Valor) ; FactionPrimaryAssets (Stealth &amp; Organization Moles) ; FactionSecondaryAssets (Venture Capital &amp; Base of Influence)</t>
  </si>
  <si>
    <t>Founder (Defrocked clergy: founded by a cleric outcast from the faith.) ; Heresy (Syncretism: the sect has added elements of another native faith to their beliefs) ; Attutude-towards-Orthodoxy (Filial: the sect honors and respects the orthodox faith, but feels it is substantially in error) ; Quirk (Always armed)</t>
  </si>
  <si>
    <t>Lancet arches &amp; Pyramidal support piers &amp; Open plazas</t>
  </si>
  <si>
    <t>Broadcasting stage: holocams, props &amp; Bedroom: locked cabinets, personal mementos &amp; Vestibule: coat racks, shoe rests, matting</t>
  </si>
  <si>
    <t>Cold storage: haunches of alien meat &amp; Great hall: large hearth, tables, raised dais &amp; Medical clinic: empty sprayhypos, antiseptic smell &amp; Torture chamber: straps, chemicals, recording gear &amp; Biotech lab: unfi nished experiments, toxins &amp; Computer room: flickering servers, vent fans</t>
  </si>
  <si>
    <t>Kennel: stink, fur, bones, feeding bowls &amp; Prison cell: mold, vermin, peeling paint</t>
  </si>
  <si>
    <t>Balcony: flowers, climbing vines &amp; Vault: Cameras, thick doors, timed locks &amp; Dining room: long tables, epergnes, portraits</t>
  </si>
  <si>
    <t>Gender (Female) ; Ethnicity (Russian) ; Forename (Karolina) ; Surname (Stolypina) ; From (Vyborg) ; Age (Young) ; Height (Average Height) ; ProfessionType (Expert) ; ProfessionLevel (Professional) ; Profession (Bounty Hunter) ; Problems (Close relative in trouble with the law) ; Job-Motivation (Feels inadequate as anything else) ; Quirks (Very thin)</t>
  </si>
  <si>
    <t>Name (Compass Syndicate) ; Business (Ideology &amp; Assassination &amp; Computer Hardware) ; Reputation&amp;Rumours (They have high-level political connections &amp; Reliable and trustworthy goods &amp; Said to have a cache of pretech equipment)</t>
  </si>
  <si>
    <t>Name (Dragon Party)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</si>
  <si>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Civil War &amp; Psionics Academy</t>
  </si>
  <si>
    <t>A Friend (Native caught in the crossfire) seeks to slip word to a lover, one who is also being courted by the Friend (Native caught in the crossfire)'s brother, who is an Enemy (Deserter looking out for himself). A Complication (Famine strikes) threatens to cause death or disgrace to the lover unless they either accept the Enemy (Deserter looking out for himself)'s suit or are helped by the party.</t>
  </si>
  <si>
    <t>BodyType (Insectile) ; Lens (Curiosity &amp; Pride) ; SocStructure (Multipolar) ; TechLevel (Tech level 3. Twentieth-century technology.) ; Politics (Alien Political Status) ; Motivation (Alien Motivation)</t>
  </si>
  <si>
    <t>FactionSize (Major) ; FactionPrimaryAttribute (Force) ; FactionSecondaryAttribute1 (Cunning) ; FactionSecondaryAttribute2 (Wealth) ; FactionTags (Scavengers) ; FactionGoals (Planetary Seizure) ; FactionPrimaryAssets (Gravtank Formation &amp; Guerilla Populace) ; FactionSecondaryAssets (Scavenger Fleet &amp; Covert Transit Net)</t>
  </si>
  <si>
    <t>Founder (Dissatisfied minor clergy: founded by a minor cleric frustrated with the faith’s current condition) ; Heresy (Separatism: the sect believes members should shun involvement with the secular world) ; Attutude-towards-Orthodoxy (Filial: the sect honors and respects the orthodox faith, but feels it is substantially in error) ; Quirk (Has unique purification rituals)</t>
  </si>
  <si>
    <t>Elevated walkways &amp; Mosaics on walls or floors &amp; Carvings on walls</t>
  </si>
  <si>
    <t>Greenhouse: vegetables, irrigation systems, insects &amp; Library: scrolls, dataslabs, codices, massive folios &amp; Cellar: mold, dampness, spiderwebs on shelves</t>
  </si>
  <si>
    <t>Vestibule: coat racks, shoe rests, matting &amp; Balcony: flowers, climbing vines &amp; Lumber room: spare furniture, dropcloths, dust &amp; Wardrobe: out-of-date clothing, mirrors, shoes &amp; Greenhouse: vegetables, irrigation systems, insects</t>
  </si>
  <si>
    <t>Vestibule: coat racks, shoe rests, matting &amp; Prison cell: mold, vermin, peeling paint &amp; Cellar: mold, dampness, spiderwebs on shelves &amp; Storeroom: crates, bales, cabinets, chests &amp; Dormitory: bunks, dividers, common baths &amp; Monitoring center: banks of screens, darkness</t>
  </si>
  <si>
    <t>Lavatory: sonic showers, nonhuman facilities &amp; Unfinished room: bare wiring, stacked paneling &amp; Kennel: stink, fur, bones, feeding bowls &amp; Cold storage: haunches of alien meat &amp; Art studio: half-finished pieces, tools</t>
  </si>
  <si>
    <t>Garden: benches, fountains, exotic foliage &amp; Trophy room: xenolife body parts, plaques, chairs &amp; Art studio: half-finished pieces, tools &amp; Medical clinic: empty sprayhypos, antiseptic smell &amp; Vault: Cameras, thick doors, timed locks</t>
  </si>
  <si>
    <t>Type (Reptilian) ; Trait (Spits venom &amp; Limbless body &amp; Sharp-edged scales) ; Role (Multi-limbed Horror)</t>
  </si>
  <si>
    <t>Type (Reptilian) ; Trait (Limbless body &amp; 1d4 pairs of eyes) ; Role (Party-Butchering Hell Beast)</t>
  </si>
  <si>
    <t>Type (Reptilian) ; Trait (Spits venom &amp; Hibernates in caves and undisturbed nooks) ; Role (Lone Predator)</t>
  </si>
  <si>
    <t>Type (Exotic) ; Trait (Radioactive flesh &amp; 2d10 tentacles) ; Role (Stalker)</t>
  </si>
  <si>
    <t>Type (Insectile) ; Trait (Chewing mouthparts &amp; Sluglike body) ; Role (Party-Butchering Hell Beast)</t>
  </si>
  <si>
    <t>Gender (Female) ; Ethnicity (Japanese) ; Forename (Miho) ; Surname (Yamamoto) ; From (Kasama) ; Age (Old) ; Height (Average Height) ; ProfessionType (Psychic) ; ProfessionLevel (Legendary) ; Profession (Rogue Psychic) ; Problems (Drug or behavioral addict) ; Job-Motivation (They’re quitting at the first good opportunity) ; Quirks (Wears religious emblems)</t>
  </si>
  <si>
    <t>Name (Panstellar Union) ; Business (Livestock) ; Reputation&amp;Rumours (Front for a planetary government’s espionage arm)</t>
  </si>
  <si>
    <t>Name (Popular Element)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</si>
  <si>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Major Spaceyard &amp; Heavy Industry</t>
  </si>
  <si>
    <t>A Friend (Ambitious inventor) is importing off world tech that threatens to completely replace the offerings of an Enemy (Industrial spy) businessman. The Enemy (Industrial spy) seeks to sabotage the Friend (Ambitious inventor)'s stock, and thus 'prove' its inferiority.</t>
  </si>
  <si>
    <t>FactionSize (Minor) ; FactionPrimaryAttribute (Cunning) ; FactionSecondaryAttribute1 (Force) ; FactionSecondaryAttribute2 (Wealth) ; FactionTags (Pirates) ; FactionGoals (Blood the Enemy) ; FactionPrimaryAssets (Stealth) ; FactionSecondaryAssets (Pretech Logistics)</t>
  </si>
  <si>
    <t>Founder (Accidental; the founder never meant their works to be taken that way.) ; Heresy (Separatism: the sect believes members should shun involvement with the secular world) ; Attutude-towards-Orthodoxy (Evangelical: the sect feels compelled to teach the orthodox the better truth of their ways) ; Quirk (Anti-intellectual, deploring secular learning &amp; Greatly respects learning and education)</t>
  </si>
  <si>
    <t>Flying buttresses &amp; Absence or profusion of windows &amp; Multi-branching towers &amp; Skeletal towers</t>
  </si>
  <si>
    <t>Ballroom: musical instruments, decorations &amp; Great hall: large hearth, tables, raised dais &amp; Prison cell: mold, vermin, peeling paint &amp; Vault: Cameras, thick doors, timed locks &amp; Nursery: toys, brightly-painted walls, cribs</t>
  </si>
  <si>
    <t>Wardrobe: out-of-date clothing, mirrors, shoes &amp; Operating theater: overhead lights, tables, scalpels &amp; Torture chamber: straps, chemicals, recording gear</t>
  </si>
  <si>
    <t>Library: scrolls, dataslabs, codices, massive folios &amp; Barracks: footlockers, stacked bunks &amp; Dining room: long tables, epergnes, portraits</t>
  </si>
  <si>
    <t>Trophy room: xenolife body parts, plaques, chairs &amp; Nursery: toys, brightly-painted walls, cribs</t>
  </si>
  <si>
    <t>Gender (Female) ; Ethnicity (Russian) ; Forename (Dima) ; Surname (Lebedeva) ; From (Saratov) ; Age (Middle-Aged) ; Height (Tall) ; ProfessionType (Psychic) ; ProfessionLevel (Professional) ; Profession (Military Psychic) ; Problems (Has enemies at work) ; Job-Motivation (Idealistic about the job) ; Quirks (Scars all over hands)</t>
  </si>
  <si>
    <t>Name (Frontier Multistellar) ; Business (Gengineering) ; Reputation&amp;Rumours (Reliable and trustworthy goods &amp; Front for a planetary government’s espionage arm)</t>
  </si>
  <si>
    <t>Name (Conservative Union)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(Governmental reform)</t>
  </si>
  <si>
    <t>Rigid Culture &amp; Radioactive World</t>
  </si>
  <si>
    <t>A young woman on an interplanetary tour needs the hire of local bodyguards. She turns out to be a trained and powerful combat psychic, but touchingly naive about local dangers, causing a social Complication (The culture evolved due to important necessities that have since been forgotten) that threatens to get the whole group arrested.</t>
  </si>
  <si>
    <t>FactionSize (Major) ; FactionPrimaryAttribute (Force) ; FactionSecondaryAttribute1 (Cunning) ; FactionSecondaryAttribute2 (Wealth) ; FactionTags (Savage) ; FactionGoals (Commercial Expansion) ; FactionPrimaryAssets (Psychic Assassins &amp; Militia Unit) ; FactionSecondaryAssets (Scavenger Fleet &amp; Harvesters)</t>
  </si>
  <si>
    <t>Founder (Frustrated layman: founded by a layman frustrated with the faith’s decadence, rigidity, or lack of authenticity) ; Heresy (Ethnocentrism: the sect believes that only a particular ethnicity or nationality can truly belong to the faith) ; Attutude-towards-Orthodoxy (Aversion: the sect wishes to shun and avoid the orthodox) ; Quirk (Special friendliness toward another faith or ethnicity)</t>
  </si>
  <si>
    <t>Lancet arches &amp; Canals and pools &amp; Entrenched foundations</t>
  </si>
  <si>
    <t>Kennel: stink, fur, bones, feeding bowls &amp; Bedroom: locked cabinets, personal mementos &amp; Bedroom: locked cabinets, personal mementos</t>
  </si>
  <si>
    <t>Lavatory: sonic showers, nonhuman facilities &amp; Monitoring center: banks of screens, darkness &amp; Computer room: flickering servers, vent fans &amp; Operating theater: overhead lights, tables, scalpels</t>
  </si>
  <si>
    <t>Sparring room: floor mats, practice weapons &amp; Sparring room: floor mats, practice weapons &amp; Unfinished room: bare wiring, stacked paneling &amp; Bath chamber: large bathing pool, steam rooms</t>
  </si>
  <si>
    <t>Gender (Male) ; Ethnicity (Russian) ; Forename (Sergei) ; Surname (Litvak) ; From (Novgorod) ; Age (Middle-Aged) ; Height (Average Height) ; ProfessionType (Psychic) ; ProfessionLevel (Legendary) ; Profession (Psychic Researcher) ; Problems (Has enemies at work) ; Job-Motivation (Force of habit takes them through the day) ; Quirks (Long hair 8 Bearded, if male. Ankle-length hair if female.)</t>
  </si>
  <si>
    <t>Name (Imani Union) ; Business (Planetary Mining) ; Reputation&amp;Rumours (Reliable and trustworthy goods &amp; Secretly run by an unbraked AI)</t>
  </si>
  <si>
    <t>Name (Victory Foundation)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(Immigration and immigrants)</t>
  </si>
  <si>
    <t>Hatred &amp; Friendly Foe</t>
  </si>
  <si>
    <t>A slowboat system freighter is taken over by Enemy (Internal malcontent bent on creating conflict) separatist terrorists at the same time as the planet's space defenses are taken offline by internal terrorist attacks. The freighter is aimed straight at the starport, and will crash into it in hours if not stopped.</t>
  </si>
  <si>
    <t>FactionSize (Minor) ; FactionPrimaryAttribute (Force) ; FactionSecondaryAttribute1 (Cunning) ; FactionSecondaryAttribute2 (Wealth) ; FactionTags (Colonists) ; FactionGoals (Blood the Enemy) ; FactionPrimaryAssets (Zealots) ; FactionSecondaryAssets (Franchise)</t>
  </si>
  <si>
    <t>Evolution (New holy book) ; Description (Someone in the faith’s past penned or discovered a text that is now taken to be holy writ and the expressed will of the divine.) ; Origin (Roman Catholicism) ; leadership (Patriarch/Matriarch. A single leader determines doctrine for the entire religion, possibly in consultation with other clerics.)</t>
  </si>
  <si>
    <t>Founder (Academic: founded by a professor or theologian on intellectual grounds) ; Heresy (Antinomianism: the sect believes that their holy persons are above any earthly law and may do as they will) ; Attutude-towards-Orthodoxy (Indifference: the sect has no particular animus or love for the orthodox) ; Quirk (Mystical, seeking union with God through meditation)</t>
  </si>
  <si>
    <t>Square, hexagonal, or oval towers &amp; Smooth pillars &amp; False, decorative buttresses</t>
  </si>
  <si>
    <t>Kennel: stink, fur, bones, feeding bowls &amp; Barracks: footlockers, stacked bunks &amp; Bedroom: locked cabinets, personal mementos &amp; Kitchen: boiling pots, ovens, numerous knives</t>
  </si>
  <si>
    <t>Torture chamber: straps, chemicals, recording gear &amp; Dining room: long tables, epergnes, portraits</t>
  </si>
  <si>
    <t>Great hall: large hearth, tables, raised dais &amp; Engineering workshop: parts, electricity, scrap &amp; Theater: costumes, stage, secret machinery &amp; Bedroom: locked cabinets, personal mementos</t>
  </si>
  <si>
    <t>Gender (Male) ; Ethnicity (Indian) ; Forename (Harinder) ; Surname (Bhatnagar) ; From (Panjagutta) ; Age (Old) ; Height (Short) ; ProfessionType (Warrior) ; ProfessionLevel (Expert) ; Profession (Adventuring Warrior) ; Problems (Close relative in trouble with the law) ; Job-Motivation (Seeks to please another) ; Quirks (Missing digits or an ear)</t>
  </si>
  <si>
    <t>Name (Panstellar Society) ; Business (Robotics) ; Reputation&amp;Rumours (Stole a lot of R&amp;D from a rival corporation &amp; Front for a planetary government’s espionage arm)</t>
  </si>
  <si>
    <t>Name (Liberal Council)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</si>
  <si>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Flying Cities &amp; Zombies</t>
  </si>
  <si>
    <t>A reclusive psychiatrist is offering treatment for violent mentally ill patients at a remote Place (House with boarded-up windows).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</si>
  <si>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(Force) ; FactionSecondaryAttribute1 (Cunning) ; FactionSecondaryAttribute2 (Wealth) ; FactionTags (Exchange Consulate) ; FactionGoals (Peaceable Kingdom) ; FactionPrimaryAssets (Deep Strike Landers) ; FactionSecondaryAssets (Transit Web)</t>
  </si>
  <si>
    <t>Founder (Renegade prophet: founded by a revered holy figure who broke with the faith) ; Heresy (Conciliarism: the sect believes that the consensus of believers may correct or command even the clerical leadership of the faith) ; Attutude-towards-Orthodoxy (Filial: the sect honors and respects the orthodox faith, but feels it is substantially in error) ; Quirk (Vigorous charity work among unbelievers)</t>
  </si>
  <si>
    <t>Engineering workshop: parts, electricity, scrap &amp; Monitoring center: banks of screens, darkness &amp; Library: scrolls, dataslabs, codices, massive folios &amp; Wardrobe: out-of-date clothing, mirrors, shoes</t>
  </si>
  <si>
    <t>Vestibule: coat racks, shoe rests, matting &amp; Art studio: half-finished pieces, tools &amp; Theater: costumes, stage, secret machinery</t>
  </si>
  <si>
    <t>Engineering workshop: parts, electricity, scrap &amp; Biotech lab: unfi nished experiments, toxins &amp; Vestibule: coat racks, shoe rests, matting</t>
  </si>
  <si>
    <t>Gender (Female) ; Ethnicity (Japanese) ; Forename (Natsu) ; Surname (Ochi) ; From (Komoro) ; Age (Old) ; Height (Short) ; ProfessionType (Warrior) ; ProfessionLevel (Legendary) ; Profession (Commando) ; Problems (Blackmailed by enemy) ; Job-Motivation (Seeks to please another) ; Quirks (Missing digits or an ear)</t>
  </si>
  <si>
    <t>Name (Imani Society) ; Business (Psitech &amp; Journalism) ; Reputation&amp;Rumours (Deeply entangled with the planetary underworld)</t>
  </si>
  <si>
    <t>Name (Liberty Foundation)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</si>
  <si>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Major Spaceyard &amp; Unbraked AI</t>
  </si>
  <si>
    <t>A Friend (Mad innovator) who is an exotic dancer is sought by an Enemy (Enemy saboteur) who won't take no for an answer. The dancer is secretly a Perimeter agent attempting to infiltrate a Place (Hidden shipyard bay) to destroy maltech research, and plots to use the party to help get him or her into the facility under the pretext of striking at the Enemy (Enemy saboteur).</t>
  </si>
  <si>
    <t>FactionSize (Major) ; FactionPrimaryAttribute (Cunning) ; FactionSecondaryAttribute1 (Force) ; FactionSecondaryAttribute2 (Wealth) ; FactionTags (Perimeter Agency) ; FactionGoals (Wealth of Worlds) ; FactionPrimaryAssets (Party Machine &amp; Blackmail) ; FactionSecondaryAssets (Strike Fleet &amp; Franchise)</t>
  </si>
  <si>
    <t>Founder (Accidental; the founder never meant their works to be taken that way.) ; Heresy (Donatism: the sect believes that clergy must be personally pure and holy in order to be legitimate) ; Attutude-towards-Orthodoxy (Filial: the sect honors and respects the orthodox faith, but feels it is substantially in error) ; Quirk (Must donate labor or tithe money to the sect)</t>
  </si>
  <si>
    <t>Raised embankments &amp; Sharply pointed towers &amp; Square foundations</t>
  </si>
  <si>
    <t>Pantry: dusty cannisters, sacks of grain &amp; Vault: Cameras, thick doors, timed locks &amp; Game room: Table games, nets, flashing baubles</t>
  </si>
  <si>
    <t>Lavatory: sonic showers, nonhuman facilities &amp; Torture chamber: straps, chemicals, recording gear</t>
  </si>
  <si>
    <t>Art studio: half-finished pieces, tools &amp; Greenhouse: vegetables, irrigation systems, insects &amp; Lavatory: sonic showers, nonhuman facilities &amp; Trophy room: xenolife body parts, plaques, chairs &amp; Balcony: flowers, climbing vines</t>
  </si>
  <si>
    <t>Quarantine room: cot, bedpan, handwritten will &amp; Biotech lab: unfi nished experiments, toxins &amp; Armory: locked gun cabinets, armor racks</t>
  </si>
  <si>
    <t>Gender (Male) ; Ethnicity (Arabic) ; Forename (Yakub) ; Surname (Abdel) ; From (Andalus) ; Age (Middle-Aged) ; Height (Tall) ; ProfessionType (Expert) ; ProfessionLevel (Trainee) ; Profession (Xenoarchaeologist) ; Problems (Has enemies at work) ; Job-Motivation (Feels inadequate as anything else) ; Quirks (Fastidiously neat)</t>
  </si>
  <si>
    <t>Name (Overwatch Clan) ; Business (Illicit Drugs &amp; Entertainment &amp; Telcoms) ; Reputation&amp;Rumours (Stodgy and very conservative in their business plans &amp; Reckless with the lives of their employees)</t>
  </si>
  <si>
    <t>Name (Homeland Council)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</si>
  <si>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Psionics Worship &amp; Out of Contact</t>
  </si>
  <si>
    <t>A librarian Friend (Off world employer seeking psychics) has discovered an antique databank with the coordinates of a long-lost pretech cache hidden in a Place (Sanitarium-prison for feral psychics) sacred to a long-vanished religion. The librarian is totally unsuited for danger, but necessary to decipher the obscure religious iconography needed to unlock the cache. The cache is not the anticipated Thing (Valuable psychic research records), but something more dangerous to the finder.</t>
  </si>
  <si>
    <t>FactionSize (Sector Hegemon) ; FactionPrimaryAttribute (Wealth) ; FactionSecondaryAttribute1 (Force) ; FactionSecondaryAttribute2 (Cunning) ; FactionTags (Fanatical) ; FactionGoals (Commercial Expansion) ; FactionPrimaryAssets (Pretech Manufactory &amp; Scavenger Fleet &amp; Postech Industry &amp; Union Toughs) ; FactionSecondaryAssets (Transport Lockdown &amp; Guerilla Populace &amp; Covert Transit Net &amp; Deep Strike Landers)</t>
  </si>
  <si>
    <t>Founder (Renegade prophet: founded by a revered holy figure who broke with the faith) ; Heresy (Donatism: the sect believes that clergy must be personally pure and holy in order to be legitimate) ; Attutude-towards-Orthodoxy (Legitimist: the sect views itself as the true orthodox faith and the present orthodox hierarchy as pretenders to their office) ; Quirk (Forbids marriage or romance outside the sect)</t>
  </si>
  <si>
    <t>Cellar: mold, dampness, spiderwebs on shelves &amp; Vault: Cameras, thick doors, timed locks &amp; Great hall: large hearth, tables, raised dais &amp; Mortuary: embalming tools, canopic jars</t>
  </si>
  <si>
    <t>Storeroom: crates, bales, cabinets, chests &amp; Bath chamber: large bathing pool, steam rooms &amp; Art studio: half-finished pieces, tools &amp; Garden: benches, fountains, exotic foliage</t>
  </si>
  <si>
    <t>Dining room: long tables, epergnes, portraits &amp; Wardrobe: out-of-date clothing, mirrors, shoes &amp; Kennel: stink, fur, bones, feeding bowls</t>
  </si>
  <si>
    <t>Theater: costumes, stage, secret machinery &amp; Nursery: toys, brightly-painted walls, cribs</t>
  </si>
  <si>
    <t>Quarantine room: cot, bedpan, handwritten will &amp; Pantry: dusty cannisters, sacks of grain</t>
  </si>
  <si>
    <t>Gender (Male) ; Ethnicity (Arabic) ; Forename (Efraim) ; Surname (Khalil) ; From (Gibuti) ; Age (Old) ; Height (Short) ; ProfessionType (Expert) ; ProfessionLevel (Expert) ; Profession (Xenoarchaeologist) ; Problems (Chronic illness) ; Job-Motivation (Religious obligation or vow) ; Quirks (Wears religious emblems)</t>
  </si>
  <si>
    <t>Name (Ad Astra Zaibatsu) ; Business (Asteroid Mining) ; Reputation&amp;Rumours (Secretly run by a psychic cabal)</t>
  </si>
  <si>
    <t>Name (Liberty Alliance)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(Governmental reform)</t>
  </si>
  <si>
    <t>Outpost World &amp; Seagoing Cities</t>
  </si>
  <si>
    <t>An Enemy (Space-mad outpost staffer) has committed a grave offense against a PC or their family sometime in the past. A Friend (City navigator) shows the party a weakness in the Enemy (Space-mad outpost staffer)'s defenses.</t>
  </si>
  <si>
    <t>FactionSize (Major) ; FactionPrimaryAttribute (Wealth) ; FactionSecondaryAttribute1 (Force) ; FactionSecondaryAttribute2 (Cunning) ; FactionTags (Preceptor Archive) ; FactionGoals (Invincible Valor) ; FactionPrimaryAssets (Venture Capital &amp; Scavenger Fleet) ; FactionSecondaryAssets (Psychic Assassins &amp; Space Marines)</t>
  </si>
  <si>
    <t>Founder (High prelate: founded by an important and powerful cleric to convey his or her beliefs) ; Heresy (Conciliarism: the sect believes that the consensus of believers may correct or command even the clerical leadership of the faith) ; Attutude-towards-Orthodoxy (Purificationist: the sect’s austerities, sufferings, and asceticisms are necessary to purify the orthodox) ; Quirk (Dietary prohibitions)</t>
  </si>
  <si>
    <t>Round arches &amp; Scroll buttresses</t>
  </si>
  <si>
    <t>Storeroom: crates, bales, cabinets, chests &amp; Torture chamber: straps, chemicals, recording gear</t>
  </si>
  <si>
    <t>Balcony: flowers, climbing vines &amp; Great hall: large hearth, tables, raised dais &amp; Pantry: dusty cannisters, sacks of grain &amp; Vault: Cameras, thick doors, timed locks &amp; Icon room: religious paintings, statues, kneelers &amp; Prison cell: mold, vermin, peeling paint</t>
  </si>
  <si>
    <t>Armory: locked gun cabinets, armor racks &amp; Balcony: flowers, climbing vines &amp; Pantry: dusty cannisters, sacks of grain &amp; Maintenance closet: mops, cleaning solvents, sinks</t>
  </si>
  <si>
    <t>Medical clinic: empty sprayhypos, antiseptic smell &amp; Wardrobe: out-of-date clothing, mirrors, shoes</t>
  </si>
  <si>
    <t>Gender (Female) ; Ethnicity (Arabic) ; Forename (Suhira) ; Surname (al-Sanai) ; From (Baqubah) ; Age (Young) ; Height (Very Short) ; ProfessionType (Expert) ; ProfessionLevel (Trainee) ; Profession (Xenoarchaeologist) ; Problems (Enmity of a local psychic) ; Job-Motivation (Spite against an enemy discomfited by the work) ; Quirks (Bald)</t>
  </si>
  <si>
    <t>Name (Silverlight Union) ; Business (Shipyards &amp; Telcoms) ; Reputation&amp;Rumours (Notoriously xenophobic towards aliens)</t>
  </si>
  <si>
    <t>Name (Popular Brotherhood)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</si>
  <si>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Sealed Menace &amp; Psionics Fear</t>
  </si>
  <si>
    <t>A Friend (Off worlder psychic trapped here) among the locals is unreasonably convinced that off worlder tech can repair anything, and has blithely promised a powerful local Enemy (Misguided fool who thinks he can use it) that the party can easily fix a damaged pretech Thing (The secret of the menace's true nature). The Enemy (Misguided fool who thinks he can use it) has invested in many expensive spare parts, but the truly necessary pieces are kept in a still-dangerous pretech installation in a remote Place (Inquisitorial chamber).</t>
  </si>
  <si>
    <t>FactionSize (Major) ; FactionPrimaryAttribute (Cunning) ; FactionSecondaryAttribute1 (Force) ; FactionSecondaryAttribute2 (Wealth) ; FactionTags (Preceptor Archive) ; FactionGoals (Destroy the Foe) ; FactionPrimaryAssets (Popular Movement &amp; Panopticon Matrix) ; FactionSecondaryAssets (Shipping Combine &amp; Monopoly)</t>
  </si>
  <si>
    <t>Evolution (Syncretism) ; Description (The faith has merged many of its beliefs with another religion. Roll again on the origin tradition table; this faith has reconciled the major elements of both beliefs into its tradition.) ; Origin (Hinduism &amp; Taoism) ; leadership (Council. A group of the oldest and most revered clergy determine the course of the faith.)</t>
  </si>
  <si>
    <t>Founder (Outsider: founded by a member of another faith deeply influenced by the parent religion) ; Heresy (Manichaeanism: the sect believes in harsh austerities and rejection of matter as something profane and evil) ; Attutude-towards-Orthodoxy (Legitimist: the sect views itself as the true orthodox faith and the present orthodox hierarchy as pretenders to their office) ; Quirk (Mystical, seeking union with God through meditation)</t>
  </si>
  <si>
    <t>Scroll buttresses &amp; Flat arches</t>
  </si>
  <si>
    <t>Sparring room: floor mats, practice weapons &amp; Vestibule: coat racks, shoe rests, matting &amp; Mortuary: embalming tools, canopic jars &amp; Greenhouse: vegetables, irrigation systems, insects &amp; Wellhouse: water filters, tanks, heaters &amp; Icon room: religious paintings, statues, kneelers</t>
  </si>
  <si>
    <t>Dining room: long tables, epergnes, portraits &amp; Crypt: sarcophagi, bones, grave goods</t>
  </si>
  <si>
    <t>Biotech lab: unfi nished experiments, toxins &amp; Theater: costumes, stage, secret machinery &amp; Broadcasting stage: holocams, props</t>
  </si>
  <si>
    <t>Cellar: mold, dampness, spiderwebs on shelves &amp; Unfinished room: bare wiring, stacked paneling &amp; Council chamber: large table, mapboard, records &amp; Prayer room: icons, kneelers, washbasins &amp; Engineering workshop: parts, electricity, scrap &amp; Barracks: footlockers, stacked bunks</t>
  </si>
  <si>
    <t>Gender (Male) ; Ethnicity (Spanish) ; Forename (Ricardo) ; Surname (Jurado) ; From (Bravatas) ; Age (Middle-Aged) ; Height (Very Tall) ; ProfessionType (Psychic) ; ProfessionLevel (Professional) ; Profession (Healer) ; Problems (Threatened with loss of spouse, sibling, or child) ; Job-Motivation (Feels inadequate as anything else) ; Quirks (Smells like their work)</t>
  </si>
  <si>
    <t>Name (Wayfarer Society) ; Business (Prostitution &amp; Snacks) ; Reputation&amp;Rumours (Possibly teetering on the edge of bankruptcy &amp; Front for a planetary government’s espionage arm)</t>
  </si>
  <si>
    <t>Name (Yellow Group)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</si>
  <si>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Sectarians &amp; Pilgrimage Site</t>
  </si>
  <si>
    <t>A grasping Enemy (Bitter reformer who resents the current leadership) in local government seizes the party's ship for some trifling offense. The Enemy (Bitter reformer who resents the current leadership) wants to end off-world trade, and is trying to scare other traders away. The starship is held within a military cordon, and the Enemy (Bitter reformer who resents the current leadership) is confident that by the time other elements of the government countermand the order, the free traders will have been spooked off .</t>
  </si>
  <si>
    <t>FactionSize (Minor) ; FactionPrimaryAttribute (Force) ; FactionSecondaryAttribute1 (Cunning) ; FactionSecondaryAttribute2 (Wealth) ; FactionTags (Eugenics Cult) ; FactionGoals (Expand Influence) ; FactionPrimaryAssets (Cunning Trap) ; FactionSecondaryAssets (Surveyors)</t>
  </si>
  <si>
    <t>Founder (Frustrated layman: founded by a layman frustrated with the faith’s decadence, rigidity, or lack of authenticity) ; Heresy (Syncretism: the sect has added elements of another native faith to their beliefs) ; Attutude-towards-Orthodoxy (Anathematic: the orthodox are spiritually worse than infidels, and their ways must be avoided at all costs) ; Quirk (Favors specific colors or symbols)</t>
  </si>
  <si>
    <t>Climbing vegetation &amp; Flying buttresses &amp; Monumental arches</t>
  </si>
  <si>
    <t>Dining room: long tables, epergnes, portraits &amp; Ballroom: musical instruments, decorations &amp; Quarantine room: cot, bedpan, handwritten will &amp; Game room: Table games, nets, flashing baubles</t>
  </si>
  <si>
    <t>Sparring room: floor mats, practice weapons &amp; Barracks: footlockers, stacked bunks &amp; Garden: benches, fountains, exotic foliage &amp; Dining room: long tables, epergnes, portraits</t>
  </si>
  <si>
    <t>Sparring room: floor mats, practice weapons &amp; Solarium: transparent aluminum ceiling, plants &amp; Operating theater: overhead lights, tables, scalpels</t>
  </si>
  <si>
    <t>Wellhouse: water filters, tanks, heaters &amp; Bedroom: locked cabinets, personal mementos</t>
  </si>
  <si>
    <t>Gender (Male) ; Ethnicity (Arabic) ; Forename (Mohammed) ; Surname (Isa) ; From (Ahsa) ; Age (Young) ; Height (Average Height) ; ProfessionType (Expert) ; ProfessionLevel (Professional) ; Profession (Preceptor Adept) ; Problems (Threatened with loss of spouse, sibling, or child) ; Job-Motivation (Idealistic about the job) ; Quirks (Booming voice)</t>
  </si>
  <si>
    <t>Name (Panstellar Band) ; Business (Programming &amp; Psionics &amp; Gengineering) ; Reputation&amp;Rumours (Reckless with the lives of their employees &amp; Secretly run by a psychic cabal)</t>
  </si>
  <si>
    <t>Name (Homeland Alliance)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</si>
  <si>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Local Specialty &amp; Abandoned Colony</t>
  </si>
  <si>
    <t>A local clinic is doing wonders in providing free health care to the poor. In truth, it's a front for an off world eugenics cult, with useful specimens kidnapped and shipped off world while 'cremated remains' are given to the family. A Friend (Artisan seeking protection) is snatched by them, but the party knows they'd have never consented to cremation as the clinic staff claim.</t>
  </si>
  <si>
    <t>FactionSize (Minor) ; FactionPrimaryAttribute (Force) ; FactionSecondaryAttribute1 (Cunning) ; FactionSecondaryAttribute2 (Wealth) ; FactionTags (Mercenary Group) ; FactionGoals (Wealth of Worlds) ; FactionPrimaryAssets (Postech Infantry) ; FactionSecondaryAssets (False Front)</t>
  </si>
  <si>
    <t>Founder (Defrocked clergy: founded by a cleric outcast from the faith.) ; Heresy (Stringency: the sect believes that even minor sins should be punished, and major sins should be capital crimes) ; Attutude-towards-Orthodoxy (Aversion: the sect wishes to shun and avoid the orthodox) ; Quirk (Will not eat with people outside the sect)</t>
  </si>
  <si>
    <t>Statues inset in wall niches &amp; Sloped foundations &amp; Square foundations &amp; Painting on walls &amp; Moldings on walls</t>
  </si>
  <si>
    <t>Vestibule: coat racks, shoe rests, matting &amp; Theater: costumes, stage, secret machinery</t>
  </si>
  <si>
    <t>Armory: locked gun cabinets, armor racks &amp; Engineering workshop: parts, electricity, scrap &amp; Trophy room: xenolife body parts, plaques, chairs &amp; Museum: display cases, plaques, audio explanations</t>
  </si>
  <si>
    <t>Dormitory: bunks, dividers, common baths &amp; Garden: benches, fountains, exotic foliage &amp; Council chamber: large table, mapboard, records &amp; Barracks: footlockers, stacked bunks</t>
  </si>
  <si>
    <t>Gender (Female) ; Ethnicity (English) ; Forename (Elizabeth) ; Surname (Wood) ; From (Maresfield) ; Age (Old) ; Height (Tall) ; ProfessionType (Warrior) ; ProfessionLevel (Legendary) ; Profession (Adventuring Warrior) ; Problems (Has a secret kept from their family.) ; Job-Motivation (Religious obligation or vow) ; Quirks (Terrible taste in clothing)</t>
  </si>
  <si>
    <t>Name (Striker Association) ; Business (Assassination) ; Reputation&amp;Rumours (Lost much money to an embezzler who evaded arrest &amp; They have high-level political connections)</t>
  </si>
  <si>
    <t>Name (Social Brotherhood)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</si>
  <si>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Minimal Contact &amp; Primitive Aliens</t>
  </si>
  <si>
    <t>A Friend (Aspiring tourist)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(Black market local products) modifies itself into a pretech combat bot. The salvage from it remains very valuable.</t>
  </si>
  <si>
    <t>FactionSize (Minor) ; FactionPrimaryAttribute (Force) ; FactionSecondaryAttribute1 (Cunning) ; FactionSecondaryAttribute2 (Wealth) ; FactionTags (Machiavellian) ; FactionGoals (Peaceable Kingdom) ; FactionPrimaryAssets (Heavy Drop Assets) ; FactionSecondaryAssets (Demagogue)</t>
  </si>
  <si>
    <t>Founder (Renegade prophet: founded by a revered holy figure who broke with the faith) ; Heresy (Primitivism: the sect tries to recreate what they imagine was the original community of faith) ; Attutude-towards-Orthodoxy (Aversion: the sect wishes to shun and avoid the orthodox) ; Quirk (Favors certain professions for their membership)</t>
  </si>
  <si>
    <t>Bulbous towers &amp; Multiple towers that merge into one &amp; Smooth pillars &amp; Multiple towers that merge into one</t>
  </si>
  <si>
    <t>Sparring room: floor mats, practice weapons &amp; Pantry: dusty cannisters, sacks of grain &amp; Art studio: half-finished pieces, tools &amp; Engineering workshop: parts, electricity, scrap &amp; Bedroom: locked cabinets, personal mementos &amp; Torture chamber: straps, chemicals, recording gear</t>
  </si>
  <si>
    <t>Barracks: footlockers, stacked bunks &amp; Operating theater: overhead lights, tables, scalpels &amp; Pantry: dusty cannisters, sacks of grain &amp; Library: scrolls, dataslabs, codices, massive folios &amp; Library: scrolls, dataslabs, codices, massive folios</t>
  </si>
  <si>
    <t>Unfinished room: bare wiring, stacked paneling &amp; Great hall: large hearth, tables, raised dais &amp; Bedroom: locked cabinets, personal mementos &amp; Operating theater: overhead lights, tables, scalpels</t>
  </si>
  <si>
    <t>Engineering workshop: parts, electricity, scrap &amp; Art studio: half-finished pieces, tools &amp; Sparring room: floor mats, practice weapons</t>
  </si>
  <si>
    <t>Prayer room: icons, kneelers, washbasins &amp; Garden: benches, fountains, exotic foliage &amp; Council chamber: large table, mapboard, records &amp; Storeroom: crates, bales, cabinets, chests &amp; Engineering workshop: parts, electricity, scrap</t>
  </si>
  <si>
    <t>Gender (Female) ; Ethnicity (Spanish) ; Forename (Paloma) ; Surname (Huertas) ; From (Ortegicar) ; Age (Young) ; Height (Average Height) ; ProfessionType (Warrior) ; ProfessionLevel (Trainee) ; Profession (Space Marine) ; Problems (Close relative in trouble with the law) ; Job-Motivation (Greed, because nothing else they can do pays better) ; Quirks (Bad eyesight, wears spectacles)</t>
  </si>
  <si>
    <t>Name (Omnitech Society) ; Business (Art &amp; Xenotech) ; Reputation&amp;Rumours (Stodgy and very conservative in their business plans &amp; Reliable and trustworthy goods)</t>
  </si>
  <si>
    <t>Name (Federal Pact)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(Governmental reform)</t>
  </si>
  <si>
    <t>Oceanic World &amp; Warlords</t>
  </si>
  <si>
    <t>A Thing (Weapons cache) has been discovered on property owned by a Friend (Daredevil fisherman), but a Complication (The liquid flux confuses grav engines too badly for them to function on this world) risks its destruction.</t>
  </si>
  <si>
    <t>FactionSize (Minor) ; FactionPrimaryAttribute (Force) ; FactionSecondaryAttribute1 (Cunning) ; FactionSecondaryAttribute2 (Wealth) ; FactionTags (Savage) ; FactionGoals (Intelligence Coup) ; FactionPrimaryAssets (Heavy Drop Assets) ; FactionSecondaryAssets (Informers)</t>
  </si>
  <si>
    <t>Evolution (Syncretism) ; Description (The faith has merged many of its beliefs with another religion. Roll again on the origin tradition table; this faith has reconciled the major elements of both beliefs into its tradition.) ; Origin (Islam &amp; Confucianism) ; leadership (Patriarch/Matriarch. A single leader determines doctrine for the entire religion, possibly in consultation with other clerics.)</t>
  </si>
  <si>
    <t>Founder (Renegade prophet: founded by a revered holy figure who broke with the faith) ; Heresy (Primitivism: the sect tries to recreate what they imagine was the original community of faith) ; Attutude-towards-Orthodoxy (Purificationist: the sect’s austerities, sufferings, and asceticisms are necessary to purify the orthodox) ; Quirk (Lives in visibly distinct houses or districts)</t>
  </si>
  <si>
    <t>Nursery: toys, brightly-painted walls, cribs &amp; Medical clinic: empty sprayhypos, antiseptic smell &amp; Council chamber: large table, mapboard, records</t>
  </si>
  <si>
    <t>Bath chamber: large bathing pool, steam rooms &amp; Operating theater: overhead lights, tables, scalpels</t>
  </si>
  <si>
    <t>Museum: display cases, plaques, audio explanations &amp; Trophy room: xenolife body parts, plaques, chairs &amp; Unfinished room: bare wiring, stacked paneling &amp; Barracks: footlockers, stacked bunks &amp; Dining room: long tables, epergnes, portraits &amp; Ballroom: musical instruments, decorations</t>
  </si>
  <si>
    <t>Gender (Female) ; Ethnicity (Indian) ; Forename (Sarala) ; Surname (Mehra) ; From (Ahmedabad) ; Age (Old) ; Height (Very Short) ; ProfessionType (Psychic) ; ProfessionLevel (Legendary) ; Profession (Adventuring Psychic) ; Problems (Enmity of a local psychic) ; Job-Motivation (Religious obligation or vow) ; Quirks (Long hair 8 Bearded, if male. Ankle-length hair if female.)</t>
  </si>
  <si>
    <t>Name (New Dawn Cooperative) ; Business (Illicit Drugs) ; Reputation&amp;Rumours (Secretly run by hostile aliens)</t>
  </si>
  <si>
    <t>Name (West Union)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</si>
  <si>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Abandoned Colony &amp; Tomb World</t>
  </si>
  <si>
    <t>Suicide bombers detonate an explosive, chemical, or biological weapon in a Place (Structure buried by an ancient landslide) occupied by the party where a precious Thing (Ancient historical documents) is stored The PCs must escape before the Place (Structure buried by an ancient landslide) collapses on top of them, navigating throngs of terrified people in the process and saving the Thing (Ancient historical documents) if possible.</t>
  </si>
  <si>
    <t>FactionSize (Sector Hegemon) ; FactionPrimaryAttribute (Force) ; FactionSecondaryAttribute1 (Cunning) ; FactionSecondaryAttribute2 (Wealth) ; FactionTags (Psychic Academy) ; FactionGoals (Invincible Valor) ; FactionPrimaryAssets (Militia Unit &amp; Blockade Fleet &amp; Hitmen &amp; Pretech Logistics) ; FactionSecondaryAssets (R&amp;D Department &amp; Boltholes &amp; Monopoly &amp; Venture Capital)</t>
  </si>
  <si>
    <t>Founder (Accidental; the founder never meant their works to be taken that way.) ; Heresy (Manichaeanism: the sect believes in harsh austerities and rejection of matter as something profane and evil) ; Attutude-towards-Orthodoxy (Aversion: the sect wishes to shun and avoid the orthodox) ; Quirk (Forbidden the use of certain technology)</t>
  </si>
  <si>
    <t>Mosaics on walls or floors &amp; Entrenched foundations &amp; Squared support piers &amp; Absence or profusion of windows &amp; Square foundations &amp; Round arches</t>
  </si>
  <si>
    <t>Torture chamber: straps, chemicals, recording gear &amp; Game room: Table games, nets, flashing baubles &amp; Maintenance closet: mops, cleaning solvents, sinks &amp; Trophy room: xenolife body parts, plaques, chairs</t>
  </si>
  <si>
    <t>Torture chamber: straps, chemicals, recording gear &amp; Cold storage: haunches of alien meat &amp; Torture chamber: straps, chemicals, recording gear &amp; Pantry: dusty cannisters, sacks of grain &amp; Torture chamber: straps, chemicals, recording gear &amp; Game room: Table games, nets, flashing baubles</t>
  </si>
  <si>
    <t>Greenhouse: vegetables, irrigation systems, insects &amp; Bath chamber: large bathing pool, steam rooms &amp; Torture chamber: straps, chemicals, recording gear &amp; Pantry: dusty cannisters, sacks of grain</t>
  </si>
  <si>
    <t>Biotech lab: unfi nished experiments, toxins &amp; Bath chamber: large bathing pool, steam rooms &amp; Dining room: long tables, epergnes, portraits &amp; Ballroom: musical instruments, decorations</t>
  </si>
  <si>
    <t>Gender (Male) ; Ethnicity (Indian) ; Forename (Jagdish) ; Surname (Bhatnagar) ; From (Sonepat) ; Age (Young) ; Height (Tall) ; ProfessionType (Warrior) ; ProfessionLevel (Professional) ; Profession (Mercenary) ; Problems (Chronic illness) ; Job-Motivation (Seeks to please another) ; Quirks (Long hair 8 Bearded, if male. Ankle-length hair if female.)</t>
  </si>
  <si>
    <t>Name (Terra Prime Clan) ; Business (Projectile Guns) ; Reputation&amp;Rumours (Lost much money to an embezzler who evaded arrest)</t>
  </si>
  <si>
    <t>Name (Federal Foundation)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</si>
  <si>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Pretech Cultists &amp; Local Specialty</t>
  </si>
  <si>
    <t>A Friend (Robbed collector)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(Sample of a new improved variety) modifies itself into a pretech combat bot. The salvage from it remains very valuable.</t>
  </si>
  <si>
    <t>FactionSize (Sector Hegemon) ; FactionPrimaryAttribute (Cunning) ; FactionSecondaryAttribute1 (Force) ; FactionSecondaryAttribute2 (Wealth) ; FactionTags (Scavengers) ; FactionGoals (Military Conquest) ; FactionPrimaryAssets (Cyberninjas &amp; Treachery &amp; Transport Lockdown &amp; Covert Transit Net) ; FactionSecondaryAssets (Security Personnel &amp; Mercenaries &amp; R&amp;D Department &amp; Zealots)</t>
  </si>
  <si>
    <t>Founder (Dissatisfied minor clergy: founded by a minor cleric frustrated with the faith’s current condition) ; Heresy (Ethnocentrism: the sect believes that only a particular ethnicity or nationality can truly belong to the faith) ; Attutude-towards-Orthodoxy (Evangelical: the sect feels compelled to teach the orthodox the better truth of their ways) ; Quirk (Must donate labor or tithe money to the sect &amp; Always armed)</t>
  </si>
  <si>
    <t>Monoliths or standing stones &amp; Square, hexagonal, or oval towers</t>
  </si>
  <si>
    <t>Greenhouse: vegetables, irrigation systems, insects &amp; Council chamber: large table, mapboard, records &amp; Prison cell: mold, vermin, peeling paint &amp; Garden: benches, fountains, exotic foliage &amp; Vault: Cameras, thick doors, timed locks</t>
  </si>
  <si>
    <t>Mortuary: embalming tools, canopic jars &amp; Broadcasting stage: holocams, props &amp; Quarantine room: cot, bedpan, handwritten will</t>
  </si>
  <si>
    <t>Cold storage: haunches of alien meat &amp; Nursery: toys, brightly-painted walls, cribs &amp; Art studio: half-finished pieces, tools &amp; Biotech lab: unfi nished experiments, toxins &amp; Quarantine room: cot, bedpan, handwritten will &amp; Icon room: religious paintings, statues, kneelers</t>
  </si>
  <si>
    <t>Gender (Male) ; Ethnicity (English) ; Forename (Oliver) ; Surname (Green) ; From (Newton) ; Age (Young) ; Height (Very Tall) ; ProfessionType (Psychic) ; ProfessionLevel (Professional) ; Profession (Academy Graduate) ; Problems (Grudge against local authorities.) ; Job-Motivation (Force of habit takes them through the day) ; Quirks (Smells like their work)</t>
  </si>
  <si>
    <t>Name (Magnus Association) ; Business (Grav Vehicles) ; Reputation&amp;Rumours (Reckless with the lives of their employees)</t>
  </si>
  <si>
    <t>Name (Federal Guild)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</si>
  <si>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A Friend (Local reformer)'s sibling is to be placed in a dangerous situation they've got no chance of surviving. The Friend (Local reformer) takes their Place (Structure buried by an ancient landslide) at the last moment, and will almost certainly die unless the party aids them.</t>
  </si>
  <si>
    <t>FactionSize (Minor) ; FactionPrimaryAttribute (Force) ; FactionSecondaryAttribute1 (Cunning) ; FactionSecondaryAttribute2 (Wealth) ; FactionTags (Warlike) ; FactionGoals (Intelligence Coup) ; FactionPrimaryAssets (Planetary Defenses) ; FactionSecondaryAssets (Book of Secrets)</t>
  </si>
  <si>
    <t>Evolution (Syncretism) ; Description (The faith has merged many of its beliefs with another religion. Roll again on the origin tradition table; this faith has reconciled the major elements of both beliefs into its tradition.) ; Origin (Ideology &amp; Zoroastrianism) ; leadership (Patriarch/Matriarch. A single leader determines doctrine for the entire religion, possibly in consultation with other clerics.)</t>
  </si>
  <si>
    <t>Founder (Outsider: founded by a member of another faith deeply influenced by the parent religion) ; Heresy (Separatism: the sect believes members should shun involvement with the secular world) ; Attutude-towards-Orthodoxy (Anathematic: the orthodox are spiritually worse than infidels, and their ways must be avoided at all costs) ; Quirk (Has unique purification rituals)</t>
  </si>
  <si>
    <t>Kennel: stink, fur, bones, feeding bowls &amp; Quarantine room: cot, bedpan, handwritten will</t>
  </si>
  <si>
    <t>Monitoring center: banks of screens, darkness &amp; Barracks: footlockers, stacked bunks &amp; Pantry: dusty cannisters, sacks of grain &amp; Great hall: large hearth, tables, raised dais &amp; Greenhouse: vegetables, irrigation systems, insects &amp; Maintenance closet: mops, cleaning solvents, sinks</t>
  </si>
  <si>
    <t>Icon room: religious paintings, statues, kneelers &amp; Dormitory: bunks, dividers, common baths &amp; Storeroom: crates, bales, cabinets, chests &amp; Crypt: sarcophagi, bones, grave goods &amp; Sparring room: floor mats, practice weapons</t>
  </si>
  <si>
    <t>Crypt: sarcophagi, bones, grave goods &amp; Council chamber: large table, mapboard, records &amp; Nursery: toys, brightly-painted walls, cribs &amp; Greenhouse: vegetables, irrigation systems, insects</t>
  </si>
  <si>
    <t>Armory: locked gun cabinets, armor racks &amp; Nursery: toys, brightly-painted walls, cribs &amp; Pantry: dusty cannisters, sacks of grain &amp; Wardrobe: out-of-date clothing, mirrors, shoes &amp; Game room: Table games, nets, flashing baubles &amp; Barracks: footlockers, stacked bunks</t>
  </si>
  <si>
    <t>Gender (Female) ; Ethnicity (Japanese) ; Forename (Sakimi) ; Surname (Goto) ; From (Chino) ; Age (Middle-Aged) ; Height (Average Height) ; ProfessionType (Warrior) ; ProfessionLevel (Legendary) ; Profession (Space Marine) ; Problems (Enmity of a local psychic) ; Job-Motivation (Spite against an enemy discomfited by the work) ; Quirks (Wears religious emblems)</t>
  </si>
  <si>
    <t>Name (Terra Prime Cooperative) ; Business (Xenotech &amp; Psitech) ; Reputation&amp;Rumours (Said to have a cache of pretech equipment)</t>
  </si>
  <si>
    <t>Name (White Foundation)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</si>
  <si>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FactionSize (Major) ; FactionPrimaryAttribute (Force) ; FactionSecondaryAttribute1 (Cunning) ; FactionSecondaryAttribute2 (Wealth) ; FactionTags (Eugenics Cult) ; FactionGoals (Invincible Valor) ; FactionPrimaryAssets (Beachhead Landers &amp; Gravtank Formation) ; FactionSecondaryAssets (Vanguard Cadres &amp; Panopticon Matrix)</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</si>
  <si>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(Contemptuous: the orthodox are spiritually lost and ignoble) ; Quirk (Must donate labor or tithe money to the sect &amp; Will not eat with people outside the sect)</t>
  </si>
  <si>
    <t>Solarium: transparent aluminum ceiling, plants &amp; Theater: costumes, stage, secret machinery &amp; Crypt: sarcophagi, bones, grave goods &amp; Balcony: flowers, climbing vines &amp; Crypt: sarcophagi, bones, grave goods</t>
  </si>
  <si>
    <t>Art studio: half-finished pieces, tools &amp; Bath chamber: large bathing pool, steam rooms &amp; Cold storage: haunches of alien meat</t>
  </si>
  <si>
    <t>Barracks: footlockers, stacked bunks &amp; Lavatory: sonic showers, nonhuman facilities &amp; Prison cell: mold, vermin, peeling paint &amp; Prayer room: icons, kneelers, washbasins &amp; Dormitory: bunks, dividers, common baths &amp; Art studio: half-finished pieces, tools</t>
  </si>
  <si>
    <t>Cold storage: haunches of alien meat &amp; Cellar: mold, dampness, spiderwebs on shelves &amp; Game room: Table games, nets, flashing baubles</t>
  </si>
  <si>
    <t>Lumber room: spare furniture, dropcloths, dust &amp; Greenhouse: vegetables, irrigation systems, insects &amp; Solarium: transparent aluminum ceiling, plants</t>
  </si>
  <si>
    <t>Gender (Female) ; Ethnicity (Japanese) ; Forename (Shika) ; Surname (Oshiro) ; From (Shiojiri) ; Age (Old) ; Height (Very Tall) ; ProfessionType (Expert) ; ProfessionLevel (Professional) ; Profession (Adventuring Expert) ; Problems (Owes loan sharks) ; Job-Motivation (Force of habit takes them through the day) ; Quirks (Long hair 8 Bearded, if male. Ankle-length hair if female.)</t>
  </si>
  <si>
    <t>Name (Highbeam Ring) ; Business (Espionage &amp; Mercenary Work) ; Reputation&amp;Rumours (REPUTATION AND RUMORS)</t>
  </si>
  <si>
    <t>Name (People’s Banner)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</si>
  <si>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Misandry/Misogyny &amp; Perimeter Agency</t>
  </si>
  <si>
    <t>A locked pretech stasis pod has been discovered by a Friend (Oppressed native), along with directions to the hidden keycode that will open it. The Place (Interrogation room) where the keycode is hidden is now owned by an Enemy (Renegade Agency Director).</t>
  </si>
  <si>
    <t>FactionSize (Minor) ; FactionPrimaryAttribute (Wealth) ; FactionSecondaryAttribute1 (Force) ; FactionSecondaryAttribute2 (Cunning) ; FactionTags (Imperialists) ; FactionGoals (Inside Enemy Territory) ; FactionPrimaryAssets (Marketers) ; FactionSecondaryAssets (Cyberninjas)</t>
  </si>
  <si>
    <t>Founder (Dissatisfied minor clergy: founded by a minor cleric frustrated with the faith’s current condition) ; Heresy (Primitivism: the sect tries to recreate what they imagine was the original community of faith) ; Attutude-towards-Orthodoxy (Hatred: the sect wishes the death or conversion of the orthodox) ; Quirk (Greatly respects learning and education)</t>
  </si>
  <si>
    <t>Raised foundations &amp; Painting on walls &amp; Square, hexagonal, or oval towers &amp; Keyhole arches</t>
  </si>
  <si>
    <t>Crypt: sarcophagi, bones, grave goods &amp; Storeroom: crates, bales, cabinets, chests &amp; Cellar: mold, dampness, spiderwebs on shelves</t>
  </si>
  <si>
    <t>Dining room: long tables, epergnes, portraits &amp; Kennel: stink, fur, bones, feeding bowls &amp; Lecture hall: podium, seats, holoboard &amp; Kennel: stink, fur, bones, feeding bowls &amp; Icon room: religious paintings, statues, kneelers</t>
  </si>
  <si>
    <t>Armory: locked gun cabinets, armor racks &amp; Greenhouse: vegetables, irrigation systems, insects &amp; Broadcasting stage: holocams, props &amp; Cold storage: haunches of alien meat</t>
  </si>
  <si>
    <t>Operating theater: overhead lights, tables, scalpels &amp; Vestibule: coat racks, shoe rests, matting &amp; Cold storage: haunches of alien meat</t>
  </si>
  <si>
    <t>Gender (Female) ; Ethnicity (English) ; Forename (Eleanor) ; Surname (Barker) ; From (Ferring) ; Age (Old) ; Height (Tall) ; ProfessionType (Expert) ; ProfessionLevel (Trainee) ; Profession (Xenoarchaeologist) ; Problems (Has enemies at work) ; Job-Motivation (Greed, because nothing else they can do pays better) ; Quirks (Bald)</t>
  </si>
  <si>
    <t>Name (Magnus Circle) ; Business (Shipyards &amp; Energy Weapons) ; Reputation&amp;Rumours (Secretly run by an unbraked AI &amp; Reliable and trustworthy goods)</t>
  </si>
  <si>
    <t>Name (National Union)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</si>
  <si>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Cold War &amp; Major Spaceyard</t>
  </si>
  <si>
    <t>A Friend (Spy for the other side) with a young business has struck a cache of pretech, valuable minerals, or precious salvage. He needs the party to help him reach the Place (Surface of a partially-completed ship) where the valuables are.</t>
  </si>
  <si>
    <t>FactionSize (Minor) ; FactionPrimaryAttribute (Cunning) ; FactionSecondaryAttribute1 (Force) ; FactionSecondaryAttribute2 (Wealth) ; FactionTags (Psychic Academy) ; FactionGoals (Commercial Expansion) ; FactionPrimaryAssets (Cracked Comms) ; FactionSecondaryAssets (Harvesters)</t>
  </si>
  <si>
    <t>Founder (Frustrated layman: founded by a layman frustrated with the faith’s decadence, rigidity, or lack of authenticity) ; Heresy (Ethnocentrism: the sect believes that only a particular ethnicity or nationality can truly belong to the faith) ; Attutude-towards-Orthodoxy (Aversion: the sect wishes to shun and avoid the orthodox) ; Quirk (Public prayer at set times or places)</t>
  </si>
  <si>
    <t>Monumental arches &amp; Entrenched foundations &amp; Pillared foundations &amp; Absence or profusion of windows</t>
  </si>
  <si>
    <t>Game room: Table games, nets, flashing baubles &amp; Engineering workshop: parts, electricity, scrap &amp; Engineering workshop: parts, electricity, scrap</t>
  </si>
  <si>
    <t>Theater: costumes, stage, secret machinery &amp; Engineering workshop: parts, electricity, scrap &amp; Quarantine room: cot, bedpan, handwritten will</t>
  </si>
  <si>
    <t>Gender (Female) ; Ethnicity (Arabic) ; Forename (Suhira) ; Surname (Essa) ; From (Dawhah) ; Age (Middle-Aged) ; Height (Very Tall) ; ProfessionType (Warrior) ; ProfessionLevel (Expert) ; Profession (Mercenary) ; Problems (Drug or behavioral addict) ; Job-Motivation (Nothing better to do, and they need the money) ; Quirks (Speaks as little as possible)</t>
  </si>
  <si>
    <t>Name (Highbeam Clan) ; Business (Heavy Weapons &amp; Plastics) ; Reputation&amp;Rumours (Rumored cover-up of a massive industrial accident &amp; REPUTATION AND RUMORS)</t>
  </si>
  <si>
    <t>Name (Royal Group)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</si>
  <si>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Alien Ruins &amp; Freak Weather</t>
  </si>
  <si>
    <t>FactionSize (Minor) ; FactionPrimaryAttribute (Force) ; FactionSecondaryAttribute1 (Cunning) ; FactionSecondaryAttribute2 (Wealth) ; FactionTags (Planetary Government) ; FactionGoals (Intelligence Coup) ; FactionPrimaryAssets (Cunning Trap) ; FactionSecondaryAssets (Laboratory)</t>
  </si>
  <si>
    <t>Evolution (New prophet) ; Description (This faith reveres the words and example of a relatively recent prophet, esteeming him or her as the final word on the will of God. The prophet may or may not still be living.) ; Origin (Islam) ; leadership (Council. A group of the oldest and most revered clergy determine the course of the faith.)</t>
  </si>
  <si>
    <t>Founder (High prelate: founded by an important and powerful cleric to convey his or her beliefs) ; Heresy (Stringency: the sect believes that even minor sins should be punished, and major sins should be capital crimes) ; Attutude-towards-Orthodoxy (Hatred: the sect wishes the death or conversion of the orthodox) ; Quirk (Dietary prohibitions)</t>
  </si>
  <si>
    <t>Kitchen: boiling pots, ovens, numerous knives &amp; Wardrobe: out-of-date clothing, mirrors, shoes</t>
  </si>
  <si>
    <t>Barracks: footlockers, stacked bunks &amp; Museum: display cases, plaques, audio explanations &amp; Garden: benches, fountains, exotic foliage</t>
  </si>
  <si>
    <t>Gender (Female) ; Ethnicity (Spanish) ; Forename (Jacinta) ; Surname (Illan) ; From (Velez) ; Age (Old) ; Height (Average Height) ; ProfessionType (Psychic) ; ProfessionLevel (Professional) ; Profession (Rogue Psychic) ; Problems (Chronic illness) ; Job-Motivation (Force of habit takes them through the day) ; Quirks (Booming voice)</t>
  </si>
  <si>
    <t>Name (Wayfarer Enterprises) ; Business (Energy Weapons &amp; Biotech) ; Reputation&amp;Rumours (They have high-level political connections)</t>
  </si>
  <si>
    <t>Name (Blue Commune) ; Leadership (Pious: clergy and devout laymen of a religion form the leadership.)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</si>
  <si>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Quarantined World &amp; Oceanic World</t>
  </si>
  <si>
    <t>An Enemy (Tentacled sea monster) mistakes the party for the kind of off worlders who will murder innocents for pay- assuming they aren't that kind, at least. He's sloppy with the contact and unwittingly identifies himself, letting the players know that a Friend (Treasure hunter) will shortly die unless the Enemy (Tentacled sea monster) is stopped.</t>
  </si>
  <si>
    <t>FactionSize (Major) ; FactionPrimaryAttribute (Wealth) ; FactionSecondaryAttribute1 (Force) ; FactionSecondaryAttribute2 (Cunning) ; FactionTags (Secretive) ; FactionGoals (Destroy the Foe) ; FactionPrimaryAssets (Commodities Broker &amp; Venture Capital) ; FactionSecondaryAssets (False Front &amp; Pretech Logistics)</t>
  </si>
  <si>
    <t>Founder (Outsider: founded by a member of another faith deeply influenced by the parent religion) ; Heresy (Conciliarism: the sect believes that the consensus of believers may correct or command even the clerical leadership of the faith) ; Attutude-towards-Orthodoxy (Anathematic: the orthodox are spiritually worse than infidels, and their ways must be avoided at all costs) ; Quirk (Anti-intellectual, deploring secular learning &amp; Dietary prohibitions)</t>
  </si>
  <si>
    <t>Corbelled arches &amp; Balconies and overlooks &amp; Meandering pathways &amp; Raised embankments</t>
  </si>
  <si>
    <t>Dining room: long tables, epergnes, portraits &amp; Unfinished room: bare wiring, stacked paneling &amp; Prison cell: mold, vermin, peeling paint &amp; Library: scrolls, dataslabs, codices, massive folios</t>
  </si>
  <si>
    <t>Nursery: toys, brightly-painted walls, cribs &amp; Maintenance closet: mops, cleaning solvents, sinks &amp; Great hall: large hearth, tables, raised dais</t>
  </si>
  <si>
    <t>Gender (Female) ; Ethnicity (Indian) ; Forename (Sheela) ; Surname (Trivedi) ; From (Ekanga) ; Age (Young) ; Height (Very Tall) ; ProfessionType (Expert) ; ProfessionLevel (Expert) ; Profession (Bounty Hunter) ; Problems (Grudge against local authorities.) ; Job-Motivation (Idealistic about the job) ; Quirks (Missing teeth)</t>
  </si>
  <si>
    <t>Name (Imani Society) ; Business (Maltech) ; Reputation&amp;Rumours (Rumored cover-up of a massive industrial accident)</t>
  </si>
  <si>
    <t>Name (Progressive Front)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(Social hostility to the group’s membership)</t>
  </si>
  <si>
    <t>Zombies &amp; Oceanic World</t>
  </si>
  <si>
    <t>An Enemy (Pirate raider) who controls landing permits, oxygen rations, or some other important resource has a prejudice against one or more of the party members. He demands that they bring him a Thing (Location of enormous schools of fish) from a dangerous Place (Dead city) before he'll give them what they need.</t>
  </si>
  <si>
    <t>FactionSize (Minor) ; FactionPrimaryAttribute (Wealth) ; FactionSecondaryAttribute1 (Force) ; FactionSecondaryAttribute2 (Cunning) ; FactionTags (Preceptor Archive) ; FactionGoals (Destroy the Foe) ; FactionPrimaryAssets (Surveyors) ; FactionSecondaryAssets (Postech Infantry)</t>
  </si>
  <si>
    <t>Evolution (Syncretism) ; Description (The faith has merged many of its beliefs with another religion. Roll again on the origin tradition table; this faith has reconciled the major elements of both beliefs into its tradition.) ; Origin (Judaism &amp; Paganism) ; leadership (Patriarch/Matriarch. A single leader determines doctrine for the entire religion, possibly in consultation with other clerics.)</t>
  </si>
  <si>
    <t>Founder (Defrocked clergy: founded by a cleric outcast from the faith.) ; Heresy (Stringency: the sect believes that even minor sins should be punished, and major sins should be capital crimes) ; Attutude-towards-Orthodoxy (Purificationist: the sect’s austerities, sufferings, and asceticisms are necessary to purify the orthodox) ; Quirk (Will not eat with people outside the sect)</t>
  </si>
  <si>
    <t>Round arches &amp; Multi-branching towers</t>
  </si>
  <si>
    <t>Lumber room: spare furniture, dropcloths, dust &amp; Operating theater: overhead lights, tables, scalpels &amp; Dormitory: bunks, dividers, common baths &amp; Icon room: religious paintings, statues, kneelers</t>
  </si>
  <si>
    <t>Lavatory: sonic showers, nonhuman facilities &amp; Computer room: flickering servers, vent fans</t>
  </si>
  <si>
    <t>Operating theater: overhead lights, tables, scalpels &amp; Art studio: half-finished pieces, tools</t>
  </si>
  <si>
    <t>Storeroom: crates, bales, cabinets, chests &amp; Storeroom: crates, bales, cabinets, chests &amp; Garden: benches, fountains, exotic foliage &amp; Bedroom: locked cabinets, personal mementos</t>
  </si>
  <si>
    <t>Gender (Male) ; Ethnicity (Nigerian) ; Forename (Arikawe) ; Surname (Agbaje) ; From (Kwayakusar) ; Age (Young) ; Height (Tall) ; ProfessionType (Warrior) ; ProfessionLevel (Trainee) ; Profession (Ground Forces) ; Problems (Grudge against local authorities.) ; Job-Motivation (Greed, because nothing else they can do pays better) ; Quirks (Scars all over hands)</t>
  </si>
  <si>
    <t>Name (Meteor Faction) ; Business (Planetary Mining) ; Reputation&amp;Rumours (Reliable and trustworthy goods)</t>
  </si>
  <si>
    <t>Name (Democratic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</si>
  <si>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Desert World &amp; Hostile Space</t>
  </si>
  <si>
    <t>An Enemy (Alien raid leader) wields tyrannical power over a Friend (Early warning monitor agent), relying on the bribery of corrupt local officials to escape consequences.</t>
  </si>
  <si>
    <t>FactionSize (Minor) ; FactionPrimaryAttribute (Cunning) ; FactionSecondaryAttribute1 (Force) ; FactionSecondaryAttribute2 (Wealth) ; FactionTags (Theocratic) ; FactionGoals (Expand Influence) ; FactionPrimaryAssets (False Front) ; FactionSecondaryAssets (Marketers)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</si>
  <si>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(Islam) ; leadership (No universal leadership. Roll again to determine how each region governs itself. If another 6 is rolled, this faith has no hierarchy.)</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</si>
  <si>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(Lives in visibly distinct houses or districts)</t>
  </si>
  <si>
    <t>Vault: Cameras, thick doors, timed locks &amp; Maintenance closet: mops, cleaning solvents, sinks &amp; Dormitory: bunks, dividers, common baths &amp; Greenhouse: vegetables, irrigation systems, insects</t>
  </si>
  <si>
    <t>Great hall: large hearth, tables, raised dais &amp; Operating theater: overhead lights, tables, scalpels &amp; Storeroom: crates, bales, cabinets, chests</t>
  </si>
  <si>
    <t>Dormitory: bunks, dividers, common baths &amp; Bath chamber: large bathing pool, steam rooms</t>
  </si>
  <si>
    <t>Gender (Female) ; Ethnicity (Nigerian) ; Forename (Nuanae) ; Surname (Okonkwo) ; From (Boki) ; Age (Middle-Aged) ; Height (Tall) ; ProfessionType (Warrior) ; ProfessionLevel (Legendary) ; Profession (Mercenary) ; Problems (Chronic illness) ; Job-Motivation (Sense of social duty) ; Quirks (Talks about tabloid articles)</t>
  </si>
  <si>
    <t>Name (Omnitech Enterprises) ; Business (Electronics &amp; Gengineering) ; Reputation&amp;Rumours (Said to have a cache of pretech equipment &amp; Notoriously xenophobic towards aliens)</t>
  </si>
  <si>
    <t>Name (Liberty Group)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(Foreign relations)</t>
  </si>
  <si>
    <t>Tyranny &amp; Police State</t>
  </si>
  <si>
    <t>A Friend (Off world agitator) has stolen a precious Thing (List of police informers) from an Enemy (Debauched autocrat) and fled into a dangerous, inaccessible Place (Religious hospital for the indigent). The party must rescue them, and decide what to do with the Thing (List of police informers) and the outraged Enemy (Debauched autocrat).</t>
  </si>
  <si>
    <t>FactionSize (Major) ; FactionPrimaryAttribute (Wealth) ; FactionSecondaryAttribute1 (Force) ; FactionSecondaryAttribute2 (Cunning) ; FactionTags (Scavengers) ; FactionGoals (Intelligence Coup) ; FactionPrimaryAssets (Shipping Combine &amp; Hostile Takeover) ; FactionSecondaryAssets (Planetary Defenses &amp; Extended Theater)</t>
  </si>
  <si>
    <t>Founder (Outsider: founded by a member of another faith deeply influenced by the parent religion) ; Heresy (Separatism: the sect believes members should shun involvement with the secular world) ; Attutude-towards-Orthodoxy (Evangelical: the sect feels compelled to teach the orthodox the better truth of their ways) ; Quirk (Has a language specific to the sect)</t>
  </si>
  <si>
    <t>Quarantine room: cot, bedpan, handwritten will &amp; Icon room: religious paintings, statues, kneelers &amp; Theater: costumes, stage, secret machinery &amp; Solarium: transparent aluminum ceiling, plants &amp; Art studio: half-finished pieces, tools &amp; Kitchen: boiling pots, ovens, numerous knives</t>
  </si>
  <si>
    <t>Broadcasting stage: holocams, props &amp; Wardrobe: out-of-date clothing, mirrors, shoes</t>
  </si>
  <si>
    <t>Gender (Male) ; Ethnicity (Russian) ; Forename (Pavel) ; Surname (Sikorski) ; From (Vladimir) ; Age (Young) ; Height (Average Height) ; ProfessionType (Warrior) ; ProfessionLevel (Professional) ; Profession (Commando) ; Problems (Chronic illness) ; Job-Motivation (Spite against an enemy discomfited by the work) ; Quirks (Booming voice)</t>
  </si>
  <si>
    <t>Name (Sunbeam Ring) ; Business (Ideology &amp; Journalism &amp; Pretech) ; Reputation&amp;Rumours (Secretly run by an unbraked AI)</t>
  </si>
  <si>
    <t>Name (Republican Guild)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</si>
  <si>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Out of Contact &amp; Psionics Worship</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</si>
  <si>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(Fearful local ruler) seeks to escape aboard the last lifeboat and to Hell with everyone else, meanwhile, a Friend (UFO cultist native) is trying to save his engineer daughter from the radioactive, grav-unstable engine rooms.</t>
  </si>
  <si>
    <t>FactionSize (Minor) ; FactionPrimaryAttribute (Wealth) ; FactionSecondaryAttribute1 (Force) ; FactionSecondaryAttribute2 (Cunning) ; FactionTags (Imperialists) ; FactionGoals (Commercial Expansion) ; FactionPrimaryAssets (Shipping Combine) ; FactionSecondaryAssets (Base of Influence)</t>
  </si>
  <si>
    <t>Founder (Accidental; the founder never meant their works to be taken that way.) ; Heresy (Syncretism: the sect has added elements of another native faith to their beliefs) ; Attutude-towards-Orthodoxy (Legitimist: the sect views itself as the true orthodox faith and the present orthodox hierarchy as pretenders to their office) ; Quirk (Must donate labor or tithe money to the sect)</t>
  </si>
  <si>
    <t>Ballroom: musical instruments, decorations &amp; Cold storage: haunches of alien meat &amp; Broadcasting stage: holocams, props</t>
  </si>
  <si>
    <t>Council chamber: large table, mapboard, records &amp; Torture chamber: straps, chemicals, recording gear &amp; Great hall: large hearth, tables, raised dais &amp; Vestibule: coat racks, shoe rests, matting</t>
  </si>
  <si>
    <t>Vault: Cameras, thick doors, timed locks &amp; Bedroom: locked cabinets, personal mementos &amp; Wardrobe: out-of-date clothing, mirrors, shoes &amp; Trophy room: xenolife body parts, plaques, chairs &amp; Prayer room: icons, kneelers, washbasins &amp; Torture chamber: straps, chemicals, recording gear</t>
  </si>
  <si>
    <t>Gender (Female) ; Ethnicity (English) ; Forename (Abigail) ; Surname (Williams) ; From (Worcester) ; Age (Middle-Aged) ; Height (Very Tall) ; ProfessionType (Psychic) ; ProfessionLevel (Master) ; Profession (Adventuring Psychic) ; Problems (Drug or behavioral addict) ; Job-Motivation (Religious obligation or vow) ; Quirks (Carries work tools constantly)</t>
  </si>
  <si>
    <t>Name (Outertech Society) ; Business (Security &amp; Security) ; Reputation&amp;Rumours (Secretly run by an unbraked AI &amp; Reckless with the lives of their employees)</t>
  </si>
  <si>
    <t>Name (Unified Element)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(Social hostility to the group’s membership)</t>
  </si>
  <si>
    <t>Alien Ruins &amp; Xenophiles</t>
  </si>
  <si>
    <t>An Enemy (Worshipper of the ruins) and the group are suddenly trapped in a Place (Cultural festival celebrating alien artist) during an accident or Complication (Remote location). They must work together to escape before it's too late.</t>
  </si>
  <si>
    <t>FactionSize (Major) ; FactionPrimaryAttribute (Force) ; FactionSecondaryAttribute1 (Cunning) ; FactionSecondaryAttribute2 (Wealth) ; FactionTags (Planetary Government) ; FactionGoals (Wealth of Worlds) ; FactionPrimaryAssets (Guerilla Populace &amp; Postech Infantry) ; FactionSecondaryAssets (R&amp;D Department &amp; Transit Web)</t>
  </si>
  <si>
    <t>Founder (Outsider: founded by a member of another faith deeply influenced by the parent religion) ; Heresy (Conversion by the sword: unbelievers must be brought to obedience to the sect or be granted death) ; Attutude-towards-Orthodoxy (Legitimist: the sect views itself as the true orthodox faith and the present orthodox hierarchy as pretenders to their office) ; Quirk (Lives in visibly distinct houses or districts &amp; Characteristic item of clothing or jewelry)</t>
  </si>
  <si>
    <t>Icon room: religious paintings, statues, kneelers &amp; Council chamber: large table, mapboard, records &amp; Prayer room: icons, kneelers, washbasins</t>
  </si>
  <si>
    <t>Lecture hall: podium, seats, holoboard &amp; Vault: Cameras, thick doors, timed locks &amp; Vault: Cameras, thick doors, timed locks &amp; Biotech lab: unfi nished experiments, toxins &amp; Dining room: long tables, epergnes, portraits &amp; Lumber room: spare furniture, dropcloths, dust</t>
  </si>
  <si>
    <t>Bath chamber: large bathing pool, steam rooms &amp; Great hall: large hearth, tables, raised dais &amp; Lecture hall: podium, seats, holoboard</t>
  </si>
  <si>
    <t>Mortuary: embalming tools, canopic jars &amp; Lavatory: sonic showers, nonhuman facilities &amp; Vestibule: coat racks, shoe rests, matting</t>
  </si>
  <si>
    <t>Gender (Male) ; Ethnicity (Nigerian) ; Forename (Adesegun) ; Surname (Adeniyi) ; From (Dikwa) ; Age (Young) ; Height (Very Short) ; ProfessionType (Expert) ; ProfessionLevel (Legendary) ; Profession (Preceptor Adept) ; Problems (Grudge against local authorities.) ; Job-Motivation (Spite against an enemy discomfited by the work) ; Quirks (Fastidiously neat)</t>
  </si>
  <si>
    <t>Name (Ad Astra Enterprises) ; Business (Journalism) ; Reputation&amp;Rumours (Deeply entangled with the planetary underworld &amp; Stodgy and very conservative in their business plans &amp; Secretly run by an unbraked AI)</t>
  </si>
  <si>
    <t>Name (Conservative Commune)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(Governmental reform)</t>
  </si>
  <si>
    <t>Secret Masters &amp; Rigid Culture</t>
  </si>
  <si>
    <t>Alien artifacts on the planet's surface start beaming signals into the system's asteroid belt. The signals provoke a social Complication (The secret masters have a benign reason for wanting secrecy) in panicked response, and an Enemy (Government official who wants no questions asked) seeks to use the confusion to take over. The actual effect of the signals might be harmless, or might summon a long-lost alien AI warship to scourge life from the world.</t>
  </si>
  <si>
    <t>FactionSize (Minor) ; FactionPrimaryAttribute (Cunning) ; FactionSecondaryAttribute1 (Force) ; FactionSecondaryAttribute2 (Wealth) ; FactionTags (Mercenary Group) ; FactionGoals (Invincible Valor) ; FactionPrimaryAssets (Stealth) ; FactionSecondaryAssets (Mercenaries)</t>
  </si>
  <si>
    <t>Evolution (Quietism) ; Description (The faith shuns the outside world and involvement with the affairs of nonbelievers. They prefer to keep to their own kind and avoid positions of wealth and power.) ; Origin (Taoism) ; leadership (Democracy. Every member has an equal voice in matters of faith, with doctrine usually decided at regular church-wide councils.)</t>
  </si>
  <si>
    <t>Founder (Defrocked clergy: founded by a cleric outcast from the faith.) ; Heresy (Donatism: the sect believes that clergy must be personally pure and holy in order to be legitimate) ; Attutude-towards-Orthodoxy (Obedience: the sect feels obligated to obey the orthodox hierarchy in all matters not related to their specific faith) ; Quirk (Characteristic item of clothing or jewelry)</t>
  </si>
  <si>
    <t>Open plazas &amp; Painting on walls</t>
  </si>
  <si>
    <t>Armory: locked gun cabinets, armor racks &amp; Cold storage: haunches of alien meat &amp; Crypt: sarcophagi, bones, grave goods &amp; Sparring room: floor mats, practice weapons &amp; Solarium: transparent aluminum ceiling, plants &amp; Monitoring center: banks of screens, darkness</t>
  </si>
  <si>
    <t>Torture chamber: straps, chemicals, recording gear &amp; Crypt: sarcophagi, bones, grave goods &amp; Barracks: footlockers, stacked bunks &amp; Kennel: stink, fur, bones, feeding bowls &amp; Theater: costumes, stage, secret machinery &amp; Crypt: sarcophagi, bones, grave goods</t>
  </si>
  <si>
    <t>Sparring room: floor mats, practice weapons &amp; Dining room: long tables, epergnes, portraits &amp; Vault: Cameras, thick doors, timed locks &amp; Ballroom: musical instruments, decorations &amp; Solarium: transparent aluminum ceiling, plants &amp; Greenhouse: vegetables, irrigation systems, insects</t>
  </si>
  <si>
    <t>Quarantine room: cot, bedpan, handwritten will &amp; Solarium: transparent aluminum ceiling, plants &amp; Maintenance closet: mops, cleaning solvents, sinks &amp; Prayer room: icons, kneelers, washbasins &amp; Game room: Table games, nets, flashing baubles</t>
  </si>
  <si>
    <t>Greenhouse: vegetables, irrigation systems, insects &amp; Great hall: large hearth, tables, raised dais &amp; Storeroom: crates, bales, cabinets, chests &amp; Maintenance closet: mops, cleaning solvents, sinks &amp; Theater: costumes, stage, secret machinery</t>
  </si>
  <si>
    <t>Gender (Female) ; Ethnicity (Spanish) ; Forename (Teresa) ; Surname (Jurado) ; From (Limones) ; Age (Young) ; Height (Very Short) ; ProfessionType (Expert) ; ProfessionLevel (Professional) ; Profession (Scientist) ; Problems (Owes loan sharks) ; Job-Motivation (Sense of social duty) ; Quirks (Always snuffling)</t>
  </si>
  <si>
    <t>Name (Guo Yin Pact) ; Business (Pharmaceuticals) ; Reputation&amp;Rumours (Lost much money to an embezzler who evaded arrest &amp; Reliable and trustworthy goods)</t>
  </si>
  <si>
    <t>Name (Unified Guild)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</si>
  <si>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Psionics Worship &amp; Area 51</t>
  </si>
  <si>
    <t>A new religion is being preached by a Friend (Native rebel) on this planet. Existing faiths are not amused, and an Enemy (Feral prophet) among the hierarchy is provoking the people to persecute the new believers, hoping for things to get out of hand.</t>
  </si>
  <si>
    <t>FactionSize (Minor) ; FactionPrimaryAttribute (Cunning) ; FactionSecondaryAttribute1 (Force) ; FactionSecondaryAttribute2 (Wealth) ; FactionTags (Warlike) ; FactionGoals (Planetary Seizure) ; FactionPrimaryAssets (Organization Moles) ; FactionSecondaryAssets (Pretech Logistics)</t>
  </si>
  <si>
    <t>Evolution (New prophet) ; Description (This faith reveres the words and example of a relatively recent prophet, esteeming him or her as the final word on the will of God. The prophet may or may not still be living.) ; Origin (Islam) ; leadership (No universal leadership. Roll again to determine how each region governs itself. If another 6 is rolled, this faith has no hierarchy.)</t>
  </si>
  <si>
    <t>Founder (Outsider: founded by a member of another faith deeply influenced by the parent religion) ; Heresy (Separatism: the sect believes members should shun involvement with the secular world) ; Attutude-towards-Orthodoxy (Indifference: the sect has no particular animus or love for the orthodox) ; Quirk (Vigorous charity work among unbelievers &amp; Vigorous charity work among unbelievers)</t>
  </si>
  <si>
    <t>Painting on walls &amp; Canals and pools &amp; Sloped foundations</t>
  </si>
  <si>
    <t>Dormitory: bunks, dividers, common baths &amp; Kitchen: boiling pots, ovens, numerous knives</t>
  </si>
  <si>
    <t>Kennel: stink, fur, bones, feeding bowls &amp; Maintenance closet: mops, cleaning solvents, sinks &amp; Wellhouse: water filters, tanks, heaters &amp; Trophy room: xenolife body parts, plaques, chairs</t>
  </si>
  <si>
    <t>Medical clinic: empty sprayhypos, antiseptic smell &amp; Lumber room: spare furniture, dropcloths, dust &amp; Game room: Table games, nets, flashing baubles &amp; Bedroom: locked cabinets, personal mementos</t>
  </si>
  <si>
    <t>Council chamber: large table, mapboard, records &amp; Computer room: flickering servers, vent fans &amp; Prayer room: icons, kneelers, washbasins &amp; Library: scrolls, dataslabs, codices, massive folios</t>
  </si>
  <si>
    <t>Gender (Female) ; Ethnicity (Arabic) ; Forename (Layla) ; Surname (Naser) ; From (Darasalam) ; Age (Middle-Aged) ; Height (Average Height) ; ProfessionType (Psychic) ; ProfessionLevel (Professional) ; Profession (Adventuring Psychic) ; Problems (Owes loan sharks) ; Job-Motivation (Idealistic about the job) ; Quirks (Booming voice)</t>
  </si>
  <si>
    <t>Name (Frontier Group) ; Business (Maltech) ; Reputation&amp;Rumours (Notoriously xenophobic towards aliens &amp; REPUTATION AND RUMORS &amp; Rumored cover-up of a massive industrial accident)</t>
  </si>
  <si>
    <t>Name (Republican Council)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(Secession)</t>
  </si>
  <si>
    <t>Primitive Aliens &amp; Area 51</t>
  </si>
  <si>
    <t>An Enemy (Free merchant who likes his local monopoly) has realized that their brother or sister has engaged in a socially unacceptable affair with a Friend (Idealistic government reformer), and means to kill both of them unless stopped by the party.</t>
  </si>
  <si>
    <t>FactionSize (Sector Hegemon) ; FactionPrimaryAttribute (Wealth) ; FactionSecondaryAttribute1 (Force) ; FactionSecondaryAttribute2 (Cunning) ; FactionTags (Technical Expertise) ; FactionGoals (Wealth of Worlds) ; FactionPrimaryAssets (Shipping Combine &amp; Pretech Manufactory &amp; Harvesters &amp; Lawyers) ; FactionSecondaryAssets (Organization Moles &amp; Treachery &amp; Organization Moles &amp; Transport Lockdown)</t>
  </si>
  <si>
    <t>Evolution (Syncretism) ; Description (The faith has merged many of its beliefs with another religion. Roll again on the origin tradition table; this faith has reconciled the major elements of both beliefs into its tradition.) ; Origin (Zoroastrianism &amp; Judaism) ; leadership (Patriarch/Matriarch. A single leader determines doctrine for the entire religion, possibly in consultation with other clerics.)</t>
  </si>
  <si>
    <t>Founder (Academic: founded by a professor or theologian on intellectual grounds) ; Heresy (Ethnocentrism: the sect believes that only a particular ethnicity or nationality can truly belong to the faith) ; Attutude-towards-Orthodoxy (Obedience: the sect feels obligated to obey the orthodox hierarchy in all matters not related to their specific faith) ; Quirk (Vigorous charity work among unbelievers)</t>
  </si>
  <si>
    <t>Elevated walkways &amp; Flying buttresses &amp; Meandering pathways</t>
  </si>
  <si>
    <t>Prison cell: mold, vermin, peeling paint &amp; Kennel: stink, fur, bones, feeding bowls &amp; Prison cell: mold, vermin, peeling paint &amp; Lavatory: sonic showers, nonhuman facilities</t>
  </si>
  <si>
    <t>Kitchen: boiling pots, ovens, numerous knives &amp; Armory: locked gun cabinets, armor racks</t>
  </si>
  <si>
    <t>Garden: benches, fountains, exotic foliage &amp; Operating theater: overhead lights, tables, scalpels &amp; Engineering workshop: parts, electricity, scrap &amp; Art studio: half-finished pieces, tools &amp; Wellhouse: water filters, tanks, heaters</t>
  </si>
  <si>
    <t>Dormitory: bunks, dividers, common baths &amp; Art studio: half-finished pieces, tools</t>
  </si>
  <si>
    <t>Sparring room: floor mats, practice weapons &amp; Barracks: footlockers, stacked bunks &amp; Dining room: long tables, epergnes, portraits &amp; Great hall: large hearth, tables, raised dais</t>
  </si>
  <si>
    <t>Gender (Female) ; Ethnicity (English) ; Forename (Victoria) ; Surname (Harris) ; From (Kedington) ; Age (Old) ; Height (Tall) ; ProfessionType (Psychic) ; ProfessionLevel (Trainee) ; Profession (Adventuring Psychic) ; Problems (Chronic illness) ; Job-Motivation (Seeks to please another) ; Quirks (Scars all over hands)</t>
  </si>
  <si>
    <t>Name (Imani Organization) ; Business (Gengineering &amp; Gemstones) ; Reputation&amp;Rumours (Said to have a cache of pretech equipment)</t>
  </si>
  <si>
    <t>Name (Liberty Alliance)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(Wealth redistribution)</t>
  </si>
  <si>
    <t>The players unwittingly off end or injure an Enemy (Native convinced the party is working for the other side), incurring his or her wrath. A Friend (Off world educator) offers help in escaping the consequences.</t>
  </si>
  <si>
    <t>FactionSize (Major) ; FactionPrimaryAttribute (Force) ; FactionSecondaryAttribute1 (Cunning) ; FactionSecondaryAttribute2 (Wealth) ; FactionTags (Technical Expertise) ; FactionGoals (Inside Enemy Territory) ; FactionPrimaryAssets (Elite Skirmishers &amp; Base of Influence) ; FactionSecondaryAssets (Monopoly &amp; Blockade Runners)</t>
  </si>
  <si>
    <t>Evolution (Neofundamentalism) ; Description (The faith is fiercely resistant to perceived innovations and deviations from their beliefs. Even extremely onerous traditions and restrictions will be observed to the letter.) ; Origin (Taoism) ; leadership (Patriarch/Matriarch. A single leader determines doctrine for the entire religion, possibly in consultation with other clerics.)</t>
  </si>
  <si>
    <t>Founder (Outsider: founded by a member of another faith deeply influenced by the parent religion) ; Heresy (Ethnocentrism: the sect believes that only a particular ethnicity or nationality can truly belong to the faith) ; Attutude-towards-Orthodoxy (Filial: the sect honors and respects the orthodox faith, but feels it is substantially in error) ; Quirk (Always armed)</t>
  </si>
  <si>
    <t>Flat-topped towers &amp; Flying buttresses &amp; Circular foundations</t>
  </si>
  <si>
    <t>Garden: benches, fountains, exotic foliage &amp; Lumber room: spare furniture, dropcloths, dust</t>
  </si>
  <si>
    <t>Art studio: half-finished pieces, tools &amp; Ballroom: musical instruments, decorations</t>
  </si>
  <si>
    <t>Ballroom: musical instruments, decorations &amp; Mortuary: embalming tools, canopic jars</t>
  </si>
  <si>
    <t>Bedroom: locked cabinets, personal mementos &amp; Art studio: half-finished pieces, tools &amp; Great hall: large hearth, tables, raised dais &amp; Vault: Cameras, thick doors, timed locks &amp; Quarantine room: cot, bedpan, handwritten will</t>
  </si>
  <si>
    <t>Broadcasting stage: holocams, props &amp; Broadcasting stage: holocams, props &amp; Lavatory: sonic showers, nonhuman facilities</t>
  </si>
  <si>
    <t>Gender (Female) ; Ethnicity (Arabic) ; Forename (Tahirah) ; Surname (Harbi) ; From (Salalah) ; Age (Young) ; Height (Tall) ; ProfessionType (Expert) ; ProfessionLevel (Legendary) ; Profession (Scientist) ; Problems (Has a secret kept from their family.) ; Job-Motivation (Family tradition) ; Quirks (Wears religious emblems)</t>
  </si>
  <si>
    <t>Name (Compass Ring) ; Business (Astrotech) ; Reputation&amp;Rumours (They have high-level political connections &amp; Deeply entangled with the planetary underworld)</t>
  </si>
  <si>
    <t>Name (Progressive Combine)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</si>
  <si>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Seismic Instability &amp; Trade Hub</t>
  </si>
  <si>
    <t>An Enemy (Cheating merchant) has connections with off world pirates or slavers, and a Friend (Merchant prince in need of catspaws) has been captured by them.</t>
  </si>
  <si>
    <t>FactionSize (Minor) ; FactionPrimaryAttribute (Force) ; FactionSecondaryAttribute1 (Cunning) ; FactionSecondaryAttribute2 (Wealth) ; FactionTags (Scavengers) ; FactionGoals (Blood the Enemy) ; FactionPrimaryAssets (Postech Infantry) ; FactionSecondaryAssets (Seditionists)</t>
  </si>
  <si>
    <t>Evolution (Syncretism) ; Description (The faith has merged many of its beliefs with another religion. Roll again on the origin tradition table; this faith has reconciled the major elements of both beliefs into its tradition.) ; Origin (Judaism &amp; Confucianism) ; leadership (No universal leadership. Roll again to determine how each region governs itself. If another 6 is rolled, this faith has no hierarchy.)</t>
  </si>
  <si>
    <t>Founder (High prelate: founded by an important and powerful cleric to convey his or her beliefs) ; Heresy (Conciliarism: the sect believes that the consensus of believers may correct or command even the clerical leadership of the faith) ; Attutude-towards-Orthodoxy (Aversion: the sect wishes to shun and avoid the orthodox) ; Quirk (Clergy of only one gender)</t>
  </si>
  <si>
    <t>Balconies and overlooks &amp; Featureless surfaces &amp; Monoliths or standing stones &amp; Hexagonal foundations &amp; Climbing vegetation &amp; Entrenched foundations</t>
  </si>
  <si>
    <t>Torture chamber: straps, chemicals, recording gear &amp; Lumber room: spare furniture, dropcloths, dust</t>
  </si>
  <si>
    <t>Vault: Cameras, thick doors, timed locks &amp; Vestibule: coat racks, shoe rests, matting</t>
  </si>
  <si>
    <t>Museum: display cases, plaques, audio explanations &amp; Engineering workshop: parts, electricity, scrap &amp; Trophy room: xenolife body parts, plaques, chairs &amp; Sparring room: floor mats, practice weapons &amp; Balcony: flowers, climbing vines &amp; Cold storage: haunches of alien meat</t>
  </si>
  <si>
    <t>Gender (Female) ; Ethnicity (Chinese) ; Forename (Niu) ; Surname (Cao) ; From (Gansu) ; Age (Middle-Aged) ; Height (Average Height) ; ProfessionType (Warrior) ; ProfessionLevel (Expert) ; Profession (Mercenary) ; Problems (Enmity of a local psychic) ; Job-Motivation (Idealistic about the job) ; Quirks (Always snuffling)</t>
  </si>
  <si>
    <t>Name (Outertech Cooperative) ; Business (Plastics &amp; Cybernetics) ; Reputation&amp;Rumours (Stodgy and very conservative in their business plans &amp; Said to have a cache of pretech equipment &amp; Stole a lot of R&amp;D from a rival corporation)</t>
  </si>
  <si>
    <t>Name (Progressive Pact)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(Military preparedness)</t>
  </si>
  <si>
    <t>A lethal plague has started among the residents of the town, but a Complication (Parasitic alien infestation) is keeping aid from reaching them. An Enemy (Native convinced that the off worlders are agents of Them) is taking advantage of the panic to hawk a fake cure at ruinous prices, and a Friend (Holodoc producers needing an inside look) is taken in by him. The Complication (Parasitic alien infestation) must be overcome before help can reach the town.</t>
  </si>
  <si>
    <t>FactionSize (Sector Hegemon) ; FactionPrimaryAttribute (Force) ; FactionSecondaryAttribute1 (Cunning) ; FactionSecondaryAttribute2 (Wealth) ; FactionTags (Mercenary Group) ; FactionGoals (Invincible Valor) ; FactionPrimaryAssets (Capital Fleet &amp; Planetary Defenses &amp; Base of Influence &amp; Guerilla Populace) ; FactionSecondaryAssets (Treachery &amp; Covert Transit Net &amp; Lawyers &amp; Informers)</t>
  </si>
  <si>
    <t>Evolution (Syncretism) ; Description (The faith has merged many of its beliefs with another religion. Roll again on the origin tradition table; this faith has reconciled the major elements of both beliefs into its tradition.) ; Origin (Ideology &amp; Paganism) ; leadership (Patriarch/Matriarch. A single leader determines doctrine for the entire religion, possibly in consultation with other clerics.)</t>
  </si>
  <si>
    <t>Founder (Outsider: founded by a member of another faith deeply influenced by the parent religion) ; Heresy (Stringency: the sect believes that even minor sins should be punished, and major sins should be capital crimes) ; Attutude-towards-Orthodoxy (Contemptuous: the orthodox are spiritually lost and ignoble) ; Quirk (Characteristic item of clothing or jewelry &amp; Has unique purification rituals)</t>
  </si>
  <si>
    <t>False, decorative buttresses &amp; Balconies and overlooks &amp; Canals and pools</t>
  </si>
  <si>
    <t>Dormitory: bunks, dividers, common baths &amp; Broadcasting stage: holocams, props</t>
  </si>
  <si>
    <t>Wardrobe: out-of-date clothing, mirrors, shoes &amp; Biotech lab: unfi nished experiments, toxins &amp; Wellhouse: water filters, tanks, heaters &amp; Art studio: half-finished pieces, tools &amp; Cold storage: haunches of alien meat</t>
  </si>
  <si>
    <t>Wellhouse: water filters, tanks, heaters &amp; Theater: costumes, stage, secret machinery &amp; Theater: costumes, stage, secret machinery &amp; Vault: Cameras, thick doors, timed locks &amp; Nursery: toys, brightly-painted walls, cribs &amp; Biotech lab: unfi nished experiments, toxins</t>
  </si>
  <si>
    <t>Prison cell: mold, vermin, peeling paint &amp; Vestibule: coat racks, shoe rests, matting &amp; Operating theater: overhead lights, tables, scalpels</t>
  </si>
  <si>
    <t>Gender (Female) ; Ethnicity (Chinese) ; Forename (Xiaowen) ; Surname (Du) ; From (Xikang) ; Age (Old) ; Height (Average Height) ; ProfessionType (Warrior) ; ProfessionLevel (Legendary) ; Profession (Adventuring Warrior) ; Problems (Enmity of a local psychic) ; Job-Motivation (Family tradition) ; Quirks (Terrible taste in clothing)</t>
  </si>
  <si>
    <t>Name (Compass Pact) ; Business (Energy Weapons &amp; Electronics) ; Reputation&amp;Rumours (They have high-level political connections)</t>
  </si>
  <si>
    <t>Name (Popular Consensus)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</si>
  <si>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A Friend (Rebel leader) seeks to slip word to a lover, one who is also being courted by the Friend (Rebel leader)'s brother, who is an Enemy (Scapegoating official). A Complication (Malfunctioning pretech terraforming engines that cause the weather) threatens to cause death or disgrace to the lover unless they either accept the Enemy (Scapegoating official)'s suit or are helped by the party.</t>
  </si>
  <si>
    <t>FactionSize (Minor) ; FactionPrimaryAttribute (Cunning) ; FactionSecondaryAttribute1 (Force) ; FactionSecondaryAttribute2 (Wealth) ; FactionTags (Eugenics Cult) ; FactionGoals (Planetary Seizure) ; FactionPrimaryAssets (Smugglers) ; FactionSecondaryAssets (Pretech Researchers)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</si>
  <si>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(Taoism) ; leadership (No universal leadership. Roll again to determine how each region governs itself. If another 6 is rolled, this faith has no hierarchy.)</t>
  </si>
  <si>
    <t>Founder (High prelate: founded by an important and powerful cleric to convey his or her beliefs) ; Heresy (Supercessionism: the sect believes the founder or some other source supercedes former scripture or tradition) ; Attutude-towards-Orthodoxy (Indifference: the sect has no particular animus or love for the orthodox) ; Quirk (Has unique purification rituals)</t>
  </si>
  <si>
    <t>Featureless surfaces &amp; Bas-reliefs on walls &amp; Corbelled arches</t>
  </si>
  <si>
    <t>Kennel: stink, fur, bones, feeding bowls &amp; Prison cell: mold, vermin, peeling paint &amp; Unfinished room: bare wiring, stacked paneling</t>
  </si>
  <si>
    <t>Gender (Male) ; Ethnicity (Spanish) ; Forename (Pedro) ; Surname (Borrego) ; From (Quintera) ; Age (Young) ; Height (Very Tall) ; ProfessionType (Psychic) ; ProfessionLevel (Legendary) ; Profession (Academy Graduate) ; Problems (Grudge against local authorities.) ; Job-Motivation (Seeks to please another) ; Quirks (Wears religious emblems)</t>
  </si>
  <si>
    <t>Name (Wayfarer Band) ; Business (Aeronautics) ; Reputation&amp;Rumours (Reliable and trustworthy goods)</t>
  </si>
  <si>
    <t>Name (Democratic Fellowship)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(Immigration and immigrants)</t>
  </si>
  <si>
    <t>Desert World &amp; Preceptor Archive</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</si>
  <si>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(Luddite native) means to do just that.</t>
  </si>
  <si>
    <t>FactionSize (Minor) ; FactionPrimaryAttribute (Cunning) ; FactionSecondaryAttribute1 (Force) ; FactionSecondaryAttribute2 (Wealth) ; FactionTags (Imperialists) ; FactionGoals (Destroy the Foe) ; FactionPrimaryAssets (False Front) ; FactionSecondaryAssets (Harvesters)</t>
  </si>
  <si>
    <t>Evolution (Syncretism) ; Description (The faith has merged many of its beliefs with another religion. Roll again on the origin tradition table; this faith has reconciled the major elements of both beliefs into its tradition.) ; Origin (Confucianism &amp; Confucianism) ; leadership (Patriarch/Matriarch. A single leader determines doctrine for the entire religion, possibly in consultation with other clerics.)</t>
  </si>
  <si>
    <t>Founder (Defrocked clergy: founded by a cleric outcast from the faith.) ; Heresy (Primitivism: the sect tries to recreate what they imagine was the original community of faith) ; Attutude-towards-Orthodoxy (Obedience: the sect feels obligated to obey the orthodox hierarchy in all matters not related to their specific faith) ; Quirk (Always armed)</t>
  </si>
  <si>
    <t>Featureless surfaces &amp; Hexagonal foundations &amp; Squat towers &amp; Elongated rectangular foundations &amp; Seeming lack of supports or buttresses &amp; Carvings on walls</t>
  </si>
  <si>
    <t>Operating theater: overhead lights, tables, scalpels &amp; Garden: benches, fountains, exotic foliage &amp; Prayer room: icons, kneelers, washbasins &amp; Wellhouse: water filters, tanks, heaters</t>
  </si>
  <si>
    <t>Maintenance closet: mops, cleaning solvents, sinks &amp; Prison cell: mold, vermin, peeling paint &amp; Computer room: flickering servers, vent fans &amp; Torture chamber: straps, chemicals, recording gear &amp; Trophy room: xenolife body parts, plaques, chairs</t>
  </si>
  <si>
    <t>Great hall: large hearth, tables, raised dais &amp; Biotech lab: unfi nished experiments, toxins &amp; Prayer room: icons, kneelers, washbasins &amp; Biotech lab: unfi nished experiments, toxins</t>
  </si>
  <si>
    <t>Maintenance closet: mops, cleaning solvents, sinks &amp; Mortuary: embalming tools, canopic jars &amp; Computer room: flickering servers, vent fans</t>
  </si>
  <si>
    <t>Gender (Male) ; Ethnicity (Japanese) ; Forename (Mikiya) ; Surname (Yamamoto) ; From (Nakano) ; Age (Old) ; Height (Very Short) ; ProfessionType (Psychic) ; ProfessionLevel (Master) ; Profession (Military Psychic) ; Problems (Chronic illness) ; Job-Motivation (Idealistic about the job) ; Quirks (Terrible taste in clothing)</t>
  </si>
  <si>
    <t>Name (Colonial Organization) ; Business (Piracy) ; Reputation&amp;Rumours (Rumored cover-up of a massive industrial accident)</t>
  </si>
  <si>
    <t>Name (Popular Group)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</si>
  <si>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Outpost World &amp; Feral World</t>
  </si>
  <si>
    <t>A young woman on an interplanetary tour needs the hire of local bodyguards. She turns out to be a trained and powerful combat psychic, but touchingly naive about local dangers, causing a social Complication (The crew have become converts to a strange set of beliefs) that threatens to get the whole group arrested.</t>
  </si>
  <si>
    <t>FactionSize (Major) ; FactionPrimaryAttribute (Force) ; FactionSecondaryAttribute1 (Cunning) ; FactionSecondaryAttribute2 (Wealth) ; FactionTags (Plutocratic) ; FactionGoals (Intelligence Coup) ; FactionPrimaryAssets (Hitmen &amp; Capital Fleet) ; FactionSecondaryAssets (Vanguard Cadres &amp; Pretech Manufactory)</t>
  </si>
  <si>
    <t>Founder (Dissatisfied minor clergy: founded by a minor cleric frustrated with the faith’s current condition) ; Heresy (Stringency: the sect believes that even minor sins should be punished, and major sins should be capital crimes) ; Attutude-towards-Orthodoxy (Contemptuous: the orthodox are spiritually lost and ignoble) ; Quirk (Anti-intellectual, deploring secular learning)</t>
  </si>
  <si>
    <t>Sparring room: floor mats, practice weapons &amp; Ballroom: musical instruments, decorations</t>
  </si>
  <si>
    <t>Greenhouse: vegetables, irrigation systems, insects &amp; Ballroom: musical instruments, decorations &amp; Balcony: flowers, climbing vines &amp; Barracks: footlockers, stacked bunks &amp; Cellar: mold, dampness, spiderwebs on shelves</t>
  </si>
  <si>
    <t>Operating theater: overhead lights, tables, scalpels &amp; Pantry: dusty cannisters, sacks of grain &amp; Kennel: stink, fur, bones, feeding bowls &amp; Lavatory: sonic showers, nonhuman facilities</t>
  </si>
  <si>
    <t>Gender (Male) ; Ethnicity (Arabic) ; Forename (Yusuf) ; Surname (al-Adani) ; From (Gibuti) ; Age (Middle-Aged) ; Height (Very Short) ; ProfessionType (Psychic) ; ProfessionLevel (Expert) ; Profession (Psychic Researcher) ; Problems (Enmity of a local psychic) ; Job-Motivation (Family tradition) ; Quirks (Missing digits or an ear)</t>
  </si>
  <si>
    <t>Name (Daybreak Cooperative) ; Business (Planetary Mining &amp; Computer Hardware) ; Reputation&amp;Rumours (Notoriously xenophobic towards aliens &amp; Secretly run by an unbraked AI &amp; Rumored cover-up of a massive industrial accident)</t>
  </si>
  <si>
    <t>Name (Republican Element)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</si>
  <si>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Pretech Cultists &amp; Civil War</t>
  </si>
  <si>
    <t>A Friend (Robbed collector) seeks to elope with their lover, and contacts the party to help them meet their paramour at a remote, dangerous Place (Shrine to nonfunctional pretech). On arrival, they find that the lover is secretly an Enemy (Conspiracy theorist who blames off worlders for the war) desirous of their removal and merely lured them to the Place (Shrine to nonfunctional pretech) to meet their doom.</t>
  </si>
  <si>
    <t>FactionSize (Major) ; FactionPrimaryAttribute (Force) ; FactionSecondaryAttribute1 (Cunning) ; FactionSecondaryAttribute2 (Wealth) ; FactionTags (Colonists) ; FactionGoals (Intelligence Coup) ; FactionPrimaryAssets (Hitmen &amp; Pretech Logistics) ; FactionSecondaryAssets (Panopticon Matrix &amp; Cracked Comms)</t>
  </si>
  <si>
    <t>Founder (Accidental; the founder never meant their works to be taken that way.) ; Heresy (Syncretism: the sect has added elements of another native faith to their beliefs) ; Attutude-towards-Orthodoxy (Purificationist: the sect’s austerities, sufferings, and asceticisms are necessary to purify the orthodox) ; Quirk (Public prayer at set times or places &amp; Has a language specific to the sect)</t>
  </si>
  <si>
    <t>Bath chamber: large bathing pool, steam rooms &amp; Kennel: stink, fur, bones, feeding bowls</t>
  </si>
  <si>
    <t>Museum: display cases, plaques, audio explanations &amp; Mortuary: embalming tools, canopic jars &amp; Maintenance closet: mops, cleaning solvents, sinks &amp; Lavatory: sonic showers, nonhuman facilities &amp; Wardrobe: out-of-date clothing, mirrors, shoes</t>
  </si>
  <si>
    <t>Lumber room: spare furniture, dropcloths, dust &amp; Art studio: half-finished pieces, tools &amp; Theater: costumes, stage, secret machinery &amp; Wellhouse: water filters, tanks, heaters &amp; Quarantine room: cot, bedpan, handwritten will &amp; Great hall: large hearth, tables, raised dais</t>
  </si>
  <si>
    <t>Gender (Female) ; Ethnicity (Arabic) ; Forename (Nissa) ; Surname (Kasim) ; From (Magrit) ; Age (Old) ; Height (Short) ; ProfessionType (Warrior) ; ProfessionLevel (Trainee) ; Profession (Space Marine) ; Problems (Close relative in trouble with the law) ; Job-Motivation (Greed, because nothing else they can do pays better) ; Quirks (Fastidiously neat)</t>
  </si>
  <si>
    <t>Name (Meteor Union) ; Business (Piracy &amp; Plastics) ; Reputation&amp;Rumours (Lost much money to an embezzler who evaded arrest &amp; Have a dark secret about their board of directors)</t>
  </si>
  <si>
    <t>Name (Unified Guild)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</si>
  <si>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Preceptor Archive &amp; Trade Hub</t>
  </si>
  <si>
    <t>A Friend (Hardscrabble free trader) seeks to slip word to a lover, one who is also being courted by the Friend (Hardscrabble free trader)'s brother, who is an Enemy (Corrupted First Speaker who wants to keep a monopoly on learning). A Complication (The Archive has been corrupted and their teaching is incorrect) threatens to cause death or disgrace to the lover unless they either accept the Enemy (Corrupted First Speaker who wants to keep a monopoly on learning)'s suit or are helped by the party.</t>
  </si>
  <si>
    <t>FactionSize (Sector Hegemon) ; FactionPrimaryAttribute (Force) ; FactionSecondaryAttribute1 (Cunning) ; FactionSecondaryAttribute2 (Wealth) ; FactionTags (Plutocratic) ; FactionGoals (Expand Influence) ; FactionPrimaryAssets (Zealots &amp; Psychic Assassins &amp; Zealots &amp; Counterintel Unit) ; FactionSecondaryAssets (Shipping Combine &amp; Boltholes &amp; Venture Capital &amp; Cyberninjas)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</si>
  <si>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(Indifference: the sect has no particular animus or love for the orthodox) ; Quirk (Will not eat with people outside the sect &amp; Anti-intellectual, deploring secular learning)</t>
  </si>
  <si>
    <t>Adorned pillars &amp; Twisted towers</t>
  </si>
  <si>
    <t>Maintenance closet: mops, cleaning solvents, sinks &amp; Kennel: stink, fur, bones, feeding bowls &amp; Operating theater: overhead lights, tables, scalpels &amp; Bedroom: locked cabinets, personal mementos &amp; Nursery: toys, brightly-painted walls, cribs</t>
  </si>
  <si>
    <t>Pantry: dusty cannisters, sacks of grain &amp; Computer room: flickering servers, vent fans &amp; Wellhouse: water filters, tanks, heaters &amp; Unfinished room: bare wiring, stacked paneling</t>
  </si>
  <si>
    <t>Garden: benches, fountains, exotic foliage &amp; Library: scrolls, dataslabs, codices, massive folios</t>
  </si>
  <si>
    <t>Gender (Male) ; Ethnicity (Chinese) ; Forename (Yi) ; Surname (Hao) ; From (Hunan) ; Age (Young) ; Height (Short) ; ProfessionType (Expert) ; ProfessionLevel (Master) ; Profession (Explorer) ; Problems (Close relative in trouble with the law) ; Job-Motivation (Seeks to please another) ; Quirks (Long hair 8 Bearded, if male. Ankle-length hair if female.)</t>
  </si>
  <si>
    <t>Name (West Wind Unity) ; Business (Shipyards) ; Reputation&amp;Rumours (The company’s owner is dangerously insane &amp; Rumored cover-up of a massive industrial accident &amp; Have a dark secret about their board of directors)</t>
  </si>
  <si>
    <t>Name (Social Council)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</si>
  <si>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Psionics Fear &amp; Seagoing Cities</t>
  </si>
  <si>
    <t>A Friend (Off world educator) has a cranky, temperamental artificial heart installed, and the doctor who put it in is the only one who really understands how it works. The heart has recently started to stutter, but the doctor has vanished. An Enemy (Enemy city saboteur) has snatched him to fit his elite assassins with very unsafe combat mods.</t>
  </si>
  <si>
    <t>FactionSize (Major) ; FactionPrimaryAttribute (Wealth) ; FactionSecondaryAttribute1 (Force) ; FactionSecondaryAttribute2 (Cunning) ; FactionTags (Preceptor Archive) ; FactionGoals (Commercial Expansion) ; FactionPrimaryAssets (Postech Industry &amp; Lawyers) ; FactionSecondaryAssets (Informers &amp; Space Marines)</t>
  </si>
  <si>
    <t>Founder (Outsider: founded by a member of another faith deeply influenced by the parent religion) ; Heresy (Conversion by the sword: unbelievers must be brought to obedience to the sect or be granted death) ; Attutude-towards-Orthodoxy (Anathematic: the orthodox are spiritually worse than infidels, and their ways must be avoided at all costs) ; Quirk (Characteristic item of clothing or jewelry)</t>
  </si>
  <si>
    <t>Medical clinic: empty sprayhypos, antiseptic smell &amp; Garden: benches, fountains, exotic foliage</t>
  </si>
  <si>
    <t>Vault: Cameras, thick doors, timed locks &amp; Ballroom: musical instruments, decorations &amp; Broadcasting stage: holocams, props &amp; Engineering workshop: parts, electricity, scrap</t>
  </si>
  <si>
    <t>Great hall: large hearth, tables, raised dais &amp; Kitchen: boiling pots, ovens, numerous knives</t>
  </si>
  <si>
    <t>Gender (Female) ; Ethnicity (Nigerian) ; Forename (Adunola) ; Surname (Aliki) ; From (Bakassi) ; Age (Old) ; Height (Tall) ; ProfessionType (Warrior) ; ProfessionLevel (Expert) ; Profession (Exchange Enforcer) ; Problems (Enmity of a local psychic) ; Job-Motivation (Greed, because nothing else they can do pays better) ; Quirks (Repeats themself constantly)</t>
  </si>
  <si>
    <t>Name (Guo Yin Multistellar) ; Business (Security &amp; Fuel Refining &amp; Gambling) ; Reputation&amp;Rumours (Stole a lot of R&amp;D from a rival corporation)</t>
  </si>
  <si>
    <t>Name (Democratic Party)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</si>
  <si>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Colonized Population &amp; Heavy Mining</t>
  </si>
  <si>
    <t>A Friend (Native caught between the two sides) is allied with a reformist religious group that seeks to break the grip of the current, oppressive hierarchy. The current hierarchs have a great deal of political support with the authorities, but the commoners resent them bitterly. The Friend (Native caught between the two sides) seeks to secure a remote Place (City district off -limits to natives) as a meeting-place for the theological rebels.</t>
  </si>
  <si>
    <t>FactionSize (Major) ; FactionPrimaryAttribute (Cunning) ; FactionSecondaryAttribute1 (Force) ; FactionSecondaryAttribute2 (Wealth) ; FactionTags (Plutocratic) ; FactionGoals (Blood the Enemy) ; FactionPrimaryAssets (Book of Secrets &amp; Stealth) ; FactionSecondaryAssets (R&amp;D Department &amp; Zealots)</t>
  </si>
  <si>
    <t>Evolution (New prophet) ; Description (This faith reveres the words and example of a relatively recent prophet, esteeming him or her as the final word on the will of God. The prophet may or may not still be living.) ; Origin (Paganism) ; leadership (No universal leadership. Roll again to determine how each region governs itself. If another 6 is rolled, this faith has no hierarchy.)</t>
  </si>
  <si>
    <t>Founder (Academic: founded by a professor or theologian on intellectual grounds) ; Heresy (Stringency: the sect believes that even minor sins should be punished, and major sins should be capital crimes) ; Attutude-towards-Orthodoxy (Indifference: the sect has no particular animus or love for the orthodox) ; Quirk (Must donate labor or tithe money to the sect)</t>
  </si>
  <si>
    <t>Lavatory: sonic showers, nonhuman facilities &amp; Operating theater: overhead lights, tables, scalpels &amp; Prison cell: mold, vermin, peeling paint &amp; Dormitory: bunks, dividers, common baths &amp; Cellar: mold, dampness, spiderwebs on shelves &amp; Prayer room: icons, kneelers, washbasins</t>
  </si>
  <si>
    <t>Balcony: flowers, climbing vines &amp; Storeroom: crates, bales, cabinets, chests &amp; Lumber room: spare furniture, dropcloths, dust &amp; Storeroom: crates, bales, cabinets, chests &amp; Mortuary: embalming tools, canopic jars &amp; Library: scrolls, dataslabs, codices, massive folios</t>
  </si>
  <si>
    <t>Quarantine room: cot, bedpan, handwritten will &amp; Mortuary: embalming tools, canopic jars &amp; Prison cell: mold, vermin, peeling paint &amp; Dormitory: bunks, dividers, common baths</t>
  </si>
  <si>
    <t>Gender (Male) ; Ethnicity (Nigerian) ; Forename (Chidubem) ; Surname (Okoye) ; From (Hawul) ; Age (Young) ; Height (Tall) ; ProfessionType (Psychic) ; ProfessionLevel (Professional) ; Profession (Academy Graduate) ; Problems (Owes loan sharks) ; Job-Motivation (Seeks to please another) ; Quirks (Repeats themself constantly)</t>
  </si>
  <si>
    <t>Name (Omnitech Faction) ; Business (Programming &amp; Transport &amp; Cybernetics) ; Reputation&amp;Rumours (Secretly run by a psychic cabal &amp; Notoriously xenophobic towards aliens &amp; Rumored ties to a eugenics cult)</t>
  </si>
  <si>
    <t>Name (Social Faction)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</si>
  <si>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Pilgrimage Site &amp; Unbraked AI</t>
  </si>
  <si>
    <t>A seemingly useless trinket purchased by a PC turns out to be the security key to a lost pretech facility. It was sold by accident by a bungling and now-dead minion of a local Enemy (Maltech researcher),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</si>
  <si>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(Perimeter Agency) ; FactionGoals (Destroy the Foe) ; FactionPrimaryAssets (Planetary Defenses) ; FactionSecondaryAssets (Saboteurs)</t>
  </si>
  <si>
    <t>Founder (High prelate: founded by an important and powerful cleric to convey his or her beliefs) ; Heresy (Separatism: the sect believes members should shun involvement with the secular world) ; Attutude-towards-Orthodoxy (Purificationist: the sect’s austerities, sufferings, and asceticisms are necessary to purify the orthodox) ; Quirk (Always armed)</t>
  </si>
  <si>
    <t>Pantry: dusty cannisters, sacks of grain &amp; Game room: Table games, nets, flashing baubles</t>
  </si>
  <si>
    <t>Medical clinic: empty sprayhypos, antiseptic smell &amp; Monitoring center: banks of screens, darkness &amp; Icon room: religious paintings, statues, kneelers &amp; Art studio: half-finished pieces, tools</t>
  </si>
  <si>
    <t>Lumber room: spare furniture, dropcloths, dust &amp; Game room: Table games, nets, flashing baubles</t>
  </si>
  <si>
    <t>Gender (Male) ; Ethnicity (English) ; Forename (Douglas) ; Surname (Davies) ; From (Newton) ; Age (Young) ; Height (Very Short) ; ProfessionType (Expert) ; ProfessionLevel (Expert) ; Profession (Xenoarchaeologist) ; Problems (Grudge against local authorities.) ; Job-Motivation (Nothing better to do, and they need the money) ; Quirks (Wears religious emblems)</t>
  </si>
  <si>
    <t>Name (Striker Pact) ; Business (Psionics &amp; Gambling) ; Reputation&amp;Rumours (Secretly run by hostile aliens)</t>
  </si>
  <si>
    <t>Name (National Sodality)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</si>
  <si>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Theocracy &amp; Psionics Academy</t>
  </si>
  <si>
    <t>The players unwittingly off end or injure an Enemy (Mad psychic researcher), incurring his or her wrath. A Friend (Desperate commoner) offers help in escaping the consequences.</t>
  </si>
  <si>
    <t>FactionSize (Sector Hegemon) ; FactionPrimaryAttribute (Force) ; FactionSecondaryAttribute1 (Cunning) ; FactionSecondaryAttribute2 (Wealth) ; FactionTags (Secretive) ; FactionGoals (Inside Enemy Territory) ; FactionPrimaryAssets (Militia Unit &amp; Heavy Drop Assets &amp; Blockade Fleet &amp; Deep Strike Landers) ; FactionSecondaryAssets (Demagogue &amp; Saboteurs &amp; Informers &amp; Surveyors)</t>
  </si>
  <si>
    <t>Founder (Outsider: founded by a member of another faith deeply influenced by the parent religion) ; Heresy (Separatism: the sect believes members should shun involvement with the secular world) ; Attutude-towards-Orthodoxy (Aversion: the sect wishes to shun and avoid the orthodox) ; Quirk (Will not eat with people outside the sect)</t>
  </si>
  <si>
    <t>Walled or enclosed courtyards &amp; Elevated walkways</t>
  </si>
  <si>
    <t>Medical clinic: empty sprayhypos, antiseptic smell &amp; Crypt: sarcophagi, bones, grave goods</t>
  </si>
  <si>
    <t>Art studio: half-finished pieces, tools &amp; Barracks: footlockers, stacked bunks &amp; Ballroom: musical instruments, decorations</t>
  </si>
  <si>
    <t>Wellhouse: water filters, tanks, heaters &amp; Cold storage: haunches of alien meat</t>
  </si>
  <si>
    <t>Mortuary: embalming tools, canopic jars &amp; Theater: costumes, stage, secret machinery &amp; Dormitory: bunks, dividers, common baths &amp; Nursery: toys, brightly-painted walls, cribs &amp; Mortuary: embalming tools, canopic jars &amp; Storeroom: crates, bales, cabinets, chests</t>
  </si>
  <si>
    <t>Gender (Female) ; Ethnicity (Chinese) ; Forename (Ying) ; Surname (Bai) ; From (Shanxi) ; Age (Middle-Aged) ; Height (Average Height) ; ProfessionType (Warrior) ; ProfessionLevel (Master) ; Profession (Templar) ; Problems (Owes loan sharks) ; Job-Motivation (Idealistic about the job) ; Quirks (Vocal dislike of off worlders)</t>
  </si>
  <si>
    <t>Name (Striker Partnership) ; Business (Art &amp; Mercenary Work) ; Reputation&amp;Rumours (Secretly run by a psychic cabal &amp; Deeply entangled with the planetary underworld)</t>
  </si>
  <si>
    <t>Name (North Guild)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</si>
  <si>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A crop smut threatens the planet's agriculture, promising large-scale famine. A Friend (Frustrated off worlder)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</si>
  <si>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(Deep Rooted) ; FactionGoals (Commercial Expansion) ; FactionPrimaryAssets (Beachhead Landers) ; FactionSecondaryAssets (Transport Lockdown)</t>
  </si>
  <si>
    <t>Founder (Renegade prophet: founded by a revered holy figure who broke with the faith) ; Heresy (Manichaeanism: the sect believes in harsh austerities and rejection of matter as something profane and evil) ; Attutude-towards-Orthodoxy (Contemptuous: the orthodox are spiritually lost and ignoble) ; Quirk (Forbidden the use of certain technology)</t>
  </si>
  <si>
    <t>Torture chamber: straps, chemicals, recording gear &amp; Balcony: flowers, climbing vines &amp; Torture chamber: straps, chemicals, recording gear</t>
  </si>
  <si>
    <t>Biotech lab: unfi nished experiments, toxins &amp; Theater: costumes, stage, secret machinery &amp; Armory: locked gun cabinets, armor racks &amp; Icon room: religious paintings, statues, kneelers</t>
  </si>
  <si>
    <t>Prison cell: mold, vermin, peeling paint &amp; Unfinished room: bare wiring, stacked paneling &amp; Kennel: stink, fur, bones, feeding bowls</t>
  </si>
  <si>
    <t>Gender (Female) ; Ethnicity (English) ; Forename (Blanche) ; Surname (Watson) ; From (Gissing) ; Age (Young) ; Height (Very Short) ; ProfessionType (Warrior) ; ProfessionLevel (Legendary) ; Profession (Adventuring Warrior) ; Problems (Has enemies at work) ; Job-Motivation (Sense of social duty) ; Quirks (Carries work tools constantly)</t>
  </si>
  <si>
    <t>Name (Ad Astra Combine) ; Business (Grav Vehicles) ; Reputation&amp;Rumours (Notoriously xenophobic towards aliens &amp; Possibly teetering on the edge of bankruptcy &amp; The company’s owner is dangerously insane)</t>
  </si>
  <si>
    <t>Name (Popular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</si>
  <si>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Gold Rush &amp; Desert World</t>
  </si>
  <si>
    <t>An Enemy (Rapacious merchant) is infuriated by the uppity presumption of an ambitious Friend (Curious tourist) of a lower social caste, and tries to pin a local Complication (Native warfare over water rights) on the results of his unnatural rejection of his proper Place (The Empty Quarter of the desert).</t>
  </si>
  <si>
    <t>FactionSize (Sector Hegemon) ; FactionPrimaryAttribute (Force) ; FactionSecondaryAttribute1 (Cunning) ; FactionSecondaryAttribute2 (Wealth) ; FactionTags (Mercenary Group) ; FactionGoals (Destroy the Foe) ; FactionPrimaryAssets (Base of Influence &amp; Hitmen &amp; Postech Infantry &amp; Gravtank Formation) ; FactionSecondaryAssets (Laboratory &amp; Base of Influence &amp; Pretech Researchers &amp; Blackmail)</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</si>
  <si>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(Roman Catholicism) ; leadership (Democracy. Every member has an equal voice in matters of faith, with doctrine usually decided at regular church-wide councils.)</t>
  </si>
  <si>
    <t>Founder (Accidental; the founder never meant their works to be taken that way.) ; Heresy (Antinomianism: the sect believes that their holy persons are above any earthly law and may do as they will) ; Attutude-towards-Orthodoxy (Indifference: the sect has no particular animus or love for the orthodox) ; Quirk (Forbids marriage or romance outside the sect)</t>
  </si>
  <si>
    <t>Twisted towers &amp; False, decorative buttresses</t>
  </si>
  <si>
    <t>Storeroom: crates, bales, cabinets, chests &amp; Broadcasting stage: holocams, props</t>
  </si>
  <si>
    <t>Dining room: long tables, epergnes, portraits &amp; Balcony: flowers, climbing vines</t>
  </si>
  <si>
    <t>Biotech lab: unfi nished experiments, toxins &amp; Medical clinic: empty sprayhypos, antiseptic smell &amp; Bedroom: locked cabinets, personal mementos &amp; Storeroom: crates, bales, cabinets, chests &amp; Vault: Cameras, thick doors, timed locks</t>
  </si>
  <si>
    <t>Gender (Male) ; Ethnicity (English) ; Forename (John) ; Surname (Cook) ; From (Kedington) ; Age (Young) ; Height (Short) ; ProfessionType (Warrior) ; ProfessionLevel (Expert) ; Profession (Ground Forces) ; Problems (Threatened with loss of spouse, sibling, or child) ; Job-Motivation (Religious obligation or vow) ; Quirks (Bald)</t>
  </si>
  <si>
    <t>Name (Sunbeam Sodality) ; Business (Livestock) ; Reputation&amp;Rumours (Lost much money to an embezzler who evaded arrest)</t>
  </si>
  <si>
    <t>Name (Popular Party)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</si>
  <si>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Pretech Cultists &amp; Colonized Population</t>
  </si>
  <si>
    <t>A crop smut threatens the planet's agriculture, promising large-scale famine. A Friend (Colonial official seeking help)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</si>
  <si>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(Force) ; FactionSecondaryAttribute1 (Cunning) ; FactionSecondaryAttribute2 (Wealth) ; FactionTags (Secretive) ; FactionGoals (Expand Influence) ; FactionPrimaryAssets (Strike Fleet &amp; Elite Skirmishers) ; FactionSecondaryAssets (Scavenger Fleet &amp; Surveyors)</t>
  </si>
  <si>
    <t>Founder (Dissatisfied minor clergy: founded by a minor cleric frustrated with the faith’s current condition) ; Heresy (Supercessionism: the sect believes the founder or some other source supercedes former scripture or tradition) ; Attutude-towards-Orthodoxy (Contemptuous: the orthodox are spiritually lost and ignoble) ; Quirk (Lives in visibly distinct houses or districts)</t>
  </si>
  <si>
    <t>Scroll buttresses &amp; Oriental arches &amp; Painting on walls &amp; Lancet arches &amp; Mosaics on walls or floors</t>
  </si>
  <si>
    <t>Solarium: transparent aluminum ceiling, plants &amp; Cellar: mold, dampness, spiderwebs on shelves</t>
  </si>
  <si>
    <t>Garden: benches, fountains, exotic foliage &amp; Pantry: dusty cannisters, sacks of grain &amp; Engineering workshop: parts, electricity, scrap &amp; Storeroom: crates, bales, cabinets, chests &amp; Pantry: dusty cannisters, sacks of grain &amp; Nursery: toys, brightly-painted walls, cribs</t>
  </si>
  <si>
    <t>Bath chamber: large bathing pool, steam rooms &amp; Lavatory: sonic showers, nonhuman facilities &amp; Wellhouse: water filters, tanks, heaters &amp; Mortuary: embalming tools, canopic jars</t>
  </si>
  <si>
    <t>Bath chamber: large bathing pool, steam rooms &amp; Solarium: transparent aluminum ceiling, plants &amp; Bath chamber: large bathing pool, steam rooms &amp; Garden: benches, fountains, exotic foliage</t>
  </si>
  <si>
    <t>Gender (Female) ; Ethnicity (Russian) ; Forename (Yelena) ; Surname (Shvedova) ; From (Sverdlovsk) ; Age (Young) ; Height (Very Short) ; ProfessionType (Expert) ; ProfessionLevel (Legendary) ; Profession (Preceptor Adept) ; Problems (Close relative in trouble with the law) ; Job-Motivation (Seeks to please another) ; Quirks (Powerful build)</t>
  </si>
  <si>
    <t>Name (Guo Yin Ring) ; Business (Planetary Mining &amp; Law Enforcement) ; Reputation&amp;Rumours (Secretly run by a psychic cabal &amp; They have high-level political connections &amp; Possibly teetering on the edge of bankruptcy)</t>
  </si>
  <si>
    <t>Name (Federal Banner)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</si>
  <si>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Badlands World &amp; Freak Geology</t>
  </si>
  <si>
    <t>FactionSize (Minor) ; FactionPrimaryAttribute (Force) ; FactionSecondaryAttribute1 (Cunning) ; FactionSecondaryAttribute2 (Wealth) ; FactionTags (Exchange Consulate) ; FactionGoals (Destroy the Foe) ; FactionPrimaryAssets (Planetary Defenses) ; FactionSecondaryAssets (Party Machine)</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</si>
  <si>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(Favors specific colors or symbols)</t>
  </si>
  <si>
    <t>Elevated walkways &amp; Scroll buttresses &amp; Balconies and overlooks &amp; Pyramidal support piers</t>
  </si>
  <si>
    <t>Museum: display cases, plaques, audio explanations &amp; Solarium: transparent aluminum ceiling, plants</t>
  </si>
  <si>
    <t>Council chamber: large table, mapboard, records &amp; Trophy room: xenolife body parts, plaques, chairs &amp; Broadcasting stage: holocams, props</t>
  </si>
  <si>
    <t>Library: scrolls, dataslabs, codices, massive folios &amp; Dining room: long tables, epergnes, portraits &amp; Mortuary: embalming tools, canopic jars</t>
  </si>
  <si>
    <t>Gender (Female) ; Ethnicity (Russian) ; Forename (Katlina) ; Surname (Gogunova) ; From (Tver) ; Age (Young) ; Height (Tall) ; ProfessionType (Warrior) ; ProfessionLevel (Professional) ; Profession (Space Marine) ; Problems (Enmity of a local psychic) ; Job-Motivation (They’re quitting at the first good opportunity) ; Quirks (Repeats themself constantly)</t>
  </si>
  <si>
    <t>Name (Magnus Enterprises) ; Business (Aeronautics &amp; Cybernetics) ; Reputation&amp;Rumours (Secretly run by an unbraked AI &amp; Front for a planetary government’s espionage arm)</t>
  </si>
  <si>
    <t>Name (National Guild)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</si>
  <si>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Secret Masters &amp; Local Tech</t>
  </si>
  <si>
    <t>An alien ambassador Friend (Curious off world scientist) is targeted by xenophobe Enemy (Automated defenses that suddenly come alive) assassins. Relations are so fragile that if the ambassador even realizes that humans are making a serious eff ort to kill him, the result may be war.</t>
  </si>
  <si>
    <t>FactionSize (Minor) ; FactionPrimaryAttribute (Force) ; FactionSecondaryAttribute1 (Cunning) ; FactionSecondaryAttribute2 (Wealth) ; FactionTags (Planetary Government) ; FactionGoals (Inside Enemy Territory) ; FactionPrimaryAssets (Hardened Personnel) ; FactionSecondaryAssets (Freighter Contract)</t>
  </si>
  <si>
    <t>Founder (Accidental; the founder never meant their works to be taken that way.) ; Heresy (Syncretism: the sect has added elements of another native faith to their beliefs) ; Attutude-towards-Orthodoxy (Legitimist: the sect views itself as the true orthodox faith and the present orthodox hierarchy as pretenders to their office) ; Quirk (Always armed)</t>
  </si>
  <si>
    <t>Sharply pointed towers &amp; Sloped foundations &amp; Flat-topped towers</t>
  </si>
  <si>
    <t>Icon room: religious paintings, statues, kneelers &amp; Trophy room: xenolife body parts, plaques, chairs</t>
  </si>
  <si>
    <t>Wardrobe: out-of-date clothing, mirrors, shoes &amp; Dormitory: bunks, dividers, common baths &amp; Council chamber: large table, mapboard, records &amp; Kitchen: boiling pots, ovens, numerous knives</t>
  </si>
  <si>
    <t>Gender (Female) ; Ethnicity (Chinese) ; Forename (Biyu) ; Surname (Xing) ; From (Qinghai) ; Age (Old) ; Height (Very Short) ; ProfessionType (Warrior) ; ProfessionLevel (Professional) ; Profession (Commando) ; Problems (Close relative in trouble with the law) ; Job-Motivation (Sense of social duty) ; Quirks (Long hair 8 Bearded, if male. Ankle-length hair if female.)</t>
  </si>
  <si>
    <t>Name (Meteor Cooperative) ; Business (Gemstones &amp; Snacks) ; Reputation&amp;Rumours (Said to have a cache of pretech equipment &amp; Lost much money to an embezzler who evaded arrest &amp; Rumored cover-up of a massive industrial accident)</t>
  </si>
  <si>
    <t>Name (Progressive Guild)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(Secession)</t>
  </si>
  <si>
    <t>Rigid Culture &amp; Heavy Mining</t>
  </si>
  <si>
    <t>A Friend (Ambitious peasant)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(Peasant tribute) modifies itself into a pretech combat bot. The salvage from it remains very valuable.</t>
  </si>
  <si>
    <t>FactionSize (Minor) ; FactionPrimaryAttribute (Force) ; FactionSecondaryAttribute1 (Cunning) ; FactionSecondaryAttribute2 (Wealth) ; FactionTags (Perimeter Agency) ; FactionGoals (Destroy the Foe) ; FactionPrimaryAssets (Postech Infantry) ; FactionSecondaryAssets (Saboteurs)</t>
  </si>
  <si>
    <t>Evolution (Syncretism) ; Description (The faith has merged many of its beliefs with another religion. Roll again on the origin tradition table; this faith has reconciled the major elements of both beliefs into its tradition.) ; Origin (Judaism &amp; Confucianism) ; leadership (Patriarch/Matriarch. A single leader determines doctrine for the entire religion, possibly in consultation with other clerics.)</t>
  </si>
  <si>
    <t>Founder (Accidental; the founder never meant their works to be taken that way.) ; Heresy (Ethnocentrism: the sect believes that only a particular ethnicity or nationality can truly belong to the faith) ; Attutude-towards-Orthodoxy (Hatred: the sect wishes the death or conversion of the orthodox) ; Quirk (Favors specific colors or symbols)</t>
  </si>
  <si>
    <t>Sharply pointed towers &amp; Circular foundations &amp; Squat towers &amp; Scroll buttresses &amp; Triangular foundations &amp; Monoliths or standing stones</t>
  </si>
  <si>
    <t>Great hall: large hearth, tables, raised dais &amp; Nursery: toys, brightly-painted walls, cribs</t>
  </si>
  <si>
    <t>Garden: benches, fountains, exotic foliage &amp; Biotech lab: unfi nished experiments, toxins &amp; Crypt: sarcophagi, bones, grave goods &amp; Torture chamber: straps, chemicals, recording gear &amp; Operating theater: overhead lights, tables, scalpels</t>
  </si>
  <si>
    <t>Dining room: long tables, epergnes, portraits &amp; Prison cell: mold, vermin, peeling paint &amp; Museum: display cases, plaques, audio explanations &amp; Garden: benches, fountains, exotic foliage</t>
  </si>
  <si>
    <t>Broadcasting stage: holocams, props &amp; Monitoring center: banks of screens, darkness &amp; Broadcasting stage: holocams, props &amp; Bath chamber: large bathing pool, steam rooms &amp; Great hall: large hearth, tables, raised dais</t>
  </si>
  <si>
    <t>Gender (Male) ; Ethnicity (Japanese) ; Forename (Shigeto) ; Surname (Yamamoto) ; From (Okaya) ; Age (Young) ; Height (Very Short) ; ProfessionType (Warrior) ; ProfessionLevel (Master) ; Profession (Templar) ; Problems (Close relative in trouble with the law) ; Job-Motivation (It’s a stepping stone to better things) ; Quirks (Missing digits or an ear)</t>
  </si>
  <si>
    <t>Name (Neogen Pact) ; Business (Exploration &amp; Espionage) ; Reputation&amp;Rumours (Notoriously xenophobic towards aliens)</t>
  </si>
  <si>
    <t>Name (Liberal Banner)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</si>
  <si>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Tyranny &amp; Hostile Biosphere</t>
  </si>
  <si>
    <t>A slowboat system freighter is taken over by Enemy (Callous labor overseer) separatist terrorists at the same time as the planet's space defenses are taken offline by internal terrorist attacks. The freighter is aimed straight at the starport, and will crash into it in hours if not stopped.</t>
  </si>
  <si>
    <t>FactionSize (Minor) ; FactionPrimaryAttribute (Cunning) ; FactionSecondaryAttribute1 (Force) ; FactionSecondaryAttribute2 (Wealth) ; FactionTags (Eugenics Cult) ; FactionGoals (Wealth of Worlds) ; FactionPrimaryAssets (Transport Lockdown) ; FactionSecondaryAssets (Postech Industry)</t>
  </si>
  <si>
    <t>Founder (Academic: founded by a professor or theologian on intellectual grounds) ; Heresy (Syncretism: the sect has added elements of another native faith to their beliefs) ; Attutude-towards-Orthodoxy (Indifference: the sect has no particular animus or love for the orthodox) ; Quirk (Forbids marriage or romance outside the sect &amp; Favors certain professions for their membership)</t>
  </si>
  <si>
    <t>Theater: costumes, stage, secret machinery &amp; Wardrobe: out-of-date clothing, mirrors, shoes</t>
  </si>
  <si>
    <t>Biotech lab: unfi nished experiments, toxins &amp; Trophy room: xenolife body parts, plaques, chairs &amp; Unfinished room: bare wiring, stacked paneling</t>
  </si>
  <si>
    <t>Cellar: mold, dampness, spiderwebs on shelves &amp; Monitoring center: banks of screens, darkness</t>
  </si>
  <si>
    <t>Gender (Female) ; Ethnicity (Russian) ; Forename (Anastasia) ; Surname (Komarova) ; From (Tambov) ; Age (Old) ; Height (Tall) ; ProfessionType (Psychic) ; ProfessionLevel (Legendary) ; Profession (Healer) ; Problems (Has enemies at work) ; Job-Motivation (Nothing better to do, and they need the money) ; Quirks (Bald)</t>
  </si>
  <si>
    <t>Name (Silverlight Corporation) ; Business (Gambling &amp; Telcoms &amp; Mercenary Work) ; Reputation&amp;Rumours (Rumored ties to a eugenics cult)</t>
  </si>
  <si>
    <t>Name (Popular Faction)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</si>
  <si>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Tomb World &amp; Eugenic Cult</t>
  </si>
  <si>
    <t>The planet has a sealed alien ruin, and an Enemy (Mentally unstable homo superior)-led cult who worships the vanished builders. They're convinced that they have the secret to opening and controlling the power inside the ruins, but they're only half-right. A Friend (Local seeking revenge on cult)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</si>
  <si>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(Wealth) ; FactionSecondaryAttribute1 (Force) ; FactionSecondaryAttribute2 (Cunning) ; FactionTags (Pirates) ; FactionGoals (Planetary Seizure) ; FactionPrimaryAssets (Local Investments) ; FactionSecondaryAssets (Saboteurs)</t>
  </si>
  <si>
    <t>Founder (Defrocked clergy: founded by a cleric outcast from the faith.) ; Heresy (Conversion by the sword: unbelievers must be brought to obedience to the sect or be granted death) ; Attutude-towards-Orthodoxy (Evangelical: the sect feels compelled to teach the orthodox the better truth of their ways) ; Quirk (Forbidden the use of certain technology &amp; Always armed)</t>
  </si>
  <si>
    <t>Entrenched foundations &amp; Adorned pillars &amp; Circular foundations &amp; Round arches</t>
  </si>
  <si>
    <t>Museum: display cases, plaques, audio explanations &amp; Wardrobe: out-of-date clothing, mirrors, shoes &amp; Biotech lab: unfi nished experiments, toxins &amp; Quarantine room: cot, bedpan, handwritten will &amp; Torture chamber: straps, chemicals, recording gear</t>
  </si>
  <si>
    <t>Ballroom: musical instruments, decorations &amp; Monitoring center: banks of screens, darkness &amp; Mortuary: embalming tools, canopic jars &amp; Kennel: stink, fur, bones, feeding bowls</t>
  </si>
  <si>
    <t>Dining room: long tables, epergnes, portraits &amp; Library: scrolls, dataslabs, codices, massive folios &amp; Mortuary: embalming tools, canopic jars &amp; Lecture hall: podium, seats, holoboard</t>
  </si>
  <si>
    <t>Crypt: sarcophagi, bones, grave goods &amp; Council chamber: large table, mapboard, records &amp; Torture chamber: straps, chemicals, recording gear</t>
  </si>
  <si>
    <t>Kennel: stink, fur, bones, feeding bowls &amp; Lecture hall: podium, seats, holoboard &amp; Icon room: religious paintings, statues, kneelers &amp; Bedroom: locked cabinets, personal mementos</t>
  </si>
  <si>
    <t>Gender (Male) ; Ethnicity (Arabic) ; Forename (Mubarak) ; Surname (al-Tangahi) ; From (Rabat) ; Age (Young) ; Height (Short) ; ProfessionType (Psychic) ; ProfessionLevel (Legendary) ; Profession (Psychic Researcher) ; Problems (Chronic illness) ; Job-Motivation (They’re quitting at the first good opportunity) ; Quirks (Scars all over hands)</t>
  </si>
  <si>
    <t>Name (Meteor Union) ; Business (Art) ; Reputation&amp;Rumours (Front for a planetary government’s espionage arm)</t>
  </si>
  <si>
    <t>Name (Republican Element)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</si>
  <si>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An Enemy (Native convinced some wrong was done to him) mistakes the party for the kind of off worlders who will murder innocents for pay- assuming they aren't that kind, at least. He's sloppy with the contact and unwittingly identifies himself, letting the players know that a Friend (Curious native) will shortly die unless the Enemy (Native convinced some wrong was done to him) is stopped.</t>
  </si>
  <si>
    <t>FactionSize (Minor) ; FactionPrimaryAttribute (Cunning) ; FactionSecondaryAttribute1 (Force) ; FactionSecondaryAttribute2 (Wealth) ; FactionTags (Colonists) ; FactionGoals (Inside Enemy Territory) ; FactionPrimaryAssets (Seductress) ; FactionSecondaryAssets (Psychic Assassins)</t>
  </si>
  <si>
    <t>Founder (Defrocked clergy: founded by a cleric outcast from the faith.) ; Heresy (Antinomianism: the sect believes that their holy persons are above any earthly law and may do as they will) ; Attutude-towards-Orthodoxy (Evangelical: the sect feels compelled to teach the orthodox the better truth of their ways) ; Quirk (Dietary prohibitions)</t>
  </si>
  <si>
    <t>Twisted towers &amp; Walled or enclosed courtyards &amp; Entrenched foundations &amp; Corbelled arches &amp; Geometric designs on surfaces &amp; Adorned pillars</t>
  </si>
  <si>
    <t>Broadcasting stage: holocams, props &amp; Sparring room: floor mats, practice weapons</t>
  </si>
  <si>
    <t>Cellar: mold, dampness, spiderwebs on shelves &amp; Theater: costumes, stage, secret machinery</t>
  </si>
  <si>
    <t>Engineering workshop: parts, electricity, scrap &amp; Storeroom: crates, bales, cabinets, chests</t>
  </si>
  <si>
    <t>Crypt: sarcophagi, bones, grave goods &amp; Vestibule: coat racks, shoe rests, matting</t>
  </si>
  <si>
    <t>Gender (Female) ; Ethnicity (Nigerian) ; Forename (Sominabo) ; Surname (Asuni) ; From (Ogbadibo) ; Age (Old) ; Height (Tall) ; ProfessionType (Expert) ; ProfessionLevel (Trainee) ; Profession (Bounty Hunter) ; Problems (Threatened with loss of spouse, sibling, or child) ; Job-Motivation (Force of habit takes them through the day) ; Quirks (Terrible taste in clothing)</t>
  </si>
  <si>
    <t>Name (West Wind Union) ; Business (Xenotech &amp; Entertainment) ; Reputation&amp;Rumours (Notoriously xenophobic towards aliens &amp; Front for a planetary government’s espionage arm)</t>
  </si>
  <si>
    <t>Name (Brown Party)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</si>
  <si>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Psionics Academy &amp; Police State</t>
  </si>
  <si>
    <t>A natural disaster or similar Complication (The police state is automated and its rulers can't shut it off) strikes a Place (Gulag) while the party is present, causing great loss of life and property unless the party is able to immediately respond to the injured and trapped.</t>
  </si>
  <si>
    <t>FactionSize (Major) ; FactionPrimaryAttribute (Wealth) ; FactionSecondaryAttribute1 (Force) ; FactionSecondaryAttribute2 (Cunning) ; FactionTags (Plutocratic) ; FactionGoals (Expand Influence) ; FactionPrimaryAssets (Freighter Contract &amp; Surveyors) ; FactionSecondaryAssets (Planetary Defenses &amp; Informers)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</si>
  <si>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(Evangelical: the sect feels compelled to teach the orthodox the better truth of their ways) ; Quirk (Lives in visibly distinct houses or districts &amp; Forbidden the use of certain technology)</t>
  </si>
  <si>
    <t>Flying buttresses &amp; Painting on walls &amp; Moldings on walls</t>
  </si>
  <si>
    <t>Bedroom: locked cabinets, personal mementos &amp; Vestibule: coat racks, shoe rests, matting</t>
  </si>
  <si>
    <t>Broadcasting stage: holocams, props &amp; Prison cell: mold, vermin, peeling paint &amp; Icon room: religious paintings, statues, kneelers &amp; Mortuary: embalming tools, canopic jars</t>
  </si>
  <si>
    <t>Computer room: flickering servers, vent fans &amp; Icon room: religious paintings, statues, kneelers &amp; Wellhouse: water filters, tanks, heaters &amp; Greenhouse: vegetables, irrigation systems, insects &amp; Balcony: flowers, climbing vines &amp; Lumber room: spare furniture, dropcloths, dust</t>
  </si>
  <si>
    <t>Gender (Male) ; Ethnicity (Nigerian) ; Forename (Olumide) ; Surname (Onajobi) ; From (Makurdi) ; Age (Middle-Aged) ; Height (Tall) ; ProfessionType (Expert) ; ProfessionLevel (Trainee) ; Profession (Criminal) ; Problems (Close relative in trouble with the law) ; Job-Motivation (Seeks to please another) ; Quirks (Carries work tools constantly)</t>
  </si>
  <si>
    <t>Name (Imani Band) ; Business (Art) ; Reputation&amp;Rumours (Lost much money to an embezzler who evaded arrest &amp; Possibly teetering on the edge of bankruptcy)</t>
  </si>
  <si>
    <t>Name (Social Faction)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</si>
  <si>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Alien Ruins &amp; Tomb World</t>
  </si>
  <si>
    <t>Psychics are vanishing, including a Friend (Salvaging historian). They're being kidnapped by an ostensibly-rogue government researcher who is using them to research the lost psychic disciplines that helped enable pretech manufacturing, and being held at a remote Place (Alien mausoleum). The snatcher is a small-time local Enemy (Demented survivor tribe chieftain) with unnaturally ample resources.</t>
  </si>
  <si>
    <t>FactionSize (Major) ; FactionPrimaryAttribute (Force) ; FactionSecondaryAttribute1 (Cunning) ; FactionSecondaryAttribute2 (Wealth) ; FactionTags (Colonists) ; FactionGoals (Inside Enemy Territory) ; FactionPrimaryAssets (Psychic Assassins &amp; Integral Protocols) ; FactionSecondaryAssets (Scavenger Fleet &amp; Franchise)</t>
  </si>
  <si>
    <t>Walled or enclosed courtyards &amp; Oriental arches &amp; Scroll buttresses &amp; Inflexed arches &amp; Pier buttresses &amp; Scroll buttresses</t>
  </si>
  <si>
    <t>Trophy room: xenolife body parts, plaques, chairs &amp; Garden: benches, fountains, exotic foliage &amp; Maintenance closet: mops, cleaning solvents, sinks &amp; Balcony: flowers, climbing vines</t>
  </si>
  <si>
    <t>Unfinished room: bare wiring, stacked paneling &amp; Icon room: religious paintings, statues, kneelers &amp; Game room: Table games, nets, flashing baubles &amp; Bedroom: locked cabinets, personal mementos &amp; Game room: Table games, nets, flashing baubles &amp; Council chamber: large table, mapboard, records</t>
  </si>
  <si>
    <t>Game room: Table games, nets, flashing baubles &amp; Trophy room: xenolife body parts, plaques, chairs &amp; Unfinished room: bare wiring, stacked paneling &amp; Nursery: toys, brightly-painted walls, cribs &amp; Torture chamber: straps, chemicals, recording gear &amp; Operating theater: overhead lights, tables, scalpels</t>
  </si>
  <si>
    <t>Gender (Female) ; Ethnicity (Arabic) ; Forename (Rana) ; Surname (al-Umani) ; From (Suqutrah) ; Age (Young) ; Height (Very Tall) ; ProfessionType (Psychic) ; ProfessionLevel (Expert) ; Profession (Psychic Researcher) ; Problems (Drug or behavioral addict) ; Job-Motivation (Idealistic about the job) ; Quirks (Talks about tabloid articles)</t>
  </si>
  <si>
    <t>Name (Omnitech Multistellar) ; Business (Projectile Guns) ; Reputation&amp;Rumours (Lost much money to an embezzler who evaded arrest)</t>
  </si>
  <si>
    <t>Name (Conservative Consensus)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</si>
  <si>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Altered Humanity &amp; Oceanic World</t>
  </si>
  <si>
    <t>A reclusive psychiatrist is offering treatment for violent mentally ill patients at a remote Place (The only island on the planet).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</si>
  <si>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(Wealth) ; FactionSecondaryAttribute1 (Force) ; FactionSecondaryAttribute2 (Cunning) ; FactionTags (Pirates) ; FactionGoals (Commercial Expansion) ; FactionPrimaryAssets (Postech Industry) ; FactionSecondaryAssets (Elite Skirmishers)</t>
  </si>
  <si>
    <t>Founder (Renegade prophet: founded by a revered holy figure who broke with the faith) ; Heresy (Stringency: the sect believes that even minor sins should be punished, and major sins should be capital crimes) ; Attutude-towards-Orthodoxy (Purificationist: the sect’s austerities, sufferings, and asceticisms are necessary to purify the orthodox) ; Quirk (Will not eat with people outside the sect)</t>
  </si>
  <si>
    <t>Smooth pillars &amp; Monumental arches &amp; Inverted towers, stretching underground &amp; Bulbous towers &amp; Oriental arches &amp; Sloped foundations</t>
  </si>
  <si>
    <t>Pantry: dusty cannisters, sacks of grain &amp; Operating theater: overhead lights, tables, scalpels</t>
  </si>
  <si>
    <t>Quarantine room: cot, bedpan, handwritten will &amp; Museum: display cases, plaques, audio explanations &amp; Vestibule: coat racks, shoe rests, matting &amp; Prison cell: mold, vermin, peeling paint &amp; Operating theater: overhead lights, tables, scalpels &amp; Trophy room: xenolife body parts, plaques, chairs</t>
  </si>
  <si>
    <t>Sparring room: floor mats, practice weapons &amp; Computer room: flickering servers, vent fans &amp; Kennel: stink, fur, bones, feeding bowls</t>
  </si>
  <si>
    <t>Engineering workshop: parts, electricity, scrap &amp; Prison cell: mold, vermin, peeling paint</t>
  </si>
  <si>
    <t>Gender (Male) ; Ethnicity (Chinese) ; Forename (Fa) ; Surname (Cao) ; From (Xinjiang) ; Age (Old) ; Height (Very Short) ; ProfessionType (Psychic) ; ProfessionLevel (Professional) ; Profession (Healer) ; Problems (Has a secret kept from their family.) ; Job-Motivation (It’s a stepping stone to better things) ; Quirks (Bald)</t>
  </si>
  <si>
    <t>Name (West Wind Group) ; Business (Agriculture) ; Reputation&amp;Rumours (Lost much money to an embezzler who evaded arrest &amp; Stodgy and very conservative in their business plans)</t>
  </si>
  <si>
    <t>Name (Conservative Front)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</si>
  <si>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Preceptor Archive &amp; Feral World</t>
  </si>
  <si>
    <t>A Friend (Roving Preceptor Adept) is a follower of a zealous ideologue who plans to make a violent demonstration of the righteousness of his cause, causing a social Complication (Inexplicable and repugnant social rules). The Friend (Roving Preceptor Adept) will surely be killed in the aftermath if not rescued or protected by the party.</t>
  </si>
  <si>
    <t>FactionSize (Minor) ; FactionPrimaryAttribute (Wealth) ; FactionSecondaryAttribute1 (Force) ; FactionSecondaryAttribute2 (Cunning) ; FactionTags (Perimeter Agency) ; FactionGoals (Intelligence Coup) ; FactionPrimaryAssets (Surveyors) ; FactionSecondaryAssets (Informers)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</si>
  <si>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(Ideology) ; leadership (Council. A group of the oldest and most revered clergy determine the course of the faith.)</t>
  </si>
  <si>
    <t>Founder (Defrocked clergy: founded by a cleric outcast from the faith.) ; Heresy (Donatism: the sect believes that clergy must be personally pure and holy in order to be legitimate) ; Attutude-towards-Orthodoxy (Purificationist: the sect’s austerities, sufferings, and asceticisms are necessary to purify the orthodox) ; Quirk (Vigorous charity work among unbelievers)</t>
  </si>
  <si>
    <t>Pantry: dusty cannisters, sacks of grain &amp; Dining room: long tables, epergnes, portraits &amp; Theater: costumes, stage, secret machinery</t>
  </si>
  <si>
    <t>Bedroom: locked cabinets, personal mementos &amp; Nursery: toys, brightly-painted walls, cribs &amp; Unfinished room: bare wiring, stacked paneling &amp; Lumber room: spare furniture, dropcloths, dust</t>
  </si>
  <si>
    <t>Sparring room: floor mats, practice weapons &amp; Pantry: dusty cannisters, sacks of grain &amp; Monitoring center: banks of screens, darkness &amp; Wardrobe: out-of-date clothing, mirrors, shoes</t>
  </si>
  <si>
    <t>Library: scrolls, dataslabs, codices, massive folios &amp; Kitchen: boiling pots, ovens, numerous knives &amp; Medical clinic: empty sprayhypos, antiseptic smell &amp; Bath chamber: large bathing pool, steam rooms</t>
  </si>
  <si>
    <t>Ballroom: musical instruments, decorations &amp; Greenhouse: vegetables, irrigation systems, insects &amp; Art studio: half-finished pieces, tools</t>
  </si>
  <si>
    <t>Gender (Male) ; Ethnicity (English) ; Forename (Edward) ; Surname (Wood) ; From (Latchford) ; Age (Old) ; Height (Tall) ; ProfessionType (Psychic) ; ProfessionLevel (Trainee) ; Profession (Psychic Researcher) ; Problems (Blackmailed by enemy) ; Job-Motivation (Idealistic about the job) ; Quirks (Smells like their work)</t>
  </si>
  <si>
    <t>Name (Striker Ring) ; Business (Gemstones) ; Reputation&amp;Rumours (REPUTATION AND RUMORS &amp; Secretly run by hostile aliens)</t>
  </si>
  <si>
    <t>Name (Popular Federation)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</si>
  <si>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Xenophobes &amp; Seagoing Cities</t>
  </si>
  <si>
    <t>Evidence has been unearthed at a Place (Outcaste slum home)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(Scout captain) wants the codes to pass to his friends among the group's rebels.</t>
  </si>
  <si>
    <t>FactionSize (Major) ; FactionPrimaryAttribute (Force) ; FactionSecondaryAttribute1 (Cunning) ; FactionSecondaryAttribute2 (Wealth) ; FactionTags (Perimeter Agency) ; FactionGoals (Commercial Expansion) ; FactionPrimaryAssets (Psychic Assassins &amp; Hitmen) ; FactionSecondaryAssets (Base of Influence &amp; Monopoly)</t>
  </si>
  <si>
    <t>Founder (Accidental; the founder never meant their works to be taken that way.) ; Heresy (Stringency: the sect believes that even minor sins should be punished, and major sins should be capital crimes) ; Attutude-towards-Orthodoxy (Contemptuous: the orthodox are spiritually lost and ignoble) ; Quirk (Has unique purification rituals)</t>
  </si>
  <si>
    <t>Paneling on walls &amp; Sharply pointed towers &amp; Flat arches</t>
  </si>
  <si>
    <t>Wellhouse: water filters, tanks, heaters &amp; Lecture hall: podium, seats, holoboard &amp; Library: scrolls, dataslabs, codices, massive folios &amp; Game room: Table games, nets, flashing baubles</t>
  </si>
  <si>
    <t>Wellhouse: water filters, tanks, heaters &amp; Kennel: stink, fur, bones, feeding bowls</t>
  </si>
  <si>
    <t>Gender (Male) ; Ethnicity (Nigerian) ; Forename (Chinedu) ; Surname (Nzeocha) ; From (Vandeikya) ; Age (Young) ; Height (Very Tall) ; ProfessionType (Warrior) ; ProfessionLevel (Trainee) ; Profession (Assassin) ; Problems (Enmity of a local psychic) ; Job-Motivation (They’re quitting at the first good opportunity) ; Quirks (Bad eyesight, wears spectacles)</t>
  </si>
  <si>
    <t>Name (Outertech Band) ; Business (Exploration &amp; Pharmaceuticals) ; Reputation&amp;Rumours (Front for a planetary government’s espionage arm)</t>
  </si>
  <si>
    <t>Name (National Commune)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</si>
  <si>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Freak Geology &amp; Sealed Menace</t>
  </si>
  <si>
    <t>A mysterious Place (Monitoring station) offers the promise of some precious Thing (A key to unlock the menace), but access is very dangerous due to wildlife, hostile locals, or a dangerous environment.</t>
  </si>
  <si>
    <t>FactionSize (Major) ; FactionPrimaryAttribute (Cunning) ; FactionSecondaryAttribute1 (Force) ; FactionSecondaryAttribute2 (Wealth) ; FactionTags (Mercenary Group) ; FactionGoals (Wealth of Worlds) ; FactionPrimaryAssets (Cyberninjas &amp; Stealth) ; FactionSecondaryAssets (Deep Strike Landers &amp; Shipping Combine)</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</si>
  <si>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(Indifference: the sect has no particular animus or love for the orthodox) ; Quirk (Forbidden to do something commonly done &amp; Dietary prohibitions)</t>
  </si>
  <si>
    <t>Subterranean structures &amp; Hexagonal foundations &amp; Flat arches</t>
  </si>
  <si>
    <t>Maintenance closet: mops, cleaning solvents, sinks &amp; Dining room: long tables, epergnes, portraits &amp; Garden: benches, fountains, exotic foliage</t>
  </si>
  <si>
    <t>Bedroom: locked cabinets, personal mementos &amp; Museum: display cases, plaques, audio explanations &amp; Trophy room: xenolife body parts, plaques, chairs</t>
  </si>
  <si>
    <t>Great hall: large hearth, tables, raised dais &amp; Sparring room: floor mats, practice weapons &amp; Great hall: large hearth, tables, raised dais &amp; Cold storage: haunches of alien meat &amp; Great hall: large hearth, tables, raised dais</t>
  </si>
  <si>
    <t>Gender (Female) ; Ethnicity (Chinese) ; Forename (Huiliang) ; Surname (Song) ; From (Xinjiang) ; Age (Old) ; Height (Average Height) ; ProfessionType (Warrior) ; ProfessionLevel (Trainee) ; Profession (Ground Forces) ; Problems (Enmity of a local psychic) ; Job-Motivation (It’s a stepping stone to better things) ; Quirks (Missing teeth)</t>
  </si>
  <si>
    <t>Name (Spiker Syndicate) ; Business (Xenotech &amp; Ideology &amp; Plastics) ; Reputation&amp;Rumours (Possibly teetering on the edge of bankruptcy &amp; Secretly run by hostile aliens)</t>
  </si>
  <si>
    <t>Name (Federal Faction)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</si>
  <si>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Eugenic Cult &amp; Pretech Cultists</t>
  </si>
  <si>
    <t>An Enemy (Cult leader) was once the patron of a Friend (Cult heretic) until the latter was betrayed. Now the Friend (Cult heretic) wants revenge, and they think they have the information necessary to get past the Enemy (Cult leader)'s defenses.</t>
  </si>
  <si>
    <t>FactionSize (Major) ; FactionPrimaryAttribute (Wealth) ; FactionSecondaryAttribute1 (Force) ; FactionSecondaryAttribute2 (Cunning) ; FactionTags (Secretive) ; FactionGoals (Planetary Seizure) ; FactionPrimaryAssets (Franchise &amp; Pretech Researchers) ; FactionSecondaryAssets (Strike Fleet &amp; Zealots)</t>
  </si>
  <si>
    <t>Founder (Accidental; the founder never meant their works to be taken that way.) ; Heresy (Donatism: the sect believes that clergy must be personally pure and holy in order to be legitimate) ; Attutude-towards-Orthodoxy (Evangelical: the sect feels compelled to teach the orthodox the better truth of their ways) ; Quirk (Always armed)</t>
  </si>
  <si>
    <t>Prayer room: icons, kneelers, washbasins &amp; Crypt: sarcophagi, bones, grave goods &amp; Council chamber: large table, mapboard, records &amp; Cold storage: haunches of alien meat &amp; Solarium: transparent aluminum ceiling, plants &amp; Broadcasting stage: holocams, props</t>
  </si>
  <si>
    <t>Quarantine room: cot, bedpan, handwritten will &amp; Balcony: flowers, climbing vines &amp; Prison cell: mold, vermin, peeling paint &amp; Torture chamber: straps, chemicals, recording gear</t>
  </si>
  <si>
    <t>Garden: benches, fountains, exotic foliage &amp; Kitchen: boiling pots, ovens, numerous knives &amp; Wardrobe: out-of-date clothing, mirrors, shoes</t>
  </si>
  <si>
    <t>Icon room: religious paintings, statues, kneelers &amp; Kitchen: boiling pots, ovens, numerous knives &amp; Armory: locked gun cabinets, armor racks &amp; Engineering workshop: parts, electricity, scrap</t>
  </si>
  <si>
    <t>Gender (Male) ; Ethnicity (Arabic) ; Forename (Aamir) ; Surname (Dahhak) ; From (Sur) ; Age (Middle-Aged) ; Height (Short) ; ProfessionType (Expert) ; ProfessionLevel (Master) ; Profession (Scientist) ; Problems (Has enemies at work) ; Job-Motivation (Family tradition) ; Quirks (Scars all over hands)</t>
  </si>
  <si>
    <t>Name (Sunbeam Pact) ; Business (Bootlegging &amp; Pretech &amp; Pretech) ; Reputation&amp;Rumours (Secretly run by a psychic cabal)</t>
  </si>
  <si>
    <t>Name (Bear Fellowship)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(Governmental reform)</t>
  </si>
  <si>
    <t>Sectarians &amp; Civil War</t>
  </si>
  <si>
    <t>A Friend (Off worlder seeking passage off the planet) is a follower of a zealous ideologue who plans to make a violent demonstration of the righteousness of his cause, causing a social Complication (The conflict has more than two sides). The Friend (Off worlder seeking passage off the planet) will surely be killed in the aftermath if not rescued or protected by the party.</t>
  </si>
  <si>
    <t>FactionSize (Major) ; FactionPrimaryAttribute (Cunning) ; FactionSecondaryAttribute1 (Force) ; FactionSecondaryAttribute2 (Wealth) ; FactionTags (Machiavellian) ; FactionGoals (Commercial Expansion) ; FactionPrimaryAssets (Stealth &amp; Tripwire Cells) ; FactionSecondaryAssets (Commodities Broker &amp; Scavenger Fleet)</t>
  </si>
  <si>
    <t>Founder (Outsider: founded by a member of another faith deeply influenced by the parent religion) ; Heresy (Conversion by the sword: unbelievers must be brought to obedience to the sect or be granted death) ; Attutude-towards-Orthodoxy (Contemptuous: the orthodox are spiritually lost and ignoble) ; Quirk (Mystical, seeking union with God through meditation)</t>
  </si>
  <si>
    <t>Absence or profusion of windows &amp; Meandering pathways</t>
  </si>
  <si>
    <t>Lavatory: sonic showers, nonhuman facilities &amp; Monitoring center: banks of screens, darkness &amp; Vestibule: coat racks, shoe rests, matting &amp; Kennel: stink, fur, bones, feeding bowls &amp; Garden: benches, fountains, exotic foliage</t>
  </si>
  <si>
    <t>Wardrobe: out-of-date clothing, mirrors, shoes &amp; Game room: Table games, nets, flashing baubles &amp; Icon room: religious paintings, statues, kneelers &amp; Dining room: long tables, epergnes, portraits</t>
  </si>
  <si>
    <t>Pantry: dusty cannisters, sacks of grain &amp; Prison cell: mold, vermin, peeling paint &amp; Monitoring center: banks of screens, darkness &amp; Lecture hall: podium, seats, holoboard</t>
  </si>
  <si>
    <t>Gender (Female) ; Ethnicity (Chinese) ; Forename (Ruolan) ; Surname (Wu) ; From (Pizhou) ; Age (Middle-Aged) ; Height (Very Tall) ; ProfessionType (Warrior) ; ProfessionLevel (Legendary) ; Profession (Adventuring Warrior) ; Problems (Chronic illness) ; Job-Motivation (Greed, because nothing else they can do pays better) ; Quirks (Missing digits or an ear)</t>
  </si>
  <si>
    <t>Name (Spiker Organization) ; Business (Xenotech &amp; Prisons &amp; Electronics) ; Reputation&amp;Rumours (Possibly teetering on the edge of bankruptcy)</t>
  </si>
  <si>
    <t>Name (Homeland Society)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</si>
  <si>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Zombies &amp; Cold War</t>
  </si>
  <si>
    <t>FactionSize (Major) ; FactionPrimaryAttribute (Cunning) ; FactionSecondaryAttribute1 (Force) ; FactionSecondaryAttribute2 (Wealth) ; FactionTags (Mercenary Group) ; FactionGoals (Destroy the Foe) ; FactionPrimaryAssets (Covert Shipping &amp; Lobbyists) ; FactionSecondaryAssets (Pretech Manufactory &amp; Lawyers)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</si>
  <si>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(Eastern Orthodox Christianity) ; leadership (Council. A group of the oldest and most revered clergy determine the course of the faith.)</t>
  </si>
  <si>
    <t>Founder (Defrocked clergy: founded by a cleric outcast from the faith.) ; Heresy (Conversion by the sword: unbelievers must be brought to obedience to the sect or be granted death) ; Attutude-towards-Orthodoxy (Aversion: the sect wishes to shun and avoid the orthodox) ; Quirk (Forbidden to do something commonly done)</t>
  </si>
  <si>
    <t>Medical clinic: empty sprayhypos, antiseptic smell &amp; Monitoring center: banks of screens, darkness &amp; Lavatory: sonic showers, nonhuman facilities &amp; Maintenance closet: mops, cleaning solvents, sinks</t>
  </si>
  <si>
    <t>Great hall: large hearth, tables, raised dais &amp; Lecture hall: podium, seats, holoboard &amp; Sparring room: floor mats, practice weapons</t>
  </si>
  <si>
    <t>Kennel: stink, fur, bones, feeding bowls &amp; Kennel: stink, fur, bones, feeding bowls &amp; Council chamber: large table, mapboard, records &amp; Broadcasting stage: holocams, props</t>
  </si>
  <si>
    <t>Lecture hall: podium, seats, holoboard &amp; Icon room: religious paintings, statues, kneelers &amp; Ballroom: musical instruments, decorations &amp; Kitchen: boiling pots, ovens, numerous knives &amp; Lecture hall: podium, seats, holoboard</t>
  </si>
  <si>
    <t>Gender (Male) ; Ethnicity (Chinese) ; Forename (Zian) ; Surname (Guo) ; From (Xinjiang) ; Age (Middle-Aged) ; Height (Very Short) ; ProfessionType (Warrior) ; ProfessionLevel (Professional) ; Profession (Ground Forces) ; Problems (Enmity of a local psychic) ; Job-Motivation (They’re quitting at the first good opportunity) ; Quirks (Vocal dislike of off worlders)</t>
  </si>
  <si>
    <t>Name (Striker Association) ; Business (Agriculture &amp; Xenotech &amp; Planetary Mining) ; Reputation&amp;Rumours (Reckless with the lives of their employees &amp; Secretly run by an unbraked AI)</t>
  </si>
  <si>
    <t>Name (Victory Consensus)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</si>
  <si>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A crop smut threatens the planet's agriculture, promising large-scale famine. A Friend (Consul in need of off world help)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</si>
  <si>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(Force) ; FactionSecondaryAttribute1 (Cunning) ; FactionSecondaryAttribute2 (Wealth) ; FactionTags (Planetary Government) ; FactionGoals (Expand Influence) ; FactionPrimaryAssets (Gravtank Formation &amp; Blockade Fleet) ; FactionSecondaryAssets (Pretech Manufactory &amp; Blackmail)</t>
  </si>
  <si>
    <t>Evolution (Syncretism) ; Description (The faith has merged many of its beliefs with another religion. Roll again on the origin tradition table; this faith has reconciled the major elements of both beliefs into its tradition.) ; Origin (Ideology &amp; Taoism) ; leadership (Patriarch/Matriarch. A single leader determines doctrine for the entire religion, possibly in consultation with other clerics.)</t>
  </si>
  <si>
    <t>Founder (Renegade prophet: founded by a revered holy figure who broke with the faith) ; Heresy (Antinomianism: the sect believes that their holy persons are above any earthly law and may do as they will) ; Attutude-towards-Orthodoxy (Anathematic: the orthodox are spiritually worse than infidels, and their ways must be avoided at all costs) ; Quirk (Dietary prohibitions &amp; Public prayer at set times or places)</t>
  </si>
  <si>
    <t>Absence or profusion of windows &amp; Oval foundations</t>
  </si>
  <si>
    <t>Kennel: stink, fur, bones, feeding bowls &amp; Crypt: sarcophagi, bones, grave goods &amp; Cold storage: haunches of alien meat</t>
  </si>
  <si>
    <t>Nursery: toys, brightly-painted walls, cribs &amp; Mortuary: embalming tools, canopic jars &amp; Medical clinic: empty sprayhypos, antiseptic smell &amp; Lavatory: sonic showers, nonhuman facilities &amp; Game room: Table games, nets, flashing baubles &amp; Engineering workshop: parts, electricity, scrap</t>
  </si>
  <si>
    <t>Dormitory: bunks, dividers, common baths &amp; Museum: display cases, plaques, audio explanations &amp; Cold storage: haunches of alien meat</t>
  </si>
  <si>
    <t>Gender (Female) ; Ethnicity (English) ; Forename (Molly) ; Surname (Miller) ; From (Doverdale) ; Age (Young) ; Height (Average Height) ; ProfessionType (Psychic) ; ProfessionLevel (Legendary) ; Profession (Healer) ; Problems (Threatened with loss of spouse, sibling, or child) ; Job-Motivation (They’re quitting at the first good opportunity) ; Quirks (Terrible taste in clothing)</t>
  </si>
  <si>
    <t>Name (Striker Syndicate) ; Business (Agriculture) ; Reputation&amp;Rumours (Secretly run by hostile aliens)</t>
  </si>
  <si>
    <t>Name (Democratic Consensus)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</si>
  <si>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Flying Cities &amp; Flying Cities</t>
  </si>
  <si>
    <t>A Friend (City defense force pilot) is allied with a reformist religious group that seeks to break the grip of the current, oppressive hierarchy. The current hierarchs have a great deal of political support with the authorities, but the commoners resent them bitterly. The Friend (City defense force pilot) seeks to secure a remote Place (Underside of the city) as a meeting-place for the theological rebels.</t>
  </si>
  <si>
    <t>FactionSize (Minor) ; FactionPrimaryAttribute (Cunning) ; FactionSecondaryAttribute1 (Force) ; FactionSecondaryAttribute2 (Wealth) ; FactionTags (Savage) ; FactionGoals (Inside Enemy Territory) ; FactionPrimaryAssets (Stealth) ; FactionSecondaryAssets (Zealots)</t>
  </si>
  <si>
    <t>Founder (Dissatisfied minor clergy: founded by a minor cleric frustrated with the faith’s current condition) ; Heresy (Conversion by the sword: unbelievers must be brought to obedience to the sect or be granted death) ; Attutude-towards-Orthodoxy (Purificationist: the sect’s austerities, sufferings, and asceticisms are necessary to purify the orthodox) ; Quirk (Lives in visibly distinct houses or districts)</t>
  </si>
  <si>
    <t>Carvings on walls &amp; Twisted towers &amp; Triangular foundations</t>
  </si>
  <si>
    <t>Computer room: flickering servers, vent fans &amp; Wardrobe: out-of-date clothing, mirrors, shoes &amp; Biotech lab: unfi nished experiments, toxins &amp; Museum: display cases, plaques, audio explanations &amp; Kennel: stink, fur, bones, feeding bowls</t>
  </si>
  <si>
    <t>Monitoring center: banks of screens, darkness &amp; Torture chamber: straps, chemicals, recording gear &amp; Armory: locked gun cabinets, armor racks &amp; Pantry: dusty cannisters, sacks of grain</t>
  </si>
  <si>
    <t>Ballroom: musical instruments, decorations &amp; Great hall: large hearth, tables, raised dais &amp; Balcony: flowers, climbing vines &amp; Council chamber: large table, mapboard, records</t>
  </si>
  <si>
    <t>Biotech lab: unfi nished experiments, toxins &amp; Wellhouse: water filters, tanks, heaters &amp; Medical clinic: empty sprayhypos, antiseptic smell &amp; Greenhouse: vegetables, irrigation systems, insects</t>
  </si>
  <si>
    <t>Gender (Female) ; Ethnicity (Russian) ; Forename (Olena) ; Surname (Romasko) ; From (Sverdlovsk) ; Age (Middle-Aged) ; Height (Very Short) ; ProfessionType (Warrior) ; ProfessionLevel (Legendary) ; Profession (Ground Forces) ; Problems (Owes loan sharks) ; Job-Motivation (Idealistic about the job) ; Quirks (Speaks as little as possible)</t>
  </si>
  <si>
    <t>Name (Omnitech Partnership) ; Business (Art) ; Reputation&amp;Rumours (They have high-level political connections &amp; Secretly run by a psychic cabal)</t>
  </si>
  <si>
    <t>Name (Democratic Brotherhood)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</si>
  <si>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Rigid Culture &amp; Rigid Culture</t>
  </si>
  <si>
    <t>FactionSize (Minor) ; FactionPrimaryAttribute (Cunning) ; FactionSecondaryAttribute1 (Force) ; FactionSecondaryAttribute2 (Wealth) ; FactionTags (Psychic Academy) ; FactionGoals (Planetary Seizure) ; FactionPrimaryAssets (Book of Secrets) ; FactionSecondaryAssets (Extended Theater)</t>
  </si>
  <si>
    <t>Founder (Renegade prophet: founded by a revered holy figure who broke with the faith) ; Heresy (Donatism: the sect believes that clergy must be personally pure and holy in order to be legitimate) ; Attutude-towards-Orthodoxy (Aversion: the sect wishes to shun and avoid the orthodox) ; Quirk (Greatly respects learning and education)</t>
  </si>
  <si>
    <t>Corbelled arches &amp; Sloped foundations</t>
  </si>
  <si>
    <t>Crypt: sarcophagi, bones, grave goods &amp; Medical clinic: empty sprayhypos, antiseptic smell &amp; Torture chamber: straps, chemicals, recording gear</t>
  </si>
  <si>
    <t>Solarium: transparent aluminum ceiling, plants &amp; Art studio: half-finished pieces, tools &amp; Cellar: mold, dampness, spiderwebs on shelves</t>
  </si>
  <si>
    <t>Kitchen: boiling pots, ovens, numerous knives &amp; Biotech lab: unfi nished experiments, toxins</t>
  </si>
  <si>
    <t>Gender (Male) ; Ethnicity (English) ; Forename (Richard) ; Surname (Williams) ; From (Kedington) ; Age (Young) ; Height (Tall) ; ProfessionType (Warrior) ; ProfessionLevel (Legendary) ; Profession (Adventuring Warrior) ; Problems (Has enemies at work) ; Job-Motivation (Religious obligation or vow) ; Quirks (Talks about tabloid articles)</t>
  </si>
  <si>
    <t>Name (Meteor Partnership) ; Business (Entertainment &amp; Heavy Weapons &amp; Assassination) ; Reputation&amp;Rumours (Rumored cover-up of a massive industrial accident &amp; Lost much money to an embezzler who evaded arrest)</t>
  </si>
  <si>
    <t>Name (Liberal Brotherhood)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(Secession)</t>
  </si>
  <si>
    <t>Hostile Space &amp; Zombies</t>
  </si>
  <si>
    <t>A Friend (Early warning monitor agent) has found a lost pretech installation, and needs help to loot it. By planetary law, the contents belong to the government.</t>
  </si>
  <si>
    <t>FactionSize (Minor) ; FactionPrimaryAttribute (Cunning) ; FactionSecondaryAttribute1 (Force) ; FactionSecondaryAttribute2 (Wealth) ; FactionTags (Scavengers) ; FactionGoals (Intelligence Coup) ; FactionPrimaryAssets (Stealth) ; FactionSecondaryAssets (Pretech Infantry)</t>
  </si>
  <si>
    <t>Founder (Outsider: founded by a member of another faith deeply influenced by the parent religion) ; Heresy (Supercessionism: the sect believes the founder or some other source supercedes former scripture or tradition) ; Attutude-towards-Orthodoxy (Evangelical: the sect feels compelled to teach the orthodox the better truth of their ways) ; Quirk (Characteristic item of clothing or jewelry)</t>
  </si>
  <si>
    <t>Open plazas &amp; False, decorative buttresses &amp; Monumental arches &amp; Statues inset in wall niches &amp; Geometric designs on surfaces &amp; Inflexed arches</t>
  </si>
  <si>
    <t>Cold storage: haunches of alien meat &amp; Engineering workshop: parts, electricity, scrap &amp; Museum: display cases, plaques, audio explanations</t>
  </si>
  <si>
    <t>Operating theater: overhead lights, tables, scalpels &amp; Crypt: sarcophagi, bones, grave goods</t>
  </si>
  <si>
    <t>Gender (Male) ; Ethnicity (Japanese) ; Forename (Naruhiko) ; Surname (Nakamura) ; From (Iiyama) ; Age (Young) ; Height (Short) ; ProfessionType (Expert) ; ProfessionLevel (Legendary) ; Profession (Adventuring Expert) ; Problems (Has enemies at work) ; Job-Motivation (Sense of social duty) ; Quirks (Always snuffling)</t>
  </si>
  <si>
    <t>Name (Striker Association) ; Business (Art &amp; Construction) ; Reputation&amp;Rumours (Lost much money to an embezzler who evaded arrest)</t>
  </si>
  <si>
    <t>Name (Gold Brotherhood) ; Leadership (Social elite: the group is led by members of the planet’s ruling class.) ; Economic-Policy (Socialist: the market should be harnessed to ensure a state-determined minimal standard of living for all.) ; Relationship-Outsiders (Xenophobic: immigration is to be restricted to protect native jobs and culture) ; Important-Issues (Secession)</t>
  </si>
  <si>
    <t>Local Tech &amp; Heavy Mining</t>
  </si>
  <si>
    <t>A radical political party has started to institute pogroms against groups hostile to the people. A Friend (Native in need of technical help) is among those groups, and needs to get out of town before an Enemy (Mine boss) uses the riot as cover to settle old scores.</t>
  </si>
  <si>
    <t>FactionSize (Minor) ; FactionPrimaryAttribute (Wealth) ; FactionSecondaryAttribute1 (Force) ; FactionSecondaryAttribute2 (Cunning) ; FactionTags (Preceptor Archive) ; FactionGoals (Commercial Expansion) ; FactionPrimaryAssets (Blockade Runners) ; FactionSecondaryAssets (Gravtank Formation)</t>
  </si>
  <si>
    <t>Founder (Dissatisfied minor clergy: founded by a minor cleric frustrated with the faith’s current condition) ; Heresy (Conciliarism: the sect believes that the consensus of believers may correct or command even the clerical leadership of the faith) ; Attutude-towards-Orthodoxy (Anathematic: the orthodox are spiritually worse than infidels, and their ways must be avoided at all costs) ; Quirk (Always armed)</t>
  </si>
  <si>
    <t>Prayer room: icons, kneelers, washbasins &amp; Biotech lab: unfi nished experiments, toxins</t>
  </si>
  <si>
    <t>Dining room: long tables, epergnes, portraits &amp; Lumber room: spare furniture, dropcloths, dust &amp; Unfinished room: bare wiring, stacked paneling</t>
  </si>
  <si>
    <t>Barracks: footlockers, stacked bunks &amp; Storeroom: crates, bales, cabinets, chests &amp; Mortuary: embalming tools, canopic jars</t>
  </si>
  <si>
    <t>Dining room: long tables, epergnes, portraits &amp; Operating theater: overhead lights, tables, scalpels &amp; Garden: benches, fountains, exotic foliage &amp; Cold storage: haunches of alien meat</t>
  </si>
  <si>
    <t>Gender (Female) ; Ethnicity (Indian) ; Forename (Trishna) ; Surname (Venkatesan) ; From (Kutchuhery) ; Age (Middle-Aged) ; Height (Tall) ; ProfessionType (Psychic) ; ProfessionLevel (Master) ; Profession (Military Psychic) ; Problems (Has enemies at work) ; Job-Motivation (Spite against an enemy discomfited by the work) ; Quirks (Always snuffling)</t>
  </si>
  <si>
    <t>Name (Ad Astra Syndicate) ; Business (Espionage) ; Reputation&amp;Rumours (They have high-level political connections &amp; The company’s owner is dangerously insane &amp; Said to have a cache of pretech equipment)</t>
  </si>
  <si>
    <t>Name (Bear Combine)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</si>
  <si>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Restrictive Laws &amp; Psionics Fear</t>
  </si>
  <si>
    <t>A young woman on an interplanetary tour needs the hire of local bodyguards. She turns out to be a trained and powerful combat psychic, but touchingly naive about local dangers, causing a social Complication (The laws change regularly in patterns only natives understand) that threatens to get the whole group arrested.</t>
  </si>
  <si>
    <t>FactionSize (Minor) ; FactionPrimaryAttribute (Force) ; FactionSecondaryAttribute1 (Cunning) ; FactionSecondaryAttribute2 (Wealth) ; FactionTags (Exchange Consulate) ; FactionGoals (Wealth of Worlds) ; FactionPrimaryAssets (Zealots) ; FactionSecondaryAssets (Seductress)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</si>
  <si>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(Clergy of only one gender &amp; Always armed)</t>
  </si>
  <si>
    <t>Flat-topped towers &amp; Bas-reliefs on walls &amp; Squat towers</t>
  </si>
  <si>
    <t>Garden: benches, fountains, exotic foliage &amp; Dormitory: bunks, dividers, common baths &amp; Barracks: footlockers, stacked bunks &amp; Sparring room: floor mats, practice weapons</t>
  </si>
  <si>
    <t>Gender (Male) ; Ethnicity (Spanish) ; Forename (Salvador) ; Surname (Roma) ; From (Nacimiento) ; Age (Middle-Aged) ; Height (Very Tall) ; ProfessionType (Psychic) ; ProfessionLevel (Expert) ; Profession (Rogue Psychic) ; Problems (Blackmailed by enemy) ; Job-Motivation (Feels inadequate as anything else) ; Quirks (Very thin)</t>
  </si>
  <si>
    <t>Name (Spiker Syndicate) ; Business (Prisons &amp; Xenotech) ; Reputation&amp;Rumours (Lost much money to an embezzler who evaded arrest &amp; Possibly teetering on the edge of bankruptcy)</t>
  </si>
  <si>
    <t>Name (National Banner)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</si>
  <si>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Secret Masters &amp; Theocracy</t>
  </si>
  <si>
    <t>FactionSize (Minor) ; FactionPrimaryAttribute (Cunning) ; FactionSecondaryAttribute1 (Force) ; FactionSecondaryAttribute2 (Wealth) ; FactionTags (Savage) ; FactionGoals (Planetary Seizure) ; FactionPrimaryAssets (Saboteurs) ; FactionSecondaryAssets (Security Personnel)</t>
  </si>
  <si>
    <t>Founder (Accidental; the founder never meant their works to be taken that way.) ; Heresy (Donatism: the sect believes that clergy must be personally pure and holy in order to be legitimate) ; Attutude-towards-Orthodoxy (Hatred: the sect wishes the death or conversion of the orthodox) ; Quirk (Forbids marriage or romance outside the sect)</t>
  </si>
  <si>
    <t>Subterranean structures &amp; Balconies and overlooks &amp; False, decorative buttresses</t>
  </si>
  <si>
    <t>Medical clinic: empty sprayhypos, antiseptic smell &amp; Cold storage: haunches of alien meat</t>
  </si>
  <si>
    <t>Bedroom: locked cabinets, personal mementos &amp; Kennel: stink, fur, bones, feeding bowls &amp; Vault: Cameras, thick doors, timed locks &amp; Engineering workshop: parts, electricity, scrap &amp; Crypt: sarcophagi, bones, grave goods</t>
  </si>
  <si>
    <t>Cellar: mold, dampness, spiderwebs on shelves &amp; Garden: benches, fountains, exotic foliage &amp; Lavatory: sonic showers, nonhuman facilities &amp; Great hall: large hearth, tables, raised dais</t>
  </si>
  <si>
    <t>Trophy room: xenolife body parts, plaques, chairs &amp; Icon room: religious paintings, statues, kneelers</t>
  </si>
  <si>
    <t>Armory: locked gun cabinets, armor racks &amp; Quarantine room: cot, bedpan, handwritten will &amp; Medical clinic: empty sprayhypos, antiseptic smell &amp; Dining room: long tables, epergnes, portraits</t>
  </si>
  <si>
    <t>Gender (Male) ; Ethnicity (Indian) ; Forename (Ranjit) ; Surname (Venkatesan) ; From (Ahmedabad) ; Age (Old) ; Height (Average Height) ; ProfessionType (Warrior) ; ProfessionLevel (Expert) ; Profession (Assassin) ; Problems (Blackmailed by enemy) ; Job-Motivation (Religious obligation or vow) ; Quirks (Terrible taste in clothing)</t>
  </si>
  <si>
    <t>Name (Magnus Association) ; Business (Entertainment &amp; Xenotech) ; Reputation&amp;Rumours (Reckless with the lives of their employees)</t>
  </si>
  <si>
    <t>Name (Progressive Consensus)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</si>
  <si>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(Fearful local ruler) means to do just that.</t>
  </si>
  <si>
    <t>FactionSize (Minor) ; FactionPrimaryAttribute (Force) ; FactionSecondaryAttribute1 (Cunning) ; FactionSecondaryAttribute2 (Wealth) ; FactionTags (Pirates) ; FactionGoals (Blood the Enemy) ; FactionPrimaryAssets (Planetary Defenses) ; FactionSecondaryAssets (Treachery)</t>
  </si>
  <si>
    <t>Evolution (Neofundamentalism) ; Description (The faith is fiercely resistant to perceived innovations and deviations from their beliefs. Even extremely onerous traditions and restrictions will be observed to the letter.) ; Origin (Hinduism) ; leadership (Council. A group of the oldest and most revered clergy determine the course of the faith.)</t>
  </si>
  <si>
    <t>Founder (Academic: founded by a professor or theologian on intellectual grounds) ; Heresy (Antinomianism: the sect believes that their holy persons are above any earthly law and may do as they will) ; Attutude-towards-Orthodoxy (Evangelical: the sect feels compelled to teach the orthodox the better truth of their ways) ; Quirk (Dietary prohibitions)</t>
  </si>
  <si>
    <t>Monoliths or standing stones &amp; Multi-branching towers &amp; False, decorative buttresses</t>
  </si>
  <si>
    <t>Storeroom: crates, bales, cabinets, chests &amp; Dining room: long tables, epergnes, portraits &amp; Wellhouse: water filters, tanks, heaters &amp; Balcony: flowers, climbing vines &amp; Cellar: mold, dampness, spiderwebs on shelves &amp; Kennel: stink, fur, bones, feeding bowls</t>
  </si>
  <si>
    <t>Operating theater: overhead lights, tables, scalpels &amp; Cold storage: haunches of alien meat &amp; Garden: benches, fountains, exotic foliage</t>
  </si>
  <si>
    <t>Broadcasting stage: holocams, props &amp; Dining room: long tables, epergnes, portraits &amp; Museum: display cases, plaques, audio explanations &amp; Vault: Cameras, thick doors, timed locks &amp; Operating theater: overhead lights, tables, scalpels &amp; Balcony: flowers, climbing vines</t>
  </si>
  <si>
    <t>Lecture hall: podium, seats, holoboard &amp; Torture chamber: straps, chemicals, recording gear &amp; Prison cell: mold, vermin, peeling paint &amp; Crypt: sarcophagi, bones, grave goods &amp; Computer room: flickering servers, vent fans</t>
  </si>
  <si>
    <t>Gender (Female) ; Ethnicity (Nigerian) ; Forename (Shanumi) ; Surname (Olaniyan) ; From (Yala) ; Age (Old) ; Height (Very Short) ; ProfessionType (Expert) ; ProfessionLevel (Professional) ; Profession (Xenoarchaeologist) ; Problems (Owes loan sharks) ; Job-Motivation (Force of habit takes them through the day) ; Quirks (Vocal dislike of off worlders)</t>
  </si>
  <si>
    <t>Name (Silverlight Sodality) ; Business (Heavy Weapons) ; Reputation&amp;Rumours (They have high-level political connections &amp; Have a dark secret about their board of directors &amp; Have a dark secret about their board of directors)</t>
  </si>
  <si>
    <t>Name (Progressive Sodality)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(Foreign relations)</t>
  </si>
  <si>
    <t>Theocracy &amp; Regional Hegemon</t>
  </si>
  <si>
    <t>An Enemy (Ambitious general) and the group are suddenly trapped in a Place (Protest rally) during an accident or Complication (The theocracy is led by aliens). They must work together to escape before it's too late.</t>
  </si>
  <si>
    <t>FactionSize (Minor) ; FactionPrimaryAttribute (Force) ; FactionSecondaryAttribute1 (Cunning) ; FactionSecondaryAttribute2 (Wealth) ; FactionTags (Mercenary Group) ; FactionGoals (Wealth of Worlds) ; FactionPrimaryAssets (Zealots) ; FactionSecondaryAssets (Marketers)</t>
  </si>
  <si>
    <t>Evolution (New holy book) ; Description (Someone in the faith’s past penned or discovered a text that is now taken to be holy writ and the expressed will of the divine.) ; Origin (Eastern Orthodox Christianity) ; leadership (Democracy. Every member has an equal voice in matters of faith, with doctrine usually decided at regular church-wide councils.)</t>
  </si>
  <si>
    <t>Founder (Dissatisfied minor clergy: founded by a minor cleric frustrated with the faith’s current condition)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(Forbidden to do something commonly done &amp; Forbidden the use of certain technology)</t>
  </si>
  <si>
    <t>Twisted towers &amp; Featureless surfaces &amp; Bas-reliefs on walls &amp; Geometric designs on surfaces</t>
  </si>
  <si>
    <t>Greenhouse: vegetables, irrigation systems, insects &amp; Prayer room: icons, kneelers, washbasins &amp; Armory: locked gun cabinets, armor racks &amp; Crypt: sarcophagi, bones, grave goods &amp; Solarium: transparent aluminum ceiling, plants</t>
  </si>
  <si>
    <t>Lumber room: spare furniture, dropcloths, dust &amp; Broadcasting stage: holocams, props</t>
  </si>
  <si>
    <t>Library: scrolls, dataslabs, codices, massive folios &amp; Biotech lab: unfi nished experiments, toxins</t>
  </si>
  <si>
    <t>Balcony: flowers, climbing vines &amp; Crypt: sarcophagi, bones, grave goods &amp; Sparring room: floor mats, practice weapons &amp; Pantry: dusty cannisters, sacks of grain</t>
  </si>
  <si>
    <t>Gender (Female) ; Ethnicity (Spanish) ; Forename (Isabel) ; Surname (Illan) ; From (Donablanca) ; Age (Middle-Aged) ; Height (Tall) ; ProfessionType (Expert) ; ProfessionLevel (Master) ; Profession (Scientist) ; Problems (Enmity of a local psychic) ; Job-Motivation (Force of habit takes them through the day) ; Quirks (Terrible taste in clothing)</t>
  </si>
  <si>
    <t>Name (Sunbeam Association) ; Business (Plastics) ; Reputation&amp;Rumours (Stole a lot of R&amp;D from a rival corporation)</t>
  </si>
  <si>
    <t>Name (Democratic Fellowship)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</si>
  <si>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 Friend (Native malcontent) has been lost in hostile wilderness, and the party must reach a Place (Ancient defense battery controls) to rescue them in the teeth of a dangerous Complication (The natives want to stay out of contact).</t>
  </si>
  <si>
    <t>FactionSize (Major) ; FactionPrimaryAttribute (Force) ; FactionSecondaryAttribute1 (Cunning) ; FactionSecondaryAttribute2 (Wealth) ; FactionTags (Preceptor Archive) ; FactionGoals (Inside Enemy Territory) ; FactionPrimaryAssets (Space Marines &amp; Elite Skirmishers) ; FactionSecondaryAssets (Transport Lockdown &amp; Seductress)</t>
  </si>
  <si>
    <t>Hexagonal foundations &amp; False, decorative buttresses &amp; Raised foundations &amp; Squat towers &amp; Paneling on walls</t>
  </si>
  <si>
    <t>Icon room: religious paintings, statues, kneelers &amp; Balcony: flowers, climbing vines &amp; Quarantine room: cot, bedpan, handwritten will</t>
  </si>
  <si>
    <t>Garden: benches, fountains, exotic foliage &amp; Museum: display cases, plaques, audio explanations &amp; Dormitory: bunks, dividers, common baths</t>
  </si>
  <si>
    <t>Gender (Male) ; Ethnicity (Arabic) ; Forename (Sharif) ; Surname (Malik) ; From (Magrit) ; Age (Old) ; Height (Short) ; ProfessionType (Psychic) ; ProfessionLevel (Expert) ; Profession (Military Psychic) ; Problems (Has enemies at work) ; Job-Motivation (Idealistic about the job) ; Quirks (Vocal dislike of off worlders)</t>
  </si>
  <si>
    <t>Name (Sunbeam Partnership) ; Business (Fishing &amp; Robotics &amp; Mercenary Work) ; Reputation&amp;Rumours (Reckless with the lives of their employees &amp; Stodgy and very conservative in their business plans &amp; Front for a planetary government’s espionage arm)</t>
  </si>
  <si>
    <t>Name (Unified Guild)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(Secession)</t>
  </si>
  <si>
    <t>Badlands World &amp; Civil War</t>
  </si>
  <si>
    <t>A Friend (Scientist researching ecological repair methods) among the locals is unreasonably convinced that off worlder tech can repair anything, and has blithely promised a powerful local Enemy (Badlands raider chief) that the party can easily fix a damaged pretech Thing (Functional pretech weaponry). The Enemy (Badlands raider chief) has invested in many expensive spare parts, but the truly necessary pieces are kept in a still-dangerous pretech installation in a remote Place (Salt flat).</t>
  </si>
  <si>
    <t>FactionSize (Major) ; FactionPrimaryAttribute (Cunning) ; FactionSecondaryAttribute1 (Force) ; FactionSecondaryAttribute2 (Wealth) ; FactionTags (Perimeter Agency) ; FactionGoals (Blood the Enemy) ; FactionPrimaryAssets (Cyberninjas &amp; Vanguard Cadres) ; FactionSecondaryAssets (Surveyors &amp; Pretech Infantry)</t>
  </si>
  <si>
    <t>Founder (Dissatisfied minor clergy: founded by a minor cleric frustrated with the faith’s current condition) ; Heresy (Primitivism: the sect tries to recreate what they imagine was the original community of faith) ; Attutude-towards-Orthodoxy (Aversion: the sect wishes to shun and avoid the orthodox) ; Quirk (Special friendliness toward another faith or ethnicity &amp; Will not eat with people outside the sect)</t>
  </si>
  <si>
    <t>Meandering pathways</t>
  </si>
  <si>
    <t>Vault: Cameras, thick doors, timed locks &amp; Dormitory: bunks, dividers, common baths &amp; Vestibule: coat racks, shoe rests, matting &amp; Mortuary: embalming tools, canopic jars</t>
  </si>
  <si>
    <t>Wellhouse: water filters, tanks, heaters &amp; Storeroom: crates, bales, cabinets, chests &amp; Broadcasting stage: holocams, props</t>
  </si>
  <si>
    <t>Monitoring center: banks of screens, darkness &amp; Council chamber: large table, mapboard, records &amp; Garden: benches, fountains, exotic foliage &amp; Torture chamber: straps, chemicals, recording gear</t>
  </si>
  <si>
    <t>Theater: costumes, stage, secret machinery &amp; Trophy room: xenolife body parts, plaques, chairs</t>
  </si>
  <si>
    <t>Gender (Male) ; Ethnicity (Russian) ; Forename (Ivan) ; Surname (Zaitsev) ; From (Magadan) ; Age (Old) ; Height (Very Short) ; ProfessionType (Expert) ; ProfessionLevel (Expert) ; Profession (Criminal) ; Problems (Chronic illness) ; Job-Motivation (Feels inadequate as anything else) ; Quirks (Wears religious emblems)</t>
  </si>
  <si>
    <t>Name (Outertech Corporation) ; Business (Assassination) ; Reputation&amp;Rumours (Secretly run by hostile aliens)</t>
  </si>
  <si>
    <t>Name (Unified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</si>
  <si>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Alien Ruins &amp; Local Specialty</t>
  </si>
  <si>
    <t>A crop smut threatens the planet's agriculture, promising large-scale famine. A Friend (Exporter with problems)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</si>
  <si>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(Imperialists) ; FactionGoals (Peaceable Kingdom) ; FactionPrimaryAssets (Guerilla Populace) ; FactionSecondaryAssets (Transit Web)</t>
  </si>
  <si>
    <t>Founder (Renegade prophet: founded by a revered holy figure who broke with the faith) ; Heresy (Conversion by the sword: unbelievers must be brought to obedience to the sect or be granted death) ; Attutude-towards-Orthodoxy (Evangelical: the sect feels compelled to teach the orthodox the better truth of their ways) ; Quirk (Has a language specific to the sect &amp; Special friendliness toward another faith or ethnicity)</t>
  </si>
  <si>
    <t>Multi-branching towers &amp; Multifoil arches &amp; Tiling on surfaces &amp; Lancet arches &amp; Entrenched foundations</t>
  </si>
  <si>
    <t>Vestibule: coat racks, shoe rests, matting &amp; Wardrobe: out-of-date clothing, mirrors, shoes &amp; Game room: Table games, nets, flashing baubles &amp; Solarium: transparent aluminum ceiling, plants</t>
  </si>
  <si>
    <t>Nursery: toys, brightly-painted walls, cribs &amp; Dormitory: bunks, dividers, common baths</t>
  </si>
  <si>
    <t>Nursery: toys, brightly-painted walls, cribs &amp; Museum: display cases, plaques, audio explanations &amp; Monitoring center: banks of screens, darkness &amp; Game room: Table games, nets, flashing baubles &amp; Council chamber: large table, mapboard, records</t>
  </si>
  <si>
    <t>Unfinished room: bare wiring, stacked paneling &amp; Unfinished room: bare wiring, stacked paneling</t>
  </si>
  <si>
    <t>Gender (Male) ; Ethnicity (English) ; Forename (Richard) ; Surname (Butler) ; From (Stoke) ; Age (Young) ; Height (Tall) ; ProfessionType (Expert) ; ProfessionLevel (Master) ; Profession (Scientist) ; Problems (Owes loan sharks) ; Job-Motivation (Sense of social duty) ; Quirks (Missing digits or an ear)</t>
  </si>
  <si>
    <t>Name (Guo Yin Unity) ; Business (Assassination) ; Reputation&amp;Rumours (Secretly run by an unbraked AI &amp; Said to have a cache of pretech equipment)</t>
  </si>
  <si>
    <t>Name (Homeland Faction)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(Secession)</t>
  </si>
  <si>
    <t>Major Spaceyard &amp; Sealed Menace</t>
  </si>
  <si>
    <t>A courier mistakes the party for the wrong set of off worlders, and wordlessly deposits a Thing (A key to unlock the menace) with them that implies something awful- med-frozen, child-sized human organs, for example, or a private catalog of gengineered human slaves. The courier's boss shortly realizes the error, and this Enemy (Reckless researcher who thinks he can fix it) tries to silence the PCs while preserving the Place (Guarded fortress containing the menace) where his evil is enacted.</t>
  </si>
  <si>
    <t>FactionSize (Minor) ; FactionPrimaryAttribute (Cunning) ; FactionSecondaryAttribute1 (Force) ; FactionSecondaryAttribute2 (Wealth) ; FactionTags (Scavengers) ; FactionGoals (Invincible Valor) ; FactionPrimaryAssets (Party Machine) ; FactionSecondaryAssets (R&amp;D Department)</t>
  </si>
  <si>
    <t>Founder (Outsider: founded by a member of another faith deeply influenced by the parent religion) ; Heresy (Supercessionism: the sect believes the founder or some other source supercedes former scripture or tradition) ; Attutude-towards-Orthodoxy (Obedience: the sect feels obligated to obey the orthodox hierarchy in all matters not related to their specific faith) ; Quirk (Public prayer at set times or places)</t>
  </si>
  <si>
    <t>Canals and pools &amp; Flat arches &amp; Lancet arches &amp; Walled or enclosed courtyards</t>
  </si>
  <si>
    <t>Museum: display cases, plaques, audio explanations &amp; Armory: locked gun cabinets, armor racks</t>
  </si>
  <si>
    <t>Torture chamber: straps, chemicals, recording gear &amp; Vestibule: coat racks, shoe rests, matting &amp; Bath chamber: large bathing pool, steam rooms &amp; Lumber room: spare furniture, dropcloths, dust</t>
  </si>
  <si>
    <t>Medical clinic: empty sprayhypos, antiseptic smell &amp; Wardrobe: out-of-date clothing, mirrors, shoes &amp; Kitchen: boiling pots, ovens, numerous knives &amp; Icon room: religious paintings, statues, kneelers &amp; Solarium: transparent aluminum ceiling, plants</t>
  </si>
  <si>
    <t>Gender (Female) ; Ethnicity (Nigerian) ; Forename (Eduwa) ; Surname (Fabiola) ; From (Mafa) ; Age (Middle-Aged) ; Height (Very Short) ; ProfessionType (Psychic) ; ProfessionLevel (Expert) ; Profession (Criminal Mind) ; Problems (Has a secret kept from their family.) ; Job-Motivation (Nothing better to do, and they need the money) ; Quirks (Bad eyesight, wears spectacles)</t>
  </si>
  <si>
    <t>Name (Imani Circle) ; Business (Bootlegging) ; Reputation&amp;Rumours (Have a dark secret about their board of directors)</t>
  </si>
  <si>
    <t>Name (National Faction)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</si>
  <si>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Hostile Biosphere &amp; Tyranny</t>
  </si>
  <si>
    <t>A lethal plague has started among the residents of the town, but a Complication (The tyrant is a figurehead for a cabal of powerful men and women) is keeping aid from reaching them. An Enemy (Occupying army officer) is taking advantage of the panic to hawk a fake cure at ruinous prices, and a Friend (Grizzled local guide) is taken in by him. The Complication (The tyrant is a figurehead for a cabal of powerful men and women) must be overcome before help can reach the town.</t>
  </si>
  <si>
    <t>FactionSize (Minor) ; FactionPrimaryAttribute (Force) ; FactionSecondaryAttribute1 (Cunning) ; FactionSecondaryAttribute2 (Wealth) ; FactionTags (Deep Rooted) ; FactionGoals (Blood the Enemy) ; FactionPrimaryAssets (Heavy Drop Assets) ; FactionSecondaryAssets (Seductress)</t>
  </si>
  <si>
    <t>Evolution (Syncretism) ; Description (The faith has merged many of its beliefs with another religion. Roll again on the origin tradition table; this faith has reconciled the major elements of both beliefs into its tradition.) ; Origin (Roman Catholicism &amp; Protestant Christianity) ; leadership (Council. A group of the oldest and most revered clergy determine the course of the faith.)</t>
  </si>
  <si>
    <t>Founder (High prelate: founded by an important and powerful cleric to convey his or her beliefs) ; Heresy (Ethnocentrism: the sect believes that only a particular ethnicity or nationality can truly belong to the faith) ; Attutude-towards-Orthodoxy (Anathematic: the orthodox are spiritually worse than infidels, and their ways must be avoided at all costs) ; Quirk (Public prayer at set times or places)</t>
  </si>
  <si>
    <t>Barracks: footlockers, stacked bunks &amp; Broadcasting stage: holocams, props</t>
  </si>
  <si>
    <t>Dining room: long tables, epergnes, portraits &amp; Operating theater: overhead lights, tables, scalpels &amp; Council chamber: large table, mapboard, records &amp; Crypt: sarcophagi, bones, grave goods &amp; Game room: Table games, nets, flashing baubles &amp; Dining room: long tables, epergnes, portraits</t>
  </si>
  <si>
    <t>Lumber room: spare furniture, dropcloths, dust &amp; Balcony: flowers, climbing vines &amp; Biotech lab: unfi nished experiments, toxins</t>
  </si>
  <si>
    <t>Gender (Female) ; Ethnicity (Arabic) ; Forename (Aisha) ; Surname (Essa) ; From (Tisit) ; Age (Middle-Aged) ; Height (Very Short) ; ProfessionType (Warrior) ; ProfessionLevel (Legendary) ; Profession (Assassin) ; Problems (Grudge against local authorities.) ; Job-Motivation (Force of habit takes them through the day) ; Quirks (Bald)</t>
  </si>
  <si>
    <t>Name (Highbeam Union) ; Business (Energy Weapons &amp; Ideology) ; Reputation&amp;Rumours (They’ve turned over a new leaf with the new CEO &amp; Secretly run by hostile aliens &amp; Reliable and trustworthy goods)</t>
  </si>
  <si>
    <t>Name (Royal Pact)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</si>
  <si>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Quarantined World &amp; Secret Masters</t>
  </si>
  <si>
    <t>A librarian Friend (Paranoid conspiracy theorist) has discovered an antique databank with the coordinates of a long-lost pretech cache hidden in a Place (Shadowy alleyway) sacred to a long-vanished religion. The librarian is totally unsuited for danger, but necessary to decipher the obscure religious iconography needed to unlock the cache. The cache is not the anticipated Thing (Abandoned alien tech), but something more dangerous to the finder.</t>
  </si>
  <si>
    <t>FactionSize (Major) ; FactionPrimaryAttribute (Force) ; FactionSecondaryAttribute1 (Cunning) ; FactionSecondaryAttribute2 (Wealth) ; FactionTags (Planetary Government) ; FactionGoals (Planetary Seizure) ; FactionPrimaryAssets (Beachhead Landers &amp; Pretech Infantry) ; FactionSecondaryAssets (Party Machine &amp; Cracked Comms)</t>
  </si>
  <si>
    <t>Founder (Renegade prophet: founded by a revered holy figure who broke with the faith) ; Heresy (Antinomianism: the sect believes that their holy persons are above any earthly law and may do as they will) ; Attutude-towards-Orthodoxy (Contemptuous: the orthodox are spiritually lost and ignoble) ; Quirk (Forbidden the use of certain technology)</t>
  </si>
  <si>
    <t>Sparring room: floor mats, practice weapons &amp; Sparring room: floor mats, practice weapons &amp; Cold storage: haunches of alien meat &amp; Pantry: dusty cannisters, sacks of grain</t>
  </si>
  <si>
    <t>Cellar: mold, dampness, spiderwebs on shelves &amp; Operating theater: overhead lights, tables, scalpels</t>
  </si>
  <si>
    <t>Engineering workshop: parts, electricity, scrap &amp; Prayer room: icons, kneelers, washbasins &amp; Game room: Table games, nets, flashing baubles</t>
  </si>
  <si>
    <t>Gender (Female) ; Ethnicity (Chinese) ; Forename (Xiaowen) ; Surname (Fu) ; From (Chaozhou) ; Age (Old) ; Height (Average Height) ; ProfessionType (Expert) ; ProfessionLevel (Professional) ; Profession (Explorer) ; Problems (Drug or behavioral addict) ; Job-Motivation (Feels inadequate as anything else) ; Quirks (Missing teeth)</t>
  </si>
  <si>
    <t>Name (Outertech Company) ; Business (Projectile Guns) ; Reputation&amp;Rumours (REPUTATION AND RUMORS &amp; Secretly run by a psychic cabal)</t>
  </si>
  <si>
    <t>Name (Homeland Alliance)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(The membership’s important industries)</t>
  </si>
  <si>
    <t>A party member is identified as a prophesied saviour for an oppressed faith or ethnicity. The believers obstinately refuse to believe any protestations to the contrary, and a cynical Enemy (Weather cultists convinced the off worlders are responsible for some disaster) in government decides the PC must die simply to prevent the risk of uprising. An equally cynical Friend (Native caught in the crossfire) is determined to push the PC forward as a savior, because that's what's needed.</t>
  </si>
  <si>
    <t>FactionSize (Minor) ; FactionPrimaryAttribute (Cunning) ; FactionSecondaryAttribute1 (Force) ; FactionSecondaryAttribute2 (Wealth) ; FactionTags (Scavengers) ; FactionGoals (Invincible Valor) ; FactionPrimaryAssets (Tripwire Cells) ; FactionSecondaryAssets (Blockade Runners)</t>
  </si>
  <si>
    <t>Founder (Academic: founded by a professor or theologian on intellectual grounds) ; Heresy (Supercessionism: the sect believes the founder or some other source supercedes former scripture or tradition) ; Attutude-towards-Orthodoxy (Evangelical: the sect feels compelled to teach the orthodox the better truth of their ways) ; Quirk (Vigorous charity work among unbelievers &amp; Public prayer at set times or places)</t>
  </si>
  <si>
    <t>Horseshoe arches &amp; Square foundations &amp; Bulbous towers &amp; Pyramidal support piers &amp; Round arches &amp; Squat towers</t>
  </si>
  <si>
    <t>Kitchen: boiling pots, ovens, numerous knives &amp; Lumber room: spare furniture, dropcloths, dust &amp; Lumber room: spare furniture, dropcloths, dust</t>
  </si>
  <si>
    <t>Gender (Male) ; Ethnicity (Arabic) ; Forename (Rahim) ; Surname (al-Umani) ; From (Hibah) ; Age (Young) ; Height (Very Tall) ; ProfessionType (Expert) ; ProfessionLevel (Master) ; Profession (Scientist) ; Problems (Threatened with loss of spouse, sibling, or child) ; Job-Motivation (Family tradition) ; Quirks (Repeats themself constantly)</t>
  </si>
  <si>
    <t>Name (Meteor Partnership) ; Business (Psionics &amp; Ideology &amp; Heavy Weapons) ; Reputation&amp;Rumours (Secretly run by an unbraked AI)</t>
  </si>
  <si>
    <t>Name (East Foundation)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(Culture of the group membership)</t>
  </si>
  <si>
    <t>A Friend (Local banker seeking to hurt his competition) who is a skilled precognitive has just received a flash of an impending atrocity to be committed by an Enemy (Corrupt Exchange official). He or she needs the party to help them steal the Thing (Wealth hidden to conceal it from a bankruptcy judgment) that will prove the Enemy (Corrupt Exchange official)'s plans while dodging the assassins sent to eliminate the precog.</t>
  </si>
  <si>
    <t>FactionSize (Major) ; FactionPrimaryAttribute (Wealth) ; FactionSecondaryAttribute1 (Force) ; FactionSecondaryAttribute2 (Cunning) ; FactionTags (Machiavellian) ; FactionGoals (Military Conquest) ; FactionPrimaryAssets (Transit Web &amp; Postech Industry) ; FactionSecondaryAssets (Counterintel Unit &amp; Boltholes)</t>
  </si>
  <si>
    <t>Evolution (Neofundamentalism) ; Description (The faith is fiercely resistant to perceived innovations and deviations from their beliefs. Even extremely onerous traditions and restrictions will be observed to the letter.) ; Origin (Protestant Christianity) ; leadership (Democracy. Every member has an equal voice in matters of faith, with doctrine usually decided at regular church-wide councils.)</t>
  </si>
  <si>
    <t>Founder (High prelate: founded by an important and powerful cleric to convey his or her beliefs)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(Favors specific colors or symbols)</t>
  </si>
  <si>
    <t>Elongated rectangular foundations &amp; Monumental arches</t>
  </si>
  <si>
    <t>Maintenance closet: mops, cleaning solvents, sinks &amp; Balcony: flowers, climbing vines &amp; Armory: locked gun cabinets, armor racks &amp; Kennel: stink, fur, bones, feeding bowls &amp; Museum: display cases, plaques, audio explanations &amp; Kennel: stink, fur, bones, feeding bowls</t>
  </si>
  <si>
    <t>Wellhouse: water filters, tanks, heaters &amp; Bedroom: locked cabinets, personal mementos &amp; Engineering workshop: parts, electricity, scrap</t>
  </si>
  <si>
    <t>Medical clinic: empty sprayhypos, antiseptic smell &amp; Crypt: sarcophagi, bones, grave goods &amp; Torture chamber: straps, chemicals, recording gear &amp; Solarium: transparent aluminum ceiling, plants &amp; Vestibule: coat racks, shoe rests, matting</t>
  </si>
  <si>
    <t>Bedroom: locked cabinets, personal mementos &amp; Solarium: transparent aluminum ceiling, plants &amp; Barracks: footlockers, stacked bunks</t>
  </si>
  <si>
    <t>Kennel: stink, fur, bones, feeding bowls &amp; Broadcasting stage: holocams, props &amp; Trophy room: xenolife body parts, plaques, chairs &amp; Garden: benches, fountains, exotic foliage &amp; Prison cell: mold, vermin, peeling paint &amp; Dormitory: bunks, dividers, common baths</t>
  </si>
  <si>
    <t>Gender (Female) ; Ethnicity (Russian) ; Forename (Nastassia) ; Surname (Ortova) ; From (Tula) ; Age (Middle-Aged) ; Height (Tall) ; ProfessionType (Expert) ; ProfessionLevel (Expert) ; Profession (Pilot) ; Problems (Blackmailed by enemy) ; Job-Motivation (Spite against an enemy discomfited by the work) ; Quirks (Terrible taste in clothing)</t>
  </si>
  <si>
    <t>Name (Wayfarer Corporation) ; Business (Pretech) ; Reputation&amp;Rumours (REPUTATION AND RUMORS)</t>
  </si>
  <si>
    <t>Name (Social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</si>
  <si>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Altered Humanity &amp; Flying Cities</t>
  </si>
  <si>
    <t>A crop smut threatens the planet's agriculture, promising large-scale famine. A Friend (City defense force pilot)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</si>
  <si>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(Sector Hegemon) ; FactionPrimaryAttribute (Force) ; FactionSecondaryAttribute1 (Cunning) ; FactionSecondaryAttribute2 (Wealth) ; FactionTags (Colonists) ; FactionGoals (Commercial Expansion) ; FactionPrimaryAssets (Elite Skirmishers &amp; Psychic Assassins &amp; Integral Protocols &amp; Capital Fleet) ; FactionSecondaryAssets (Boltholes &amp; Covert Shipping &amp; Base of Influence &amp; R&amp;D Department)</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</si>
  <si>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(Hatred: the sect wishes the death or conversion of the orthodox) ; Quirk (Must donate labor or tithe money to the sect)</t>
  </si>
  <si>
    <t>Balcony: flowers, climbing vines &amp; Medical clinic: empty sprayhypos, antiseptic smell &amp; Cold storage: haunches of alien meat</t>
  </si>
  <si>
    <t>Quarantine room: cot, bedpan, handwritten will &amp; Bath chamber: large bathing pool, steam rooms &amp; Torture chamber: straps, chemicals, recording gear</t>
  </si>
  <si>
    <t>Garden: benches, fountains, exotic foliage &amp; Barracks: footlockers, stacked bunks</t>
  </si>
  <si>
    <t>Gender (Female) ; Ethnicity (Japanese) ; Forename (Keiko) ; Surname (Komatsu) ; From (Chino) ; Age (Middle-Aged) ; Height (Very Tall) ; ProfessionType (Warrior) ; ProfessionLevel (Legendary) ; Profession (Commando) ; Problems (Close relative in trouble with the law) ; Job-Motivation (Idealistic about the job) ; Quirks (Scars all over hands)</t>
  </si>
  <si>
    <t>Name (Guo Yin Partnership) ; Business (Metallurgy &amp; Bootlegging) ; Reputation&amp;Rumours (Have a dark secret about their board of directors)</t>
  </si>
  <si>
    <t>Name (Progressive Alliance)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</si>
  <si>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Primitive Aliens &amp; Pretech Cultists</t>
  </si>
  <si>
    <t>Vital life support or medical equipment has been sabotaged by off worlders or zealots, and must be repaired before time runs out. The only possible source of parts is at a Place (Alien village), and the saboteurs can be expected to be working hard to get there and destroy them, too.</t>
  </si>
  <si>
    <t>FactionSize (Minor) ; FactionPrimaryAttribute (Wealth) ; FactionSecondaryAttribute1 (Force) ; FactionSecondaryAttribute2 (Cunning) ; FactionTags (Technical Expertise) ; FactionGoals (Blood the Enemy) ; FactionPrimaryAssets (Base of Influence) ; FactionSecondaryAssets (Counterintel Unit)</t>
  </si>
  <si>
    <t>Founder (Academic: founded by a professor or theologian on intellectual grounds) ; Heresy (Manichaeanism: the sect believes in harsh austerities and rejection of matter as something profane and evil) ; Attutude-towards-Orthodoxy (Obedience: the sect feels obligated to obey the orthodox hierarchy in all matters not related to their specific faith) ; Quirk (Forbidden the use of certain technology)</t>
  </si>
  <si>
    <t>Squared support piers &amp; Entrenched foundations &amp; Flat arches</t>
  </si>
  <si>
    <t>Maintenance closet: mops, cleaning solvents, sinks &amp; Mortuary: embalming tools, canopic jars &amp; Garden: benches, fountains, exotic foliage &amp; Pantry: dusty cannisters, sacks of grain &amp; Cold storage: haunches of alien meat</t>
  </si>
  <si>
    <t>Balcony: flowers, climbing vines &amp; Ballroom: musical instruments, decorations &amp; Game room: Table games, nets, flashing baubles &amp; Bedroom: locked cabinets, personal mementos &amp; Dining room: long tables, epergnes, portraits</t>
  </si>
  <si>
    <t>Vault: Cameras, thick doors, timed locks &amp; Pantry: dusty cannisters, sacks of grain &amp; Dining room: long tables, epergnes, portraits &amp; Pantry: dusty cannisters, sacks of grain &amp; Kitchen: boiling pots, ovens, numerous knives &amp; Cellar: mold, dampness, spiderwebs on shelves</t>
  </si>
  <si>
    <t>Gender (Male) ; Ethnicity (English) ; Forename (George) ; Surname (Green) ; From (Churchill) ; Age (Middle-Aged) ; Height (Very Short) ; ProfessionType (Warrior) ; ProfessionLevel (Master) ; Profession (Adventuring Warrior) ; Problems (Enmity of a local psychic) ; Job-Motivation (Seeks to please another) ; Quirks (Scars all over hands)</t>
  </si>
  <si>
    <t>Name (Ad Astra Ring) ; Business (Piracy) ; Reputation&amp;Rumours (Said to have a cache of pretech equipment)</t>
  </si>
  <si>
    <t>Name (Gold Faction)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</si>
  <si>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Restrictive Laws &amp; Exchange Consulate</t>
  </si>
  <si>
    <t>A Friend (Repressed native) is importing off world tech that threatens to completely replace the offerings of an Enemy (Native lawyer specializing in peeling off worlders) businessman. The Enemy (Native lawyer specializing in peeling off worlders) seeks to sabotage the Friend (Repressed native)'s stock, and thus 'prove' its inferiority.</t>
  </si>
  <si>
    <t>FactionSize (Sector Hegemon) ; FactionPrimaryAttribute (Force) ; FactionSecondaryAttribute1 (Cunning) ; FactionSecondaryAttribute2 (Wealth) ; FactionTags (Technical Expertise) ; FactionGoals (Military Conquest) ; FactionPrimaryAssets (Deep Strike Landers &amp; Psychic Assassins &amp; Zealots &amp; Hardened Personnel) ; FactionSecondaryAssets (Laboratory &amp; Blockade Runners &amp; R&amp;D Department &amp; Boltholes)</t>
  </si>
  <si>
    <t>Evolution (Syncretism) ; Description (The faith has merged many of its beliefs with another religion. Roll again on the origin tradition table; this faith has reconciled the major elements of both beliefs into its tradition.) ; Origin (Judaism &amp; Zoroastrianism) ; leadership (Council. A group of the oldest and most revered clergy determine the course of the faith.)</t>
  </si>
  <si>
    <t>Founder (High prelate: founded by an important and powerful cleric to convey his or her beliefs) ; Heresy (Conciliarism: the sect believes that the consensus of believers may correct or command even the clerical leadership of the faith) ; Attutude-towards-Orthodoxy (Hatred: the sect wishes the death or conversion of the orthodox) ; Quirk (Public prayer at set times or places)</t>
  </si>
  <si>
    <t>Art studio: half-finished pieces, tools &amp; Bath chamber: large bathing pool, steam rooms &amp; Cellar: mold, dampness, spiderwebs on shelves &amp; Game room: Table games, nets, flashing baubles</t>
  </si>
  <si>
    <t>Mortuary: embalming tools, canopic jars &amp; Prison cell: mold, vermin, peeling paint &amp; Storeroom: crates, bales, cabinets, chests &amp; Cellar: mold, dampness, spiderwebs on shelves</t>
  </si>
  <si>
    <t>Balcony: flowers, climbing vines &amp; Museum: display cases, plaques, audio explanations &amp; Dormitory: bunks, dividers, common baths &amp; Wardrobe: out-of-date clothing, mirrors, shoes &amp; Torture chamber: straps, chemicals, recording gear</t>
  </si>
  <si>
    <t>Medical clinic: empty sprayhypos, antiseptic smell &amp; Trophy room: xenolife body parts, plaques, chairs</t>
  </si>
  <si>
    <t>Balcony: flowers, climbing vines &amp; Bath chamber: large bathing pool, steam rooms &amp; Kennel: stink, fur, bones, feeding bowls</t>
  </si>
  <si>
    <t>Gender (Male) ; Ethnicity (Nigerian) ; Forename (Olatunde) ; Surname (Agbaje) ; From (Bayo) ; Age (Old) ; Height (Very Tall) ; ProfessionType (Warrior) ; ProfessionLevel (Trainee) ; Profession (Space Marine) ; Problems (Threatened with loss of spouse, sibling, or child) ; Job-Motivation (Family tradition) ; Quirks (Carries work tools constantly)</t>
  </si>
  <si>
    <t>Name (Terra Prime Circle) ; Business (Biotech &amp; Electronics) ; Reputation&amp;Rumours (Deeply entangled with the planetary underworld &amp; Rumored ties to a eugenics cult)</t>
  </si>
  <si>
    <t>Name (Republican Commune)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(Military preparedness)</t>
  </si>
  <si>
    <t>Freak Geology &amp; Sectarians</t>
  </si>
  <si>
    <t>Alien artifacts on the planet's surface start beaming signals into the system's asteroid belt. The signals provoke a social Complication (Seismic activity) in panicked response, and an Enemy (Cultist who believes it the work of aliens) seeks to use the confusion to take over. The actual effect of the signals might be harmless, or might summon a long-lost alien AI warship to scourge life from the world.</t>
  </si>
  <si>
    <t>FactionSize (Minor) ; FactionPrimaryAttribute (Force) ; FactionSecondaryAttribute1 (Cunning) ; FactionSecondaryAttribute2 (Wealth) ; FactionTags (Scavengers) ; FactionGoals (Wealth of Worlds) ; FactionPrimaryAssets (Counterintel Unit) ; FactionSecondaryAssets (Seductress)</t>
  </si>
  <si>
    <t>Founder (Dissatisfied minor clergy: founded by a minor cleric frustrated with the faith’s current condition) ; Heresy (Conversion by the sword: unbelievers must be brought to obedience to the sect or be granted death) ; Attutude-towards-Orthodoxy (Anathematic: the orthodox are spiritually worse than infidels, and their ways must be avoided at all costs) ; Quirk (Vigorous charity work among unbelievers)</t>
  </si>
  <si>
    <t>Pier buttresses &amp; Absence or profusion of windows &amp; Monumental arches &amp; Horseshoe arches</t>
  </si>
  <si>
    <t>Greenhouse: vegetables, irrigation systems, insects &amp; Cold storage: haunches of alien meat &amp; Cellar: mold, dampness, spiderwebs on shelves</t>
  </si>
  <si>
    <t>Armory: locked gun cabinets, armor racks &amp; Medical clinic: empty sprayhypos, antiseptic smell &amp; Sparring room: floor mats, practice weapons &amp; Crypt: sarcophagi, bones, grave goods &amp; Prison cell: mold, vermin, peeling paint</t>
  </si>
  <si>
    <t>Dining room: long tables, epergnes, portraits &amp; Cold storage: haunches of alien meat</t>
  </si>
  <si>
    <t>Quarantine room: cot, bedpan, handwritten will &amp; Maintenance closet: mops, cleaning solvents, sinks &amp; Library: scrolls, dataslabs, codices, massive folios</t>
  </si>
  <si>
    <t>Gender (Male) ; Ethnicity (Russian) ; Forename (Pavel) ; Surname (Kurnikov) ; From (Volgograd) ; Age (Old) ; Height (Tall) ; ProfessionType (Warrior) ; ProfessionLevel (Professional) ; Profession (Templar) ; Problems (Close relative in trouble with the law) ; Job-Motivation (Force of habit takes them through the day) ; Quirks (Always snuffling)</t>
  </si>
  <si>
    <t>Name (Silverlight Society) ; Business (Espionage &amp; Assassination) ; Reputation&amp;Rumours (They have high-level political connections)</t>
  </si>
  <si>
    <t>Name (Nickel Party)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</si>
  <si>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Abandoned Colony &amp; Civil War</t>
  </si>
  <si>
    <t>A librarian Friend (Heir to the colony's property) has discovered an antique databank with the coordinates of a long-lost pretech cache hidden in a Place (Structure buried by an ancient landslide) sacred to a long-vanished religion. The librarian is totally unsuited for danger, but necessary to decipher the obscure religious iconography needed to unlock the cache. The cache is not the anticipated Thing (Relic stolen by the colonists when they left), but something more dangerous to the finder.</t>
  </si>
  <si>
    <t>FactionSize (Major) ; FactionPrimaryAttribute (Wealth) ; FactionSecondaryAttribute1 (Force) ; FactionSecondaryAttribute2 (Cunning) ; FactionTags (Technical Expertise) ; FactionGoals (Blood the Enemy) ; FactionPrimaryAssets (Lawyers &amp; Laboratory) ; FactionSecondaryAssets (Hitmen &amp; Demagogue)</t>
  </si>
  <si>
    <t>Founder (Renegade prophet: founded by a revered holy figure who broke with the faith) ; Heresy (Supercessionism: the sect believes the founder or some other source supercedes former scripture or tradition) ; Attutude-towards-Orthodoxy (Contemptuous: the orthodox are spiritually lost and ignoble) ; Quirk (Always armed &amp; Greatly respects learning and education)</t>
  </si>
  <si>
    <t>Maintenance closet: mops, cleaning solvents, sinks &amp; Trophy room: xenolife body parts, plaques, chairs &amp; Sparring room: floor mats, practice weapons &amp; Monitoring center: banks of screens, darkness &amp; Storeroom: crates, bales, cabinets, chests &amp; Medical clinic: empty sprayhypos, antiseptic smell</t>
  </si>
  <si>
    <t>Nursery: toys, brightly-painted walls, cribs &amp; Icon room: religious paintings, statues, kneelers</t>
  </si>
  <si>
    <t>Lumber room: spare furniture, dropcloths, dust &amp; Unfinished room: bare wiring, stacked paneling &amp; Vault: Cameras, thick doors, timed locks</t>
  </si>
  <si>
    <t>Vestibule: coat racks, shoe rests, matting &amp; Sparring room: floor mats, practice weapons &amp; Mortuary: embalming tools, canopic jars &amp; Medical clinic: empty sprayhypos, antiseptic smell</t>
  </si>
  <si>
    <t>Gender (Male) ; Ethnicity (Indian) ; Forename (Johar) ; Surname (Dutta) ; From (Panipat) ; Age (Middle-Aged) ; Height (Short) ; ProfessionType (Warrior) ; ProfessionLevel (Legendary) ; Profession (Ground Forces) ; Problems (Enmity of a local psychic) ; Job-Motivation (It’s a stepping stone to better things) ; Quirks (Missing digits or an ear)</t>
  </si>
  <si>
    <t>Name (Silverlight Outfit) ; Business (Astrotech) ; Reputation&amp;Rumours (Notoriously xenophobic towards aliens &amp; Said to have a cache of pretech equipment)</t>
  </si>
  <si>
    <t>Name (Black Party) ; Leadership (Pious: clergy and devout laymen of a religion form the leadership.) ; Economic-Policy (Laissez-faire: minimal or no government intervention in the market.) ; Relationship-Outsiders (Xenophobic: immigration is to be restricted to protect native jobs and culture) ; Important-Issues (Gender roles and sexual mores)</t>
  </si>
  <si>
    <t>Heavy Mining &amp; Exchange Consulate</t>
  </si>
  <si>
    <t>An unanticipated solar storm blocks communications and grounds the poorly-shielded grav vehicle that brought the group to this remote Place (Exchange vault). Then people start turning up dead; the storm has awoken a dangerous Enemy (Corrupt Exchange official) beast.</t>
  </si>
  <si>
    <t>FactionSize (Minor) ; FactionPrimaryAttribute (Wealth) ; FactionSecondaryAttribute1 (Force) ; FactionSecondaryAttribute2 (Cunning) ; FactionTags (Preceptor Archive) ; FactionGoals (Wealth of Worlds) ; FactionPrimaryAssets (Pretech Manufactory) ; FactionSecondaryAssets (Treachery)</t>
  </si>
  <si>
    <t>Evolution (Neofundamentalism) ; Description (The faith is fiercely resistant to perceived innovations and deviations from their beliefs. Even extremely onerous traditions and restrictions will be observed to the letter.) ; Origin (Protestant Christianity) ; leadership (Patriarch/Matriarch. A single leader determines doctrine for the entire religion, possibly in consultation with other clerics.)</t>
  </si>
  <si>
    <t>Founder (Academic: founded by a professor or theologian on intellectual grounds) ; Heresy (Supercessionism: the sect believes the founder or some other source supercedes former scripture or tradition) ; Attutude-towards-Orthodoxy (Legitimist: the sect views itself as the true orthodox faith and the present orthodox hierarchy as pretenders to their office) ; Quirk (Greatly respects learning and education)</t>
  </si>
  <si>
    <t>Theater: costumes, stage, secret machinery &amp; Sparring room: floor mats, practice weapons</t>
  </si>
  <si>
    <t>Computer room: flickering servers, vent fans &amp; Solarium: transparent aluminum ceiling, plants &amp; Computer room: flickering servers, vent fans</t>
  </si>
  <si>
    <t>Theater: costumes, stage, secret machinery &amp; Library: scrolls, dataslabs, codices, massive folios &amp; Prison cell: mold, vermin, peeling paint</t>
  </si>
  <si>
    <t>Gender (Female) ; Ethnicity (Indian) ; Forename (Sarala) ; Surname (Yadav) ; From (Balarika) ; Age (Young) ; Height (Very Tall) ; ProfessionType (Warrior) ; ProfessionLevel (Legendary) ; Profession (Exchange Enforcer) ; Problems (Chronic illness) ; Job-Motivation (Spite against an enemy discomfited by the work) ; Quirks (Booming voice)</t>
  </si>
  <si>
    <t>Name (Shogun Company) ; Business (Aeronautics &amp; Astrotech &amp; Programming) ; Reputation&amp;Rumours (Lost much money to an embezzler who evaded arrest &amp; REPUTATION AND RUMORS &amp; Secretly run by an unbraked AI)</t>
  </si>
  <si>
    <t>Name (Unified Front)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</si>
  <si>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Hatred &amp; Civil War</t>
  </si>
  <si>
    <t>Vital life support or medical equipment has been sabotaged by off worlders or zealots, and must be repaired before time runs out. The only possible source of parts is at a Place (Rear-area red light zone), and the saboteurs can be expected to be working hard to get there and destroy them, too.</t>
  </si>
  <si>
    <t>FactionSize (Minor) ; FactionPrimaryAttribute (Force) ; FactionSecondaryAttribute1 (Cunning) ; FactionSecondaryAttribute2 (Wealth) ; FactionTags (Psychic Academy) ; FactionGoals (Planetary Seizure) ; FactionPrimaryAssets (Pretech Logistics) ; FactionSecondaryAssets (Popular Movement)</t>
  </si>
  <si>
    <t>Evolution (Syncretism) ; Description (The faith has merged many of its beliefs with another religion. Roll again on the origin tradition table; this faith has reconciled the major elements of both beliefs into its tradition.) ; Origin (Eastern Orthodox Christianity &amp; Confucianism) ; leadership (Democracy. Every member has an equal voice in matters of faith, with doctrine usually decided at regular church-wide councils.)</t>
  </si>
  <si>
    <t>Founder (Dissatisfied minor clergy: founded by a minor cleric frustrated with the faith’s current condition) ; Heresy (Separatism: the sect believes members should shun involvement with the secular world) ; Attutude-towards-Orthodoxy (Obedience: the sect feels obligated to obey the orthodox hierarchy in all matters not related to their specific faith) ; Quirk (Favors certain professions for their membership &amp; Characteristic item of clothing or jewelry)</t>
  </si>
  <si>
    <t>Moldings on walls &amp; Elongated rectangular foundations &amp; Raised embankments &amp; Sloped foundations</t>
  </si>
  <si>
    <t>Library: scrolls, dataslabs, codices, massive folios &amp; Art studio: half-finished pieces, tools</t>
  </si>
  <si>
    <t>Mortuary: embalming tools, canopic jars &amp; Quarantine room: cot, bedpan, handwritten will &amp; Monitoring center: banks of screens, darkness &amp; Solarium: transparent aluminum ceiling, plants</t>
  </si>
  <si>
    <t>Solarium: transparent aluminum ceiling, plants &amp; Pantry: dusty cannisters, sacks of grain &amp; Computer room: flickering servers, vent fans &amp; Computer room: flickering servers, vent fans</t>
  </si>
  <si>
    <t>Museum: display cases, plaques, audio explanations &amp; Storeroom: crates, bales, cabinets, chests &amp; Prayer room: icons, kneelers, washbasins</t>
  </si>
  <si>
    <t>Gender (Male) ; Ethnicity (Chinese) ; Forename (Gui) ; Surname (Tang) ; From (Taiyuan) ; Age (Middle-Aged) ; Height (Very Short) ; ProfessionType (Expert) ; ProfessionLevel (Professional) ; Profession (Xenoarchaeologist) ; Problems (Threatened with loss of spouse, sibling, or child) ; Job-Motivation (Greed, because nothing else they can do pays better) ; Quirks (Long hair 8 Bearded, if male. Ankle-length hair if female.)</t>
  </si>
  <si>
    <t>Name (New Dawn Company) ; Business (Gambling) ; Reputation&amp;Rumours (Secretly run by a psychic cabal)</t>
  </si>
  <si>
    <t>Name (Indigo Union)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</si>
  <si>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An Enemy (Local fauna) has sold the party an expensive but worthlessly flawed piece of equipment before lighting out for the back country. He and his plunder are holed up at a remote Place (Nightfall when surrounded by creatures).</t>
  </si>
  <si>
    <t>FactionSize (Minor) ; FactionPrimaryAttribute (Wealth) ; FactionSecondaryAttribute1 (Force) ; FactionSecondaryAttribute2 (Cunning) ; FactionTags (Machiavellian) ; FactionGoals (Planetary Seizure) ; FactionPrimaryAssets (Blockade Runners) ; FactionSecondaryAssets (Blockade Fleet)</t>
  </si>
  <si>
    <t>Founder (Dissatisfied minor clergy: founded by a minor cleric frustrated with the faith’s current condition) ; Heresy (Conciliarism: the sect believes that the consensus of believers may correct or command even the clerical leadership of the faith) ; Attutude-towards-Orthodoxy (Evangelical: the sect feels compelled to teach the orthodox the better truth of their ways) ; Quirk (Will not eat with people outside the sect)</t>
  </si>
  <si>
    <t>Bas-reliefs on walls &amp; Twisted towers &amp; Square foundations</t>
  </si>
  <si>
    <t>Pantry: dusty cannisters, sacks of grain &amp; Crypt: sarcophagi, bones, grave goods &amp; Computer room: flickering servers, vent fans</t>
  </si>
  <si>
    <t>Sparring room: floor mats, practice weapons &amp; Museum: display cases, plaques, audio explanations</t>
  </si>
  <si>
    <t>Wardrobe: out-of-date clothing, mirrors, shoes &amp; Wellhouse: water filters, tanks, heaters &amp; Bedroom: locked cabinets, personal mementos</t>
  </si>
  <si>
    <t>Gender (Female) ; Ethnicity (Arabic) ; Forename (Alimah) ; Surname (Isa) ; From (Tabuk) ; Age (Young) ; Height (Average Height) ; ProfessionType (Expert) ; ProfessionLevel (Legendary) ; Profession (Preceptor Adept) ; Problems (Enmity of a local psychic) ; Job-Motivation (Feels inadequate as anything else) ; Quirks (Missing teeth)</t>
  </si>
  <si>
    <t>Name (Frontier Zaibatsu) ; Business (Gengineering &amp; Asteroid Mining &amp; Prisons) ; Reputation&amp;Rumours (Front for a planetary government’s espionage arm &amp; The company’s owner is dangerously insane &amp; Secretly run by a psychic cabal)</t>
  </si>
  <si>
    <t>Name (Royal Pact)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(Secession)</t>
  </si>
  <si>
    <t>Minimal Contact &amp; Abandoned Colony</t>
  </si>
  <si>
    <t>A Place (Black market zone) has been seized by violent revolutionaries or rebels, and a Friend (Inquisitive stellar archaeologist) is being held hostage by them.</t>
  </si>
  <si>
    <t>FactionSize (Minor) ; FactionPrimaryAttribute (Force) ; FactionSecondaryAttribute1 (Cunning) ; FactionSecondaryAttribute2 (Wealth) ; FactionTags (Theocratic) ; FactionGoals (Intelligence Coup) ; FactionPrimaryAssets (Pretech Logistics) ; FactionSecondaryAssets (Demagogue)</t>
  </si>
  <si>
    <t>Founder (Renegade prophet: founded by a revered holy figure who broke with the faith) ; Heresy (Syncretism: the sect has added elements of another native faith to their beliefs) ; Attutude-towards-Orthodoxy (Evangelical: the sect feels compelled to teach the orthodox the better truth of their ways) ; Quirk (Has unique purification rituals &amp; Must donate labor or tithe money to the sect)</t>
  </si>
  <si>
    <t>Biotech lab: unfi nished experiments, toxins &amp; Vestibule: coat racks, shoe rests, matting &amp; Sparring room: floor mats, practice weapons &amp; Lecture hall: podium, seats, holoboard &amp; Lecture hall: podium, seats, holoboard</t>
  </si>
  <si>
    <t>Game room: Table games, nets, flashing baubles &amp; Computer room: flickering servers, vent fans &amp; Game room: Table games, nets, flashing baubles &amp; Kitchen: boiling pots, ovens, numerous knives</t>
  </si>
  <si>
    <t>Gender (Male) ; Ethnicity (Spanish) ; Forename (Emilio) ; Surname (Borrego) ; From (Zumeta) ; Age (Young) ; Height (Tall) ; ProfessionType (Psychic) ; ProfessionLevel (Professional) ; Profession (Healer) ; Problems (Has a secret kept from their family.) ; Job-Motivation (Sense of social duty) ; Quirks (Carries work tools constantly)</t>
  </si>
  <si>
    <t>Name (Sunbeam Organization) ; Business (Ideology) ; Reputation&amp;Rumours (Reliable and trustworthy goods &amp; Rumored ties to a eugenics cult)</t>
  </si>
  <si>
    <t>Name (National Combine)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</si>
  <si>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Hatred &amp; Feral World</t>
  </si>
  <si>
    <t>A party member is identified as a prophesied saviour for an oppressed faith or ethnicity. The believers obstinately refuse to believe any protestations to the contrary, and a cynical Enemy (Cannibal chief) in government decides the PC must die simply to prevent the risk of uprising. An equally cynical Friend (Intelligence agent needing catspaws) is determined to push the PC forward as a savior, because that's what's needed.</t>
  </si>
  <si>
    <t>FactionSize (Sector Hegemon) ; FactionPrimaryAttribute (Force) ; FactionSecondaryAttribute1 (Cunning) ; FactionSecondaryAttribute2 (Wealth) ; FactionTags (Imperialists) ; FactionGoals (Invincible Valor) ; FactionPrimaryAssets (Guerilla Populace &amp; Space Marines &amp; Integral Protocols &amp; Pretech Logistics) ; FactionSecondaryAssets (Blockade Runners &amp; Union Toughs &amp; Laboratory &amp; Boltholes)</t>
  </si>
  <si>
    <t>Founder (Accidental; the founder never meant their works to be taken that way.) ; Heresy (Stringency: the sect believes that even minor sins should be punished, and major sins should be capital crimes) ; Attutude-towards-Orthodoxy (Contemptuous: the orthodox are spiritually lost and ignoble) ; Quirk (Always armed)</t>
  </si>
  <si>
    <t>Twisted towers &amp; Geometric designs on surfaces &amp; Painting on walls</t>
  </si>
  <si>
    <t>Medical clinic: empty sprayhypos, antiseptic smell &amp; Barracks: footlockers, stacked bunks &amp; Monitoring center: banks of screens, darkness</t>
  </si>
  <si>
    <t>Medical clinic: empty sprayhypos, antiseptic smell &amp; Broadcasting stage: holocams, props &amp; Armory: locked gun cabinets, armor racks &amp; Game room: Table games, nets, flashing baubles &amp; Prison cell: mold, vermin, peeling paint</t>
  </si>
  <si>
    <t>Operating theater: overhead lights, tables, scalpels &amp; Dormitory: bunks, dividers, common baths</t>
  </si>
  <si>
    <t>Gender (Female) ; Ethnicity (Russian) ; Forename (Sofia) ; Surname (Komarova) ; From (Kamchatka) ; Age (Old) ; Height (Very Short) ; ProfessionType (Warrior) ; ProfessionLevel (Professional) ; Profession (Exchange Enforcer) ; Problems (Blackmailed by enemy) ; Job-Motivation (Spite against an enemy discomfited by the work) ; Quirks (Vocal dislike of off worlders)</t>
  </si>
  <si>
    <t>Name (Shogun Enterprises) ; Business (Robotics) ; Reputation&amp;Rumours (Reckless with the lives of their employees &amp; Secretly run by hostile aliens &amp; Have a dark secret about their board of directors)</t>
  </si>
  <si>
    <t>Name (Democratic Guild)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(Foreign relations)</t>
  </si>
  <si>
    <t>Altered Humanity &amp; Theocracy</t>
  </si>
  <si>
    <t>A local ruler wishes outworlders to advise him of the quality of his execrable poetry- and is the sort to react very poorly to anything less that evidently sincere and fulsome praise. Failure to amuse the ruler results in the party being dumped in a dangerous Place (Glorious temple) to experience truly poetic solitude.</t>
  </si>
  <si>
    <t>FactionSize (Minor) ; FactionPrimaryAttribute (Wealth) ; FactionSecondaryAttribute1 (Force) ; FactionSecondaryAttribute2 (Cunning) ; FactionTags (Deep Rooted) ; FactionGoals (Blood the Enemy) ; FactionPrimaryAssets (Pretech Researchers) ; FactionSecondaryAssets (Deep Strike Landers)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</si>
  <si>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(Forbids marriage or romance outside the sect &amp; Favors certain professions for their membership)</t>
  </si>
  <si>
    <t>Canals and pools &amp; Flying buttresses &amp; Bas-reliefs on walls</t>
  </si>
  <si>
    <t>Dormitory: bunks, dividers, common baths &amp; Lecture hall: podium, seats, holoboard &amp; Ballroom: musical instruments, decorations &amp; Quarantine room: cot, bedpan, handwritten will</t>
  </si>
  <si>
    <t>Armory: locked gun cabinets, armor racks &amp; Unfinished room: bare wiring, stacked paneling</t>
  </si>
  <si>
    <t>Great hall: large hearth, tables, raised dais &amp; Broadcasting stage: holocams, props &amp; Nursery: toys, brightly-painted walls, cribs &amp; Prison cell: mold, vermin, peeling paint &amp; Maintenance closet: mops, cleaning solvents, sinks</t>
  </si>
  <si>
    <t>Crypt: sarcophagi, bones, grave goods &amp; Bath chamber: large bathing pool, steam rooms &amp; Cold storage: haunches of alien meat</t>
  </si>
  <si>
    <t>Gender (Male) ; Ethnicity (Chinese) ; Forename (Quan) ; Surname (Zhang) ; From (Qingdao) ; Age (Young) ; Height (Tall) ; ProfessionType (Expert) ; ProfessionLevel (Expert) ; Profession (Criminal) ; Problems (Drug or behavioral addict) ; Job-Motivation (It’s a stepping stone to better things) ; Quirks (Scars all over hands)</t>
  </si>
  <si>
    <t>Name (Daybreak Society) ; Business (Snacks) ; Reputation&amp;Rumours (The company’s owner is dangerously insane)</t>
  </si>
  <si>
    <t>Name (North Guild)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</si>
  <si>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Gold Rush &amp; Forbidden Tech</t>
  </si>
  <si>
    <t>A Friend (Victim of maltech) has accidentally caused the death of a family member, and wants the party to help him hide the body or fake an accidental death before his family realizes what has happened. A Complication (The government depends on revenue from maltech sales to off worlders) suddenly makes the task more difficult.</t>
  </si>
  <si>
    <t>FactionSize (Minor) ; FactionPrimaryAttribute (Force) ; FactionSecondaryAttribute1 (Cunning) ; FactionSecondaryAttribute2 (Wealth) ; FactionTags (Plutocratic) ; FactionGoals (Inside Enemy Territory) ; FactionPrimaryAssets (Pretech Infantry) ; FactionSecondaryAssets (R&amp;D Department)</t>
  </si>
  <si>
    <t>Founder (Renegade prophet: founded by a revered holy figure who broke with the faith) ; Heresy (Stringency: the sect believes that even minor sins should be punished, and major sins should be capital crimes) ; Attutude-towards-Orthodoxy (Purificationist: the sect’s austerities, sufferings, and asceticisms are necessary to purify the orthodox) ; Quirk (Favors certain professions for their membership &amp; Always armed)</t>
  </si>
  <si>
    <t>Round arches &amp; Inflexed arches &amp; Climbing vegetation &amp; Elevated walkways &amp; Bas-reliefs on walls</t>
  </si>
  <si>
    <t>Lavatory: sonic showers, nonhuman facilities &amp; Kitchen: boiling pots, ovens, numerous knives</t>
  </si>
  <si>
    <t>Lavatory: sonic showers, nonhuman facilities &amp; Vault: Cameras, thick doors, timed locks &amp; Kennel: stink, fur, bones, feeding bowls</t>
  </si>
  <si>
    <t>Garden: benches, fountains, exotic foliage &amp; Wellhouse: water filters, tanks, heaters</t>
  </si>
  <si>
    <t>Gender (Female) ; Ethnicity (Japanese) ; Forename (Shika) ; Surname (Ito) ; From (Mitsukaido) ; Age (Young) ; Height (Short) ; ProfessionType (Expert) ; ProfessionLevel (Master) ; Profession (Scientist) ; Problems (Owes loan sharks) ; Job-Motivation (Idealistic about the job) ; Quirks (Scars all over hands)</t>
  </si>
  <si>
    <t>Name (Shogun Megacorp) ; Business (Telcoms) ; Reputation&amp;Rumours (They have high-level political connections &amp; Said to have a cache of pretech equipment)</t>
  </si>
  <si>
    <t>Name (Upward Element)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(Foreign relations)</t>
  </si>
  <si>
    <t>A Friend (Daredevil fisherman) with a young business has struck a cache of pretech, valuable minerals, or precious salvage. He needs the party to help him reach the Place (Untouched oasis) where the valuables are.</t>
  </si>
  <si>
    <t>FactionSize (Sector Hegemon) ; FactionPrimaryAttribute (Force) ; FactionSecondaryAttribute1 (Cunning) ; FactionSecondaryAttribute2 (Wealth) ; FactionTags (Deep Rooted) ; FactionGoals (Planetary Seizure) ; FactionPrimaryAssets (Beachhead Landers &amp; Security Personnel &amp; Pretech Infantry &amp; Strike Fleet) ; FactionSecondaryAssets (Boltholes &amp; Lawyers &amp; Transit Web &amp; Lawyers)</t>
  </si>
  <si>
    <t>Founder (Frustrated layman: founded by a layman frustrated with the faith’s decadence, rigidity, or lack of authenticity) ; Heresy (Syncretism: the sect has added elements of another native faith to their beliefs) ; Attutude-towards-Orthodoxy (Obedience: the sect feels obligated to obey the orthodox hierarchy in all matters not related to their specific faith) ; Quirk (Favors specific colors or symbols)</t>
  </si>
  <si>
    <t>Lecture hall: podium, seats, holoboard &amp; Barracks: footlockers, stacked bunks &amp; Council chamber: large table, mapboard, records &amp; Lumber room: spare furniture, dropcloths, dust &amp; Vestibule: coat racks, shoe rests, matting</t>
  </si>
  <si>
    <t>Broadcasting stage: holocams, props &amp; Pantry: dusty cannisters, sacks of grain &amp; Bath chamber: large bathing pool, steam rooms</t>
  </si>
  <si>
    <t>Pantry: dusty cannisters, sacks of grain &amp; Icon room: religious paintings, statues, kneelers &amp; Computer room: flickering servers, vent fans</t>
  </si>
  <si>
    <t>Gender (Female) ; Ethnicity (Nigerian) ; Forename (Adesuwa) ; Surname (Nzeocha) ; From (Guzamala) ; Age (Middle-Aged) ; Height (Very Short) ; ProfessionType (Expert) ; ProfessionLevel (Trainee) ; Profession (Xenoarchaeologist) ; Problems (Blackmailed by enemy) ; Job-Motivation (Idealistic about the job) ; Quirks (Talks about tabloid articles)</t>
  </si>
  <si>
    <t>Name (Silverlight Syndicate) ; Business (Prostitution) ; Reputation&amp;Rumours (Secretly run by hostile aliens)</t>
  </si>
  <si>
    <t>Name (Freedom Pact)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(Governmental reform)</t>
  </si>
  <si>
    <t>Forbidden Tech &amp; Heavy Industry</t>
  </si>
  <si>
    <t>Vital life support or medical equipment has been sabotaged by off worlders or zealots, and must be repaired before time runs out. The only possible source of parts is at a Place (Horrific laboratory), and the saboteurs can be expected to be working hard to get there and destroy them, too.</t>
  </si>
  <si>
    <t>FactionSize (Sector Hegemon) ; FactionPrimaryAttribute (Wealth) ; FactionSecondaryAttribute1 (Force) ; FactionSecondaryAttribute2 (Cunning) ; FactionTags (Pirates) ; FactionGoals (Inside Enemy Territory) ; FactionPrimaryAssets (Blockade Runners &amp; Local Investments &amp; Transit Web &amp; Scavenger Fleet) ; FactionSecondaryAssets (Tripwire Cells &amp; Integral Protocols &amp; Vanguard Cadres &amp; Pretech Infantry)</t>
  </si>
  <si>
    <t>Founder (Academic: founded by a professor or theologian on intellectual grounds) ; Heresy (Syncretism: the sect has added elements of another native faith to their beliefs) ; Attutude-towards-Orthodoxy (Obedience: the sect feels obligated to obey the orthodox hierarchy in all matters not related to their specific faith) ; Quirk (Lives in visibly distinct houses or districts &amp; Vigorous charity work among unbelievers)</t>
  </si>
  <si>
    <t>Museum: display cases, plaques, audio explanations &amp; Prison cell: mold, vermin, peeling paint &amp; Game room: Table games, nets, flashing baubles &amp; Balcony: flowers, climbing vines</t>
  </si>
  <si>
    <t>Prison cell: mold, vermin, peeling paint &amp; Greenhouse: vegetables, irrigation systems, insects &amp; Dining room: long tables, epergnes, portraits &amp; Quarantine room: cot, bedpan, handwritten will</t>
  </si>
  <si>
    <t>Gender (Female) ; Ethnicity (Chinese) ; Forename (Qing) ; Surname (Liang) ; From (Jinan) ; Age (Old) ; Height (Very Short) ; ProfessionType (Psychic) ; ProfessionLevel (Legendary) ; Profession (Academy Graduate) ; Problems (Has a secret kept from their family.) ; Job-Motivation (Greed, because nothing else they can do pays better) ; Quirks (Missing teeth)</t>
  </si>
  <si>
    <t>Name (Silverlight Multistellar) ; Business (Agriculture &amp; Agriculture) ; Reputation&amp;Rumours (REPUTATION AND RUMORS &amp; REPUTATION AND RUMORS)</t>
  </si>
  <si>
    <t>Name (Freedom Banner)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</si>
  <si>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Hostile Biosphere &amp; Oceanic World</t>
  </si>
  <si>
    <t>An Enemy (Tentacled sea monster) is convinced that one of the party has committed adultery with their flirtatious spouse. He means to lure them to a Place (The only island on the planet), trap them, and have them killed by the dangers there.</t>
  </si>
  <si>
    <t>FactionSize (Minor) ; FactionPrimaryAttribute (Cunning) ; FactionSecondaryAttribute1 (Force) ; FactionSecondaryAttribute2 (Wealth) ; FactionTags (Eugenics Cult) ; FactionGoals (Destroy the Foe) ; FactionPrimaryAssets (Seductress) ; FactionSecondaryAssets (Pretech Manufactory)</t>
  </si>
  <si>
    <t>Founder (Defrocked clergy: founded by a cleric outcast from the faith.) ; Heresy (Manichaeanism: the sect believes in harsh austerities and rejection of matter as something profane and evil) ; Attutude-towards-Orthodoxy (Legitimist: the sect views itself as the true orthodox faith and the present orthodox hierarchy as pretenders to their office) ; Quirk (Mystical, seeking union with God through meditation &amp; Has unique purification rituals)</t>
  </si>
  <si>
    <t>Scroll buttresses &amp; Geometric designs on surfaces</t>
  </si>
  <si>
    <t>Lavatory: sonic showers, nonhuman facilities &amp; Lumber room: spare furniture, dropcloths, dust &amp; Kitchen: boiling pots, ovens, numerous knives</t>
  </si>
  <si>
    <t>Lecture hall: podium, seats, holoboard &amp; Theater: costumes, stage, secret machinery &amp; Maintenance closet: mops, cleaning solvents, sinks</t>
  </si>
  <si>
    <t>Gender (Male) ; Ethnicity (Japanese) ; Forename (Naruhiko) ; Surname (Kinjo) ; From (Mito) ; Age (Young) ; Height (Short) ; ProfessionType (Warrior) ; ProfessionLevel (Legendary) ; Profession (Commando) ; Problems (Enmity of a local psychic) ; Job-Motivation (They’re quitting at the first good opportunity) ; Quirks (Terrible taste in clothing)</t>
  </si>
  <si>
    <t>Name (Meteor Enterprises) ; Business (Asteroid Mining) ; Reputation&amp;Rumours (Rumored ties to a eugenics cult &amp; Stodgy and very conservative in their business plans)</t>
  </si>
  <si>
    <t>Name (Progressive Banner)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</si>
  <si>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Theocracy &amp; Eugenic Cult</t>
  </si>
  <si>
    <t>A Friend (Eugenic propagandist) who is a skilled precognitive has just received a flash of an impending atrocity to be committed by an Enemy (Eugenic superiority fanatic). He or she needs the party to help them steal the Thing (Martyr's bones) that will prove the Enemy (Eugenic superiority fanatic)'s plans while dodging the assassins sent to eliminate the precog.</t>
  </si>
  <si>
    <t>FactionSize (Sector Hegemon) ; FactionPrimaryAttribute (Cunning) ; FactionSecondaryAttribute1 (Force) ; FactionSecondaryAttribute2 (Wealth) ; FactionTags (Theocratic) ; FactionGoals (Wealth of Worlds) ; FactionPrimaryAssets (Cracked Comms &amp; Vanguard Cadres &amp; Boltholes &amp; Saboteurs) ; FactionSecondaryAssets (Counterintel Unit &amp; Space Marines &amp; Pretech Researchers &amp; Shipping Combine)</t>
  </si>
  <si>
    <t>Founder (High prelate: founded by an important and powerful cleric to convey his or her beliefs) ; Heresy (Ethnocentrism: the sect believes that only a particular ethnicity or nationality can truly belong to the faith) ; Attutude-towards-Orthodoxy (Anathematic: the orthodox are spiritually worse than infidels, and their ways must be avoided at all costs) ; Quirk (Special friendliness toward another faith or ethnicity &amp; Forbidden to do something commonly done)</t>
  </si>
  <si>
    <t>Multi-branching towers &amp; Inverted towers, stretching underground &amp; Climbing vegetation &amp; Hexagonal foundations</t>
  </si>
  <si>
    <t>Maintenance closet: mops, cleaning solvents, sinks &amp; Sparring room: floor mats, practice weapons</t>
  </si>
  <si>
    <t>Art studio: half-finished pieces, tools &amp; Sparring room: floor mats, practice weapons &amp; Pantry: dusty cannisters, sacks of grain</t>
  </si>
  <si>
    <t>Lecture hall: podium, seats, holoboard &amp; Dormitory: bunks, dividers, common baths &amp; Prayer room: icons, kneelers, washbasins &amp; Computer room: flickering servers, vent fans</t>
  </si>
  <si>
    <t>Lecture hall: podium, seats, holoboard &amp; Library: scrolls, dataslabs, codices, massive folios</t>
  </si>
  <si>
    <t>Nursery: toys, brightly-painted walls, cribs &amp; Greenhouse: vegetables, irrigation systems, insects &amp; Game room: Table games, nets, flashing baubles &amp; Dormitory: bunks, dividers, common baths</t>
  </si>
  <si>
    <t>Gender (Female) ; Ethnicity (Russian) ; Forename (Kira) ; Surname (Zaitseva) ; From (Lipetsk) ; Age (Middle-Aged) ; Height (Tall) ; ProfessionType (Expert) ; ProfessionLevel (Master) ; Profession (Pilot) ; Problems (Drug or behavioral addict) ; Job-Motivation (Feels inadequate as anything else) ; Quirks (Fastidiously neat)</t>
  </si>
  <si>
    <t>Name (Imani Alliance) ; Business (Livestock &amp; Biotech) ; Reputation&amp;Rumours (Stole a lot of R&amp;D from a rival corporation &amp; The company’s owner is dangerously insane &amp; Stodgy and very conservative in their business plans)</t>
  </si>
  <si>
    <t>Name (Iron Banner)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(Foreign relations)</t>
  </si>
  <si>
    <t>Psionics Academy &amp; Heavy Mining</t>
  </si>
  <si>
    <t>A Complication (The refinery equipment breaks down) suddenly hits the party while they're out doing some innocuous activity.</t>
  </si>
  <si>
    <t>FactionSize (Minor) ; FactionPrimaryAttribute (Cunning) ; FactionSecondaryAttribute1 (Force) ; FactionSecondaryAttribute2 (Wealth) ; FactionTags (Theocratic) ; FactionGoals (Wealth of Worlds) ; FactionPrimaryAssets (Demagogue) ; FactionSecondaryAssets (Pretech Manufactory)</t>
  </si>
  <si>
    <t>Founder (Renegade prophet: founded by a revered holy figure who broke with the faith) ; Heresy (Separatism: the sect believes members should shun involvement with the secular world) ; Attutude-towards-Orthodoxy (Obedience: the sect feels obligated to obey the orthodox hierarchy in all matters not related to their specific faith) ; Quirk (Special friendliness toward another faith or ethnicity)</t>
  </si>
  <si>
    <t>Tiling on surfaces &amp; Multi-branching towers &amp; Adorned pillars</t>
  </si>
  <si>
    <t>Unfinished room: bare wiring, stacked paneling &amp; Sparring room: floor mats, practice weapons &amp; Bedroom: locked cabinets, personal mementos &amp; Nursery: toys, brightly-painted walls, cribs</t>
  </si>
  <si>
    <t>Unfinished room: bare wiring, stacked paneling &amp; Prayer room: icons, kneelers, washbasins</t>
  </si>
  <si>
    <t>Cold storage: haunches of alien meat &amp; Storeroom: crates, bales, cabinets, chests &amp; Solarium: transparent aluminum ceiling, plants &amp; Operating theater: overhead lights, tables, scalpels &amp; Biotech lab: unfi nished experiments, toxins &amp; Crypt: sarcophagi, bones, grave goods</t>
  </si>
  <si>
    <t>Library: scrolls, dataslabs, codices, massive folios &amp; Wardrobe: out-of-date clothing, mirrors, shoes &amp; Nursery: toys, brightly-painted walls, cribs &amp; Great hall: large hearth, tables, raised dais &amp; Kennel: stink, fur, bones, feeding bowls &amp; Lumber room: spare furniture, dropcloths, dust</t>
  </si>
  <si>
    <t>Trophy room: xenolife body parts, plaques, chairs &amp; Bedroom: locked cabinets, personal mementos &amp; Cold storage: haunches of alien meat</t>
  </si>
  <si>
    <t>Gender (Female) ; Ethnicity (Nigerian) ; Forename (Bisola) ; Surname (Adegboye) ; From (Obudu) ; Age (Young) ; Height (Very Short) ; ProfessionType (Expert) ; ProfessionLevel (Master) ; Profession (Explorer) ; Problems (Close relative in trouble with the law) ; Job-Motivation (Spite against an enemy discomfited by the work) ; Quirks (Long hair 8 Bearded, if male. Ankle-length hair if female.)</t>
  </si>
  <si>
    <t>Name (Omnitech Organization) ; Business (Planetary Mining) ; Reputation&amp;Rumours (Secretly run by hostile aliens &amp; Deeply entangled with the planetary underworld)</t>
  </si>
  <si>
    <t>Name (Freedom Society)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</si>
  <si>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Misandry/Misogyny &amp; Trade Hub</t>
  </si>
  <si>
    <t>A Friend (Hardscrabble free trader) in a loveless marriage to an Enemy (Thieving dockworker) seeks escape to be with their beloved, and contacts the party to snatch them from their spouse's guards at a prearranged Place (Security center for controlling the oppressed).</t>
  </si>
  <si>
    <t>FactionSize (Minor) ; FactionPrimaryAttribute (Cunning) ; FactionSecondaryAttribute1 (Force) ; FactionSecondaryAttribute2 (Wealth) ; FactionTags (Scavengers) ; FactionGoals (Invincible Valor) ; FactionPrimaryAssets (Saboteurs) ; FactionSecondaryAssets (Union Toughs)</t>
  </si>
  <si>
    <t>Founder (Defrocked clergy: founded by a cleric outcast from the faith.) ; Heresy (Antinomianism: the sect believes that their holy persons are above any earthly law and may do as they will) ; Attutude-towards-Orthodoxy (Aversion: the sect wishes to shun and avoid the orthodox) ; Quirk (Forbids marriage or romance outside the sect)</t>
  </si>
  <si>
    <t>Flat arches &amp; Subterranean structures &amp; Geometric designs on surfaces &amp; Geometric designs on surfaces</t>
  </si>
  <si>
    <t>Library: scrolls, dataslabs, codices, massive folios &amp; Lumber room: spare furniture, dropcloths, dust &amp; Dining room: long tables, epergnes, portraits</t>
  </si>
  <si>
    <t>Maintenance closet: mops, cleaning solvents, sinks &amp; Lavatory: sonic showers, nonhuman facilities &amp; Great hall: large hearth, tables, raised dais</t>
  </si>
  <si>
    <t>Vestibule: coat racks, shoe rests, matting &amp; Medical clinic: empty sprayhypos, antiseptic smell</t>
  </si>
  <si>
    <t>Mortuary: embalming tools, canopic jars &amp; Biotech lab: unfi nished experiments, toxins</t>
  </si>
  <si>
    <t>Gender (Female) ; Ethnicity (Spanish) ; Forename (Valencia) ; Surname (Guillen) ; From (Velez) ; Age (Old) ; Height (Average Height) ; ProfessionType (Warrior) ; ProfessionLevel (Master) ; Profession (Mercenary) ; Problems (Chronic illness) ; Job-Motivation (Feels inadequate as anything else) ; Quirks (Fastidiously neat)</t>
  </si>
  <si>
    <t>Name (Silverlight Society) ; Business (Journalism &amp; Grav Vehicles) ; Reputation&amp;Rumours (Said to have a cache of pretech equipment &amp; Secretly run by hostile aliens)</t>
  </si>
  <si>
    <t>Name (Freedom Faction)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</si>
  <si>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Hatred &amp; Regional Hegemon</t>
  </si>
  <si>
    <t>An Enemy (Cynical politician in need of scapegoats) has been driven insane by exotic recreational drugs or excessive psionic torching. He fixes on a PC as being his mortal nemesis, and plots elaborate deaths, attempting to conceal his involvement amid Complications.</t>
  </si>
  <si>
    <t>FactionSize (Minor) ; FactionPrimaryAttribute (Force) ; FactionSecondaryAttribute1 (Cunning) ; FactionSecondaryAttribute2 (Wealth) ; FactionTags (Planetary Government) ; FactionGoals (Blood the Enemy) ; FactionPrimaryAssets (Pretech Logistics) ; FactionSecondaryAssets (Commodities Broker)</t>
  </si>
  <si>
    <t>Founder (High prelate: founded by an important and powerful cleric to convey his or her beliefs) ; Heresy (Conversion by the sword: unbelievers must be brought to obedience to the sect or be granted death) ; Attutude-towards-Orthodoxy (Evangelical: the sect feels compelled to teach the orthodox the better truth of their ways) ; Quirk (Favors specific colors or symbols)</t>
  </si>
  <si>
    <t>Round arches &amp; Sloped foundations &amp; False, decorative buttresses &amp; Pyramidal support piers</t>
  </si>
  <si>
    <t>Kennel: stink, fur, bones, feeding bowls &amp; Wardrobe: out-of-date clothing, mirrors, shoes &amp; Kennel: stink, fur, bones, feeding bowls &amp; Trophy room: xenolife body parts, plaques, chairs &amp; Greenhouse: vegetables, irrigation systems, insects &amp; Maintenance closet: mops, cleaning solvents, sinks</t>
  </si>
  <si>
    <t>Wardrobe: out-of-date clothing, mirrors, shoes &amp; Dining room: long tables, epergnes, portraits &amp; Lecture hall: podium, seats, holoboard</t>
  </si>
  <si>
    <t>Bath chamber: large bathing pool, steam rooms &amp; Dormitory: bunks, dividers, common baths &amp; Torture chamber: straps, chemicals, recording gear</t>
  </si>
  <si>
    <t>Cellar: mold, dampness, spiderwebs on shelves &amp; Museum: display cases, plaques, audio explanations &amp; Kitchen: boiling pots, ovens, numerous knives</t>
  </si>
  <si>
    <t>Gender (Female) ; Ethnicity (English) ; Forename (Charlotte) ; Surname (Roberts) ; From (Clifton) ; Age (Young) ; Height (Tall) ; ProfessionType (Warrior) ; ProfessionLevel (Legendary) ; Profession (Ground Forces) ; Problems (Grudge against local authorities.) ; Job-Motivation (It’s a stepping stone to better things) ; Quirks (Talks about tabloid articles)</t>
  </si>
  <si>
    <t>Name (Daybreak Band) ; Business (Journalism &amp; Prisons) ; Reputation&amp;Rumours (Lost much money to an embezzler who evaded arrest)</t>
  </si>
  <si>
    <t>Name (Victory Union)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</si>
  <si>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Alien Ruins &amp; Rigid Culture</t>
  </si>
  <si>
    <t>A Friend (Avaricious local resident) has stolen a precious Thing (Opulent treasures of the ruling class) from an Enemy (Off ended potentate) and fled into a dangerous, inaccessible Place (Orbital ruin). The party must rescue them, and decide what to do with the Thing (Opulent treasures of the ruling class) and the outraged Enemy (Off ended potentate).</t>
  </si>
  <si>
    <t>FactionSize (Minor) ; FactionPrimaryAttribute (Force) ; FactionSecondaryAttribute1 (Cunning) ; FactionSecondaryAttribute2 (Wealth) ; FactionTags (Preceptor Archive) ; FactionGoals (Commercial Expansion) ; FactionPrimaryAssets (Psychic Assassins) ; FactionSecondaryAssets (Book of Secrets)</t>
  </si>
  <si>
    <t>Founder (Defrocked clergy: founded by a cleric outcast from the faith.) ; Heresy (Supercessionism: the sect believes the founder or some other source supercedes former scripture or tradition) ; Attutude-towards-Orthodoxy (Indifference: the sect has no particular animus or love for the orthodox) ; Quirk (Forbids marriage or romance outside the sect &amp; Forbidden to do something commonly done)</t>
  </si>
  <si>
    <t>Sharply pointed towers &amp; Corbelled arches &amp; Meandering pathways &amp; Carvings on walls</t>
  </si>
  <si>
    <t>Balcony: flowers, climbing vines &amp; Vestibule: coat racks, shoe rests, matting &amp; Solarium: transparent aluminum ceiling, plants &amp; Armory: locked gun cabinets, armor racks</t>
  </si>
  <si>
    <t>Cellar: mold, dampness, spiderwebs on shelves &amp; Mortuary: embalming tools, canopic jars &amp; Prison cell: mold, vermin, peeling paint &amp; Mortuary: embalming tools, canopic jars</t>
  </si>
  <si>
    <t>Operating theater: overhead lights, tables, scalpels &amp; Library: scrolls, dataslabs, codices, massive folios &amp; Storeroom: crates, bales, cabinets, chests &amp; Torture chamber: straps, chemicals, recording gear &amp; Vestibule: coat racks, shoe rests, matting &amp; Theater: costumes, stage, secret machinery</t>
  </si>
  <si>
    <t>Quarantine room: cot, bedpan, handwritten will &amp; Crypt: sarcophagi, bones, grave goods &amp; Council chamber: large table, mapboard, records &amp; Council chamber: large table, mapboard, records &amp; Prison cell: mold, vermin, peeling paint &amp; Garden: benches, fountains, exotic foliage</t>
  </si>
  <si>
    <t>Gender (Male) ; Ethnicity (Arabic) ; Forename (Ibrahim) ; Surname (Isa) ; From (Darasalam) ; Age (Old) ; Height (Tall) ; ProfessionType (Psychic) ; ProfessionLevel (Expert) ; Profession (Criminal Mind) ; Problems (Drug or behavioral addict) ; Job-Motivation (Sense of social duty) ; Quirks (Terrible taste in clothing)</t>
  </si>
  <si>
    <t>Name (Spiker Organization) ; Business (Assassination) ; Reputation&amp;Rumours (Said to have a cache of pretech equipment)</t>
  </si>
  <si>
    <t>Name (Popular Alliance)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</si>
  <si>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An Enemy (Weather cultists convinced the off worlders are responsible for some disaster) is infuriated by the uppity presumption of an ambitious Friend (Local desperately seeking outworlder help) of a lower social caste, and tries to pin a local Complication (The natives require elaborate purification rituals after speaking to an off worlder or touching them) on the results of his unnatural rejection of his proper Place (Sealed treaty port).</t>
  </si>
  <si>
    <t>FactionSize (Major) ; FactionPrimaryAttribute (Force) ; FactionSecondaryAttribute1 (Cunning) ; FactionSecondaryAttribute2 (Wealth) ; FactionTags (Savage) ; FactionGoals (Intelligence Coup) ; FactionPrimaryAssets (Hitmen &amp; Zealots) ; FactionSecondaryAssets (Stealth &amp; Harvesters)</t>
  </si>
  <si>
    <t>Founder (Defrocked clergy: founded by a cleric outcast from the faith.) ; Heresy (Ethnocentrism: the sect believes that only a particular ethnicity or nationality can truly belong to the faith) ; Attutude-towards-Orthodoxy (Filial: the sect honors and respects the orthodox faith, but feels it is substantially in error) ; Quirk (Favors certain professions for their membership)</t>
  </si>
  <si>
    <t>Round arches &amp; Triangular foundations &amp; Mosaics on walls or floors &amp; Bas-reliefs on walls &amp; Squat towers &amp; Round arches</t>
  </si>
  <si>
    <t>Biotech lab: unfi nished experiments, toxins &amp; Theater: costumes, stage, secret machinery</t>
  </si>
  <si>
    <t>Broadcasting stage: holocams, props &amp; Sparring room: floor mats, practice weapons &amp; Computer room: flickering servers, vent fans</t>
  </si>
  <si>
    <t>Garden: benches, fountains, exotic foliage &amp; Cellar: mold, dampness, spiderwebs on shelves</t>
  </si>
  <si>
    <t>Lumber room: spare furniture, dropcloths, dust &amp; Library: scrolls, dataslabs, codices, massive folios &amp; Great hall: large hearth, tables, raised dais &amp; Greenhouse: vegetables, irrigation systems, insects &amp; Crypt: sarcophagi, bones, grave goods</t>
  </si>
  <si>
    <t>Gender (Female) ; Ethnicity (Arabic) ; Forename (Naimah) ; Surname (al-Urdunni) ; From (Kut) ; Age (Young) ; Height (Short) ; ProfessionType (Expert) ; ProfessionLevel (Trainee) ; Profession (Bounty Hunter) ; Problems (Has enemies at work) ; Job-Motivation (Seeks to please another) ; Quirks (Carries work tools constantly)</t>
  </si>
  <si>
    <t>Name (Outertech Zaibatsu) ; Business (Telcoms) ; Reputation&amp;Rumours (Lost much money to an embezzler who evaded arrest)</t>
  </si>
  <si>
    <t>Name (Gold Federation)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</si>
  <si>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Friendly Foe &amp; Outpost World</t>
  </si>
  <si>
    <t>A Friend (Well-meaning bug-eyed monster) belongs to a persecuted faith, ethnicity, or social class, and appeals for the PCs to help a cell of rebels get off world before the Enemy (Outpost commander who wants it to stay undiscovered) law enforcement finds them.</t>
  </si>
  <si>
    <t>FactionSize (Minor) ; FactionPrimaryAttribute (Force) ; FactionSecondaryAttribute1 (Cunning) ; FactionSecondaryAttribute2 (Wealth) ; FactionTags (Fanatical) ; FactionGoals (Blood the Enemy) ; FactionPrimaryAssets (Deep Strike Landers) ; FactionSecondaryAssets (Freighter Contract)</t>
  </si>
  <si>
    <t>Founder (High prelate: founded by an important and powerful cleric to convey his or her beliefs) ; Heresy (Donatism: the sect believes that clergy must be personally pure and holy in order to be legitimate) ; Attutude-towards-Orthodoxy (Aversion: the sect wishes to shun and avoid the orthodox) ; Quirk (Favors specific colors or symbols)</t>
  </si>
  <si>
    <t>Solarium: transparent aluminum ceiling, plants &amp; Nursery: toys, brightly-painted walls, cribs</t>
  </si>
  <si>
    <t>Gender (Male) ; Ethnicity (Spanish) ; Forename (Alejandro) ; Surname (Rubiera) ; From (Castillo) ; Age (Middle-Aged) ; Height (Very Short) ; ProfessionType (Warrior) ; ProfessionLevel (Master) ; Profession (Adventuring Warrior) ; Problems (Enmity of a local psychic) ; Job-Motivation (It’s a stepping stone to better things) ; Quirks (Smells like their work)</t>
  </si>
  <si>
    <t>Name (Shogun Enterprises) ; Business (Gengineering &amp; Aeronautics &amp; Exploration) ; Reputation&amp;Rumours (Have a dark secret about their board of directors)</t>
  </si>
  <si>
    <t>Name (Unified Banner)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(Foreign relations)</t>
  </si>
  <si>
    <t>FactionSize (Minor) ; FactionPrimaryAttribute (Force) ; FactionSecondaryAttribute1 (Cunning) ; FactionSecondaryAttribute2 (Wealth) ; FactionTags (Technical Expertise) ; FactionGoals (Invincible Valor) ; FactionPrimaryAssets (Space Marines) ; FactionSecondaryAssets (Harvesters)</t>
  </si>
  <si>
    <t>Evolution (Syncretism) ; Description (The faith has merged many of its beliefs with another religion. Roll again on the origin tradition table; this faith has reconciled the major elements of both beliefs into its tradition.) ; Origin (Islam &amp; Confucianism) ; leadership (Council. A group of the oldest and most revered clergy determine the course of the faith.)</t>
  </si>
  <si>
    <t>Founder (Renegade prophet: founded by a revered holy figure who broke with the faith) ; Heresy (Conversion by the sword: unbelievers must be brought to obedience to the sect or be granted death) ; Attutude-towards-Orthodoxy (Aversion: the sect wishes to shun and avoid the orthodox) ; Quirk (Forbidden the use of certain technology &amp; Characteristic item of clothing or jewelry)</t>
  </si>
  <si>
    <t>Canals and pools &amp; Hexagonal foundations</t>
  </si>
  <si>
    <t>Garden: benches, fountains, exotic foliage &amp; Mortuary: embalming tools, canopic jars</t>
  </si>
  <si>
    <t>Icon room: religious paintings, statues, kneelers &amp; Pantry: dusty cannisters, sacks of grain &amp; Cellar: mold, dampness, spiderwebs on shelves &amp; Garden: benches, fountains, exotic foliage</t>
  </si>
  <si>
    <t>Icon room: religious paintings, statues, kneelers &amp; Game room: Table games, nets, flashing baubles &amp; Lecture hall: podium, seats, holoboard</t>
  </si>
  <si>
    <t>Gender (Female) ; Ethnicity (Nigerian) ; Forename (Nkolika) ; Surname (Okoye) ; From (Damboa) ; Age (Young) ; Height (Very Tall) ; ProfessionType (Warrior) ; ProfessionLevel (Legendary) ; Profession (Templar) ; Problems (Drug or behavioral addict) ; Job-Motivation (Family tradition) ; Quirks (Repeats themself constantly)</t>
  </si>
  <si>
    <t>Name (Magnus Multistellar) ; Business (Cybernetics) ; Reputation&amp;Rumours (Rumored cover-up of a massive industrial accident)</t>
  </si>
  <si>
    <t>Name (Violet Front)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</si>
  <si>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Flying Cities &amp; Pilgrimage Site</t>
  </si>
  <si>
    <t>A locked pretech stasis pod has been discovered by a Friend (Maintenance tech in need of help), along with directions to the hidden keycode that will open it. The Place (Underside of the city) where the keycode is hidden is now owned by an Enemy (Bitter reformer who resents the current leadership).</t>
  </si>
  <si>
    <t>FactionSize (Minor) ; FactionPrimaryAttribute (Cunning) ; FactionSecondaryAttribute1 (Force) ; FactionSecondaryAttribute2 (Wealth) ; FactionTags (Exchange Consulate) ; FactionGoals (Invincible Valor) ; FactionPrimaryAssets (Organization Moles) ; FactionSecondaryAssets (Postech Infantry)</t>
  </si>
  <si>
    <t>Founder (Defrocked clergy: founded by a cleric outcast from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(Has a language specific to the sect)</t>
  </si>
  <si>
    <t>Garden: benches, fountains, exotic foliage &amp; Biotech lab: unfi nished experiments, toxins &amp; Vault: Cameras, thick doors, timed locks &amp; Monitoring center: banks of screens, darkness</t>
  </si>
  <si>
    <t>Broadcasting stage: holocams, props &amp; Dining room: long tables, epergnes, portraits</t>
  </si>
  <si>
    <t>Gender (Male) ; Ethnicity (Chinese) ; Forename (Shen) ; Surname (Fang) ; From (Qinghai) ; Age (Old) ; Height (Average Height) ; ProfessionType (Psychic) ; ProfessionLevel (Professional) ; Profession (Rogue Psychic) ; Problems (Has a secret kept from their family.) ; Job-Motivation (Greed, because nothing else they can do pays better) ; Quirks (Carries work tools constantly)</t>
  </si>
  <si>
    <t>Name (New Dawn Circle) ; Business (Assassination &amp; Fuel Refining &amp; Plastics) ; Reputation&amp;Rumours (Secretly run by an unbraked AI)</t>
  </si>
  <si>
    <t>Name (Federal Society)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</si>
  <si>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Pilgrimage Site &amp; Pilgrimage Site</t>
  </si>
  <si>
    <t>A librarian Friend (Protector of the holy site) has discovered an antique databank with the coordinates of a long-lost pretech cache hidden in a Place (Incense-scented sanctum) sacred to a long-vanished religion. The librarian is totally unsuited for danger, but necessary to decipher the obscure religious iconography needed to unlock the cache. The cache is not the anticipated Thing (Ancient relic guarded at the site), but something more dangerous to the finder.</t>
  </si>
  <si>
    <t>FactionSize (Sector Hegemon) ; FactionPrimaryAttribute (Force) ; FactionSecondaryAttribute1 (Cunning) ; FactionSecondaryAttribute2 (Wealth) ; FactionTags (Machiavellian) ; FactionGoals (Destroy the Foe) ; FactionPrimaryAssets (Strike Fleet &amp; Hitmen &amp; Security Personnel &amp; Strike Fleet) ; FactionSecondaryAssets (Covert Shipping &amp; Scavenger Fleet &amp; Blockade Runners &amp; Treachery)</t>
  </si>
  <si>
    <t>Evolution (New prophet) ; Description (This faith reveres the words and example of a relatively recent prophet, esteeming him or her as the final word on the will of God. The prophet may or may not still be living.) ; Origin (Ideology) ; leadership (Democracy. Every member has an equal voice in matters of faith, with doctrine usually decided at regular church-wide councils.)</t>
  </si>
  <si>
    <t>Founder (Accidental; the founder never meant their works to be taken that way.) ; Heresy (Ethnocentrism: the sect believes that only a particular ethnicity or nationality can truly belong to the faith) ; Attutude-towards-Orthodoxy (Evangelical: the sect feels compelled to teach the orthodox the better truth of their ways) ; Quirk (Mystical, seeking union with God through meditation)</t>
  </si>
  <si>
    <t>Walled or enclosed courtyards &amp; Keyhole arches &amp; Lancet arches &amp; Canals and pools &amp; Raised embankments &amp; Inflexed arches</t>
  </si>
  <si>
    <t>Icon room: religious paintings, statues, kneelers &amp; Solarium: transparent aluminum ceiling, plants &amp; Trophy room: xenolife body parts, plaques, chairs &amp; Medical clinic: empty sprayhypos, antiseptic smell</t>
  </si>
  <si>
    <t>Dining room: long tables, epergnes, portraits &amp; Solarium: transparent aluminum ceiling, plants &amp; Icon room: religious paintings, statues, kneelers &amp; Greenhouse: vegetables, irrigation systems, insects &amp; Cellar: mold, dampness, spiderwebs on shelves</t>
  </si>
  <si>
    <t>Mortuary: embalming tools, canopic jars &amp; Wellhouse: water filters, tanks, heaters &amp; Bedroom: locked cabinets, personal mementos &amp; Engineering workshop: parts, electricity, scrap &amp; Medical clinic: empty sprayhypos, antiseptic smell</t>
  </si>
  <si>
    <t>Icon room: religious paintings, statues, kneelers &amp; Computer room: flickering servers, vent fans &amp; Broadcasting stage: holocams, props</t>
  </si>
  <si>
    <t>Lavatory: sonic showers, nonhuman facilities &amp; Solarium: transparent aluminum ceiling, plants &amp; Storeroom: crates, bales, cabinets, chests</t>
  </si>
  <si>
    <t>Gender (Female) ; Ethnicity (Indian) ; Forename (Indira) ; Surname (Venkatesan) ; From (Sewagram) ; Age (Old) ; Height (Short) ; ProfessionType (Expert) ; ProfessionLevel (Professional) ; Profession (Adventuring Expert) ; Problems (Owes loan sharks) ; Job-Motivation (Seeks to please another) ; Quirks (Scars all over hands)</t>
  </si>
  <si>
    <t>Name (Compass Band) ; Business (Maltech &amp; Gengineering &amp; Art) ; Reputation&amp;Rumours (The company’s owner is dangerously insane)</t>
  </si>
  <si>
    <t>Name (Black Fellowship)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</si>
  <si>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 Friend (Maintenance chief in need of help)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(Location of forgotten vault) modifies itself into a pretech combat bot. The salvage from it remains very valuable.</t>
  </si>
  <si>
    <t>FactionSize (Minor) ; FactionPrimaryAttribute (Force) ; FactionSecondaryAttribute1 (Cunning) ; FactionSecondaryAttribute2 (Wealth) ; FactionTags (Eugenics Cult) ; FactionGoals (Inside Enemy Territory) ; FactionPrimaryAssets (Gravtank Formation) ; FactionSecondaryAssets (Commodities Broker)</t>
  </si>
  <si>
    <t>Founder (Academic: founded by a professor or theologian on intellectual grounds) ; Heresy (Supercessionism: the sect believes the founder or some other source supercedes former scripture or tradition) ; Attutude-towards-Orthodoxy (Indifference: the sect has no particular animus or love for the orthodox) ; Quirk (Clergy of only one gender)</t>
  </si>
  <si>
    <t>Flat-topped towers &amp; Flat-topped towers &amp; Round arches &amp; Open plazas</t>
  </si>
  <si>
    <t>Cellar: mold, dampness, spiderwebs on shelves &amp; Cold storage: haunches of alien meat</t>
  </si>
  <si>
    <t>Council chamber: large table, mapboard, records &amp; Garden: benches, fountains, exotic foliage</t>
  </si>
  <si>
    <t>Council chamber: large table, mapboard, records &amp; Prison cell: mold, vermin, peeling paint</t>
  </si>
  <si>
    <t>Vault: Cameras, thick doors, timed locks &amp; Lumber room: spare furniture, dropcloths, dust &amp; Mortuary: embalming tools, canopic jars &amp; Greenhouse: vegetables, irrigation systems, insects &amp; Wardrobe: out-of-date clothing, mirrors, shoes</t>
  </si>
  <si>
    <t>Ballroom: musical instruments, decorations &amp; Trophy room: xenolife body parts, plaques, chairs &amp; Wardrobe: out-of-date clothing, mirrors, shoes &amp; Crypt: sarcophagi, bones, grave goods</t>
  </si>
  <si>
    <t>Gender (Female) ; Ethnicity (English) ; Forename (Anne) ; Surname (Gray) ; From (Leigh) ; Age (Middle-Aged) ; Height (Tall) ; ProfessionType (Expert) ; ProfessionLevel (Trainee) ; Profession (Criminal) ; Problems (Drug or behavioral addict) ; Job-Motivation (Idealistic about the job) ; Quirks (Fastidiously neat)</t>
  </si>
  <si>
    <t>Name (Highbeam Pact) ; Business (Planetary Mining &amp; Robotics &amp; Asteroid Mining) ; Reputation&amp;Rumours (Front for a planetary government’s espionage arm)</t>
  </si>
  <si>
    <t>Name (Freedom Pact)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</si>
  <si>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Psionics Academy &amp; Hostile Biosphere</t>
  </si>
  <si>
    <t>A new religion is being preached by a Friend (Off world researcher) on this planet. Existing faiths are not amused, and an Enemy (Renegade student) among the hierarchy is provoking the people to persecute the new believers, hoping for things to get out of hand.</t>
  </si>
  <si>
    <t>FactionSize (Minor) ; FactionPrimaryAttribute (Cunning) ; FactionSecondaryAttribute1 (Force) ; FactionSecondaryAttribute2 (Wealth) ; FactionTags (Scavengers) ; FactionGoals (Blood the Enemy) ; FactionPrimaryAssets (Saboteurs) ; FactionSecondaryAssets (Guerilla Populace)</t>
  </si>
  <si>
    <t>Founder (Frustrated layman: founded by a layman frustrated with the faith’s decadence, rigidity, or lack of authenticity) ; Heresy (Conversion by the sword: unbelievers must be brought to obedience to the sect or be granted death) ; Attutude-towards-Orthodoxy (Anathematic: the orthodox are spiritually worse than infidels, and their ways must be avoided at all costs) ; Quirk (Characteristic item of clothing or jewelry)</t>
  </si>
  <si>
    <t>Scroll buttresses &amp; Inverted towers, stretching underground</t>
  </si>
  <si>
    <t>Armory: locked gun cabinets, armor racks &amp; Council chamber: large table, mapboard, records &amp; Operating theater: overhead lights, tables, scalpels &amp; Prison cell: mold, vermin, peeling paint &amp; Wellhouse: water filters, tanks, heaters &amp; Solarium: transparent aluminum ceiling, plants</t>
  </si>
  <si>
    <t>Solarium: transparent aluminum ceiling, plants &amp; Sparring room: floor mats, practice weapons</t>
  </si>
  <si>
    <t>Crypt: sarcophagi, bones, grave goods &amp; Broadcasting stage: holocams, props &amp; Cellar: mold, dampness, spiderwebs on shelves &amp; Balcony: flowers, climbing vines &amp; Prayer room: icons, kneelers, washbasins</t>
  </si>
  <si>
    <t>Broadcasting stage: holocams, props &amp; Kennel: stink, fur, bones, feeding bowls &amp; Unfinished room: bare wiring, stacked paneling</t>
  </si>
  <si>
    <t>Gender (Female) ; Ethnicity (Russian) ; Forename (Kira) ; Surname (Stolypina) ; From (Sverdlovsk) ; Age (Middle-Aged) ; Height (Short) ; ProfessionType (Warrior) ; ProfessionLevel (Expert) ; Profession (Exchange Enforcer) ; Problems (Drug or behavioral addict) ; Job-Motivation (Nothing better to do, and they need the money) ; Quirks (Bald)</t>
  </si>
  <si>
    <t>Name (Colonial Multistellar) ; Business (Electronics &amp; Espionage &amp; Law Enforcement) ; Reputation&amp;Rumours (Reliable and trustworthy goods &amp; Reckless with the lives of their employees)</t>
  </si>
  <si>
    <t>Name (National Guild)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</si>
  <si>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A Friend (Benevolent alien)'s sibling is an untrained psychic, and has been secretly using his or her powers to protect the Friend (Benevolent alien) from an Enemy (Off world xenophobe). The neural damage has finally overwhelmed their sanity, and they've now kidnapped the Friend (Benevolent alien) to keep them safe. The Enemy (Off world xenophobe) is taking this opportunity to make sure the Friend (Benevolent alien) dies at the hands of their maddened sibling.</t>
  </si>
  <si>
    <t>FactionSize (Minor) ; FactionPrimaryAttribute (Wealth) ; FactionSecondaryAttribute1 (Force) ; FactionSecondaryAttribute2 (Cunning) ; FactionTags (Plutocratic) ; FactionGoals (Blood the Enemy) ; FactionPrimaryAssets (Freighter Contract) ; FactionSecondaryAssets (Zealots)</t>
  </si>
  <si>
    <t>Founder (Dissatisfied minor clergy: founded by a minor cleric frustrated with the faith’s current condition) ; Heresy (Donatism: the sect believes that clergy must be personally pure and holy in order to be legitimate) ; Attutude-towards-Orthodoxy (Indifference: the sect has no particular animus or love for the orthodox) ; Quirk (Has unique purification rituals &amp; Characteristic item of clothing or jewelry)</t>
  </si>
  <si>
    <t>Tiling on surfaces &amp; Monoliths or standing stones &amp; Seeming lack of supports or buttresses</t>
  </si>
  <si>
    <t>Wardrobe: out-of-date clothing, mirrors, shoes &amp; Lecture hall: podium, seats, holoboard</t>
  </si>
  <si>
    <t>Sparring room: floor mats, practice weapons &amp; Garden: benches, fountains, exotic foliage &amp; Monitoring center: banks of screens, darkness &amp; Wellhouse: water filters, tanks, heaters &amp; Broadcasting stage: holocams, props &amp; Library: scrolls, dataslabs, codices, massive folios</t>
  </si>
  <si>
    <t>Mortuary: embalming tools, canopic jars &amp; Cellar: mold, dampness, spiderwebs on shelves &amp; Balcony: flowers, climbing vines &amp; Operating theater: overhead lights, tables, scalpels</t>
  </si>
  <si>
    <t>Garden: benches, fountains, exotic foliage &amp; Kitchen: boiling pots, ovens, numerous knives &amp; Garden: benches, fountains, exotic foliage</t>
  </si>
  <si>
    <t>Gender (Female) ; Ethnicity (Chinese) ; Forename (Xiaowen) ; Surname (Huang) ; From (Jinan) ; Age (Old) ; Height (Average Height) ; ProfessionType (Expert) ; ProfessionLevel (Professional) ; Profession (Preceptor Adept) ; Problems (Enmity of a local psychic) ; Job-Motivation (It’s a stepping stone to better things) ; Quirks (Booming voice)</t>
  </si>
  <si>
    <t>Name (West Wind Association) ; Business (Liquor) ; Reputation&amp;Rumours (Possibly teetering on the edge of bankruptcy &amp; Notoriously xenophobic towards aliens)</t>
  </si>
  <si>
    <t>Name (Progressive Union)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(Governmental reform)</t>
  </si>
  <si>
    <t>An alien or a human with extremely peculiar spiritual beliefs seeks to visit a Place (Steaming polychrome jungle) for their own reasons. An Enemy (Local fauna) of their own kind attempts to stop them before they can reach the Place (Steaming polychrome jungle), and reveal the Thing (Master key codes to a city's security system) that was hidden there long ago.</t>
  </si>
  <si>
    <t>FactionSize (Minor) ; FactionPrimaryAttribute (Wealth) ; FactionSecondaryAttribute1 (Force) ; FactionSecondaryAttribute2 (Cunning) ; FactionTags (Exchange Consulate) ; FactionGoals (Inside Enemy Territory) ; FactionPrimaryAssets (Pretech Researchers) ; FactionSecondaryAssets (Smugglers)</t>
  </si>
  <si>
    <t>Founder (Academic: founded by a professor or theologian on intellectual grounds) ; Heresy (Ethnocentrism: the sect believes that only a particular ethnicity or nationality can truly belong to the faith) ; Attutude-towards-Orthodoxy (Anathematic: the orthodox are spiritually worse than infidels, and their ways must be avoided at all costs) ; Quirk (Clergy of only one gender)</t>
  </si>
  <si>
    <t>Featureless surfaces &amp; Triangular foundations &amp; Square, hexagonal, or oval towers &amp; Flat arches &amp; Moldings on walls</t>
  </si>
  <si>
    <t>Lumber room: spare furniture, dropcloths, dust &amp; Medical clinic: empty sprayhypos, antiseptic smell</t>
  </si>
  <si>
    <t>Barracks: footlockers, stacked bunks &amp; Cellar: mold, dampness, spiderwebs on shelves</t>
  </si>
  <si>
    <t>Balcony: flowers, climbing vines &amp; Bath chamber: large bathing pool, steam rooms &amp; Vestibule: coat racks, shoe rests, matting</t>
  </si>
  <si>
    <t>Gender (Male) ; Ethnicity (Japanese) ; Forename (Naruhiko) ; Surname (Oshiro) ; From (Suwa) ; Age (Old) ; Height (Short) ; ProfessionType (Warrior) ; ProfessionLevel (Professional) ; Profession (Space Marine) ; Problems (Drug or behavioral addict) ; Job-Motivation (Seeks to please another) ; Quirks (Bald)</t>
  </si>
  <si>
    <t>Name (Wayfarer Outfit) ; Business (Gambling) ; Reputation&amp;Rumours (They have high-level political connections &amp; Said to have a cache of pretech equipment)</t>
  </si>
  <si>
    <t>Name (Unified Sodality)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</si>
  <si>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An Enemy (Eugenic superiority fanatic) seeks to rob a Friend (Biotechnical investigator) of some precious Thing (Pretech water purification equipment) that he has desired for some time.</t>
  </si>
  <si>
    <t>FactionSize (Major) ; FactionPrimaryAttribute (Cunning) ; FactionSecondaryAttribute1 (Force) ; FactionSecondaryAttribute2 (Wealth) ; FactionTags (Fanatical) ; FactionGoals (Invincible Valor) ; FactionPrimaryAssets (Tripwire Cells &amp; Panopticon Matrix) ; FactionSecondaryAssets (Medical Center &amp; Hitmen)</t>
  </si>
  <si>
    <t>Evolution (Neofundamentalism) ; Description (The faith is fiercely resistant to perceived innovations and deviations from their beliefs. Even extremely onerous traditions and restrictions will be observed to the letter.) ; Origin (Eastern Orthodox Christianity) ; leadership (Council. A group of the oldest and most revered clergy determine the course of the faith.)</t>
  </si>
  <si>
    <t>Founder (Frustrated layman: founded by a layman frustrated with the faith’s decadence, rigidity, or lack of authenticity) ; Heresy (Antinomianism: the sect believes that their holy persons are above any earthly law and may do as they will) ; Attutude-towards-Orthodoxy (Filial: the sect honors and respects the orthodox faith, but feels it is substantially in error) ; Quirk (Characteristic item of clothing or jewelry)</t>
  </si>
  <si>
    <t>Bulbous towers &amp; Sloped foundations &amp; Squared support piers &amp; Absence or profusion of windows &amp; Monumental arches &amp; Meandering pathways</t>
  </si>
  <si>
    <t>Game room: Table games, nets, flashing baubles &amp; Ballroom: musical instruments, decorations</t>
  </si>
  <si>
    <t>Crypt: sarcophagi, bones, grave goods &amp; Lavatory: sonic showers, nonhuman facilities</t>
  </si>
  <si>
    <t>Icon room: religious paintings, statues, kneelers &amp; Ballroom: musical instruments, decorations &amp; Barracks: footlockers, stacked bunks &amp; Dining room: long tables, epergnes, portraits</t>
  </si>
  <si>
    <t>Gender (Male) ; Ethnicity (Spanish) ; Forename (Javier) ; Surname (Roma) ; From (Loreto) ; Age (Middle-Aged) ; Height (Tall) ; ProfessionType (Psychic) ; ProfessionLevel (Legendary) ; Profession (Military Psychic) ; Problems (Grudge against local authorities.) ; Job-Motivation (Idealistic about the job) ; Quirks (Fastidiously neat)</t>
  </si>
  <si>
    <t>Name (Panstellar Multistellar) ; Business (Fishing) ; Reputation&amp;Rumours (Rumored cover-up of a massive industrial accident &amp; The company’s owner is dangerously insane &amp; Rumored cover-up of a massive industrial accident)</t>
  </si>
  <si>
    <t>Name (Unified Sodality)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</si>
  <si>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Secret Masters &amp; Xenophobes</t>
  </si>
  <si>
    <t>A Friend (Interstellar investigator) has accidentally caused the death of a family member, and wants the party to help him hide the body or fake an accidental death before his family realizes what has happened. A Complication (The natives are symptomless carriers of a contagious and dangerous disease) suddenly makes the task more difficult.</t>
  </si>
  <si>
    <t>FactionSize (Major) ; FactionPrimaryAttribute (Force) ; FactionSecondaryAttribute1 (Cunning) ; FactionSecondaryAttribute2 (Wealth) ; FactionTags (Theocratic) ; FactionGoals (Invincible Valor) ; FactionPrimaryAssets (Integral Protocols &amp; Strike Fleet) ; FactionSecondaryAssets (Shipping Combine &amp; Popular Movement)</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</si>
  <si>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(Taoism) ; leadership (Patriarch/Matriarch. A single leader determines doctrine for the entire religion, possibly in consultation with other clerics.)</t>
  </si>
  <si>
    <t>Founder (Defrocked clergy: founded by a cleric outcast from the faith.) ; Heresy (Primitivism: the sect tries to recreate what they imagine was the original community of faith) ; Attutude-towards-Orthodoxy (Aversion: the sect wishes to shun and avoid the orthodox) ; Quirk (Forbids marriage or romance outside the sect &amp; Favors certain professions for their membership)</t>
  </si>
  <si>
    <t>Pier buttresses &amp; Elevated walkways</t>
  </si>
  <si>
    <t>Lavatory: sonic showers, nonhuman facilities &amp; Cold storage: haunches of alien meat &amp; Trophy room: xenolife body parts, plaques, chairs &amp; Computer room: flickering servers, vent fans &amp; Lavatory: sonic showers, nonhuman facilities &amp; Storeroom: crates, bales, cabinets, chests</t>
  </si>
  <si>
    <t>Vestibule: coat racks, shoe rests, matting &amp; Sparring room: floor mats, practice weapons &amp; Icon room: religious paintings, statues, kneelers</t>
  </si>
  <si>
    <t>Balcony: flowers, climbing vines &amp; Balcony: flowers, climbing vines &amp; Medical clinic: empty sprayhypos, antiseptic smell &amp; Ballroom: musical instruments, decorations &amp; Vault: Cameras, thick doors, timed locks &amp; Wellhouse: water filters, tanks, heaters</t>
  </si>
  <si>
    <t>Torture chamber: straps, chemicals, recording gear &amp; Trophy room: xenolife body parts, plaques, chairs</t>
  </si>
  <si>
    <t>Gender (Male) ; Ethnicity (Japanese) ; Forename (Mitsunobu) ; Surname (Arakaki) ; From (Suzaka) ; Age (Young) ; Height (Very Short) ; ProfessionType (Expert) ; ProfessionLevel (Professional) ; Profession (Bounty Hunter) ; Problems (Has a secret kept from their family.) ; Job-Motivation (They’re quitting at the first good opportunity) ; Quirks (Smells like their work)</t>
  </si>
  <si>
    <t>Name (Stella Association) ; Business (Agriculture &amp; Ideology) ; Reputation&amp;Rumours (Notoriously xenophobic towards aliens)</t>
  </si>
  <si>
    <t>Name (Freedom Society)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</si>
  <si>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Minimal Contact &amp; Bubble Cities</t>
  </si>
  <si>
    <t>A young woman on an interplanetary tour needs the hire of local bodyguards. She turns out to be a trained and powerful combat psychic, but touchingly naive about local dangers, causing a social Complication (Bubble rupture) that threatens to get the whole group arrested.</t>
  </si>
  <si>
    <t>FactionSize (Major) ; FactionPrimaryAttribute (Force) ; FactionSecondaryAttribute1 (Cunning) ; FactionSecondaryAttribute2 (Wealth) ; FactionTags (Scavengers) ; FactionGoals (Destroy the Foe) ; FactionPrimaryAssets (Beachhead Landers &amp; Gravtank Formation) ; FactionSecondaryAssets (Treachery &amp; Vanguard Cadres)</t>
  </si>
  <si>
    <t>Evolution (New prophet) ; Description (This faith reveres the words and example of a relatively recent prophet, esteeming him or her as the final word on the will of God. The prophet may or may not still be living.) ; Origin (Islam) ; leadership (Democracy. Every member has an equal voice in matters of faith, with doctrine usually decided at regular church-wide councils.)</t>
  </si>
  <si>
    <t>Founder (Renegade prophet: founded by a revered holy figure who broke with the faith) ; Heresy (Stringency: the sect believes that even minor sins should be punished, and major sins should be capital crimes) ; Attutude-towards-Orthodoxy (Aversion: the sect wishes to shun and avoid the orthodox) ; Quirk (Greatly respects learning and education &amp; Greatly respects learning and education)</t>
  </si>
  <si>
    <t>Lancet arches &amp; Walled or enclosed courtyards</t>
  </si>
  <si>
    <t>Sparring room: floor mats, practice weapons &amp; Prayer room: icons, kneelers, washbasins</t>
  </si>
  <si>
    <t>Library: scrolls, dataslabs, codices, massive folios &amp; Great hall: large hearth, tables, raised dais</t>
  </si>
  <si>
    <t>Operating theater: overhead lights, tables, scalpels &amp; Icon room: religious paintings, statues, kneelers &amp; Great hall: large hearth, tables, raised dais &amp; Computer room: flickering servers, vent fans</t>
  </si>
  <si>
    <t>Bedroom: locked cabinets, personal mementos &amp; Vault: Cameras, thick doors, timed locks &amp; Broadcasting stage: holocams, props &amp; Bedroom: locked cabinets, personal mementos</t>
  </si>
  <si>
    <t>Quarantine room: cot, bedpan, handwritten will &amp; Barracks: footlockers, stacked bunks</t>
  </si>
  <si>
    <t>Gender (Male) ; Ethnicity (Nigerian) ; Forename (Ketanndu) ; Surname (Nzeocha) ; From (Katsina) ; Age (Old) ; Height (Average Height) ; ProfessionType (Expert) ; ProfessionLevel (Trainee) ; Profession (Xenoarchaeologist) ; Problems (Drug or behavioral addict) ; Job-Motivation (Spite against an enemy discomfited by the work) ; Quirks (Missing teeth)</t>
  </si>
  <si>
    <t>Name (Overwatch Cooperative) ; Business (Espionage) ; Reputation&amp;Rumours (Front for a planetary government’s espionage arm &amp; Said to have a cache of pretech equipment)</t>
  </si>
  <si>
    <t>Name (Social Society) ; Leadership (Urban: city-dwellers compose the leadership of the group.) ; Economic-Policy (Laissez-faire: minimal or no government intervention in the market.) ; Relationship-Outsiders (Xenophilia: the more immigrants the better, as they provide valuable labor and skills) ; Important-Issues (Social hostility to the group’s membership)</t>
  </si>
  <si>
    <t>Out of Contact &amp; Badlands World</t>
  </si>
  <si>
    <t>FactionSize (Major) ; FactionPrimaryAttribute (Force) ; FactionSecondaryAttribute1 (Cunning) ; FactionSecondaryAttribute2 (Wealth) ; FactionTags (Machiavellian) ; FactionGoals (Planetary Seizure) ; FactionPrimaryAssets (Militia Unit &amp; Security Personnel) ; FactionSecondaryAssets (Shipping Combine &amp; False Front)</t>
  </si>
  <si>
    <t>Founder (Accidental; the founder never meant their works to be taken that way.) ; Heresy (Supercessionism: the sect believes the founder or some other source supercedes former scripture or tradition) ; Attutude-towards-Orthodoxy (Aversion: the sect wishes to shun and avoid the orthodox) ; Quirk (Forbidden the use of certain technology &amp; Mystical, seeking union with God through meditation)</t>
  </si>
  <si>
    <t>Balconies and overlooks &amp; Oval foundations &amp; Raised foundations</t>
  </si>
  <si>
    <t>Library: scrolls, dataslabs, codices, massive folios &amp; Kitchen: boiling pots, ovens, numerous knives</t>
  </si>
  <si>
    <t>Gender (Male) ; Ethnicity (Nigerian) ; Forename (Esangbedo) ; Surname (Ezeiruaku) ; From (Logo) ; Age (Old) ; Height (Average Height) ; ProfessionType (Psychic) ; ProfessionLevel (Trainee) ; Profession (Academy Graduate) ; Problems (Owes loan sharks) ; Job-Motivation (Idealistic about the job) ; Quirks (Repeats themself constantly)</t>
  </si>
  <si>
    <t>Name (Neogen Partnership) ; Business (Electronics) ; Reputation&amp;Rumours (Lost much money to an embezzler who evaded arrest)</t>
  </si>
  <si>
    <t>Name (West Consensus)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</si>
  <si>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Friendly Foe &amp; Cold War</t>
  </si>
  <si>
    <t>FactionSize (Major) ; FactionPrimaryAttribute (Force) ; FactionSecondaryAttribute1 (Cunning) ; FactionSecondaryAttribute2 (Wealth) ; FactionTags (Colonists) ; FactionGoals (Destroy the Foe) ; FactionPrimaryAssets (Militia Unit &amp; Hardened Personnel) ; FactionSecondaryAssets (Surveyors &amp; Medical Center)</t>
  </si>
  <si>
    <t>Evolution (Syncretism) ; Description (The faith has merged many of its beliefs with another religion. Roll again on the origin tradition table; this faith has reconciled the major elements of both beliefs into its tradition.) ; Origin (Hinduism &amp; Judaism) ; leadership (Council. A group of the oldest and most revered clergy determine the course of the faith.)</t>
  </si>
  <si>
    <t>Founder (Frustrated layman: founded by a layman frustrated with the faith’s decadence, rigidity, or lack of authenticity) ; Heresy (Conversion by the sword: unbelievers must be brought to obedience to the sect or be granted death) ; Attutude-towards-Orthodoxy (Legitimist: the sect views itself as the true orthodox faith and the present orthodox hierarchy as pretenders to their office) ; Quirk (Will not eat with people outside the sect)</t>
  </si>
  <si>
    <t>Statues inset in wall niches &amp; Inverted towers, stretching underground &amp; Raised foundations</t>
  </si>
  <si>
    <t>Prison cell: mold, vermin, peeling paint &amp; Balcony: flowers, climbing vines &amp; Storeroom: crates, bales, cabinets, chests</t>
  </si>
  <si>
    <t>Ballroom: musical instruments, decorations &amp; Computer room: flickering servers, vent fans &amp; Crypt: sarcophagi, bones, grave goods &amp; Wellhouse: water filters, tanks, heaters</t>
  </si>
  <si>
    <t>Balcony: flowers, climbing vines &amp; Prison cell: mold, vermin, peeling paint</t>
  </si>
  <si>
    <t>Balcony: flowers, climbing vines &amp; Mortuary: embalming tools, canopic jars</t>
  </si>
  <si>
    <t>Gender (Female) ; Ethnicity (Russian) ; Forename (Olena) ; Surname (Kurnikova) ; From (Gorki) ; Age (Middle-Aged) ; Height (Very Tall) ; ProfessionType (Warrior) ; ProfessionLevel (Professional) ; Profession (Assassin) ; Problems (Has enemies at work) ; Job-Motivation (Force of habit takes them through the day) ; Quirks (Repeats themself constantly)</t>
  </si>
  <si>
    <t>Name (Striker Group) ; Business (Gengineering) ; Reputation&amp;Rumours (Lost much money to an embezzler who evaded arrest &amp; Notoriously xenophobic towards aliens)</t>
  </si>
  <si>
    <t>Name (Federal Brotherhood)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</si>
  <si>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Psionics Fear &amp; Hatred</t>
  </si>
  <si>
    <t>The party's off world comm gear picks up a chance transmission from the local government and automatically descrambles the primitive encryption key. The document is proof that an Enemy (Native convinced that the off worlders are agents of Them) in government intends to commit an atrocity against a local village with a group of deniable renegades in order to steal a valuable Thing (Proof of Their evildoing) kept in the village.</t>
  </si>
  <si>
    <t>FactionSize (Minor) ; FactionPrimaryAttribute (Cunning) ; FactionSecondaryAttribute1 (Force) ; FactionSecondaryAttribute2 (Wealth) ; FactionTags (Plutocratic) ; FactionGoals (Military Conquest) ; FactionPrimaryAssets (Seductress) ; FactionSecondaryAssets (Commodities Broker)</t>
  </si>
  <si>
    <t>Founder (Dissatisfied minor clergy: founded by a minor cleric frustrated with the faith’s current condition) ; Heresy (Syncretism: the sect has added elements of another native faith to their beliefs) ; Attutude-towards-Orthodoxy (Indifference: the sect has no particular animus or love for the orthodox) ; Quirk (Special friendliness toward another faith or ethnicity)</t>
  </si>
  <si>
    <t>Featureless surfaces &amp; Raised foundations &amp; Round arches &amp; Tiling on surfaces &amp; Oval foundations</t>
  </si>
  <si>
    <t>Armory: locked gun cabinets, armor racks &amp; Prayer room: icons, kneelers, washbasins &amp; Library: scrolls, dataslabs, codices, massive folios</t>
  </si>
  <si>
    <t>Torture chamber: straps, chemicals, recording gear &amp; Mortuary: embalming tools, canopic jars &amp; Kennel: stink, fur, bones, feeding bowls</t>
  </si>
  <si>
    <t>Vestibule: coat racks, shoe rests, matting &amp; Sparring room: floor mats, practice weapons &amp; Dining room: long tables, epergnes, portraits</t>
  </si>
  <si>
    <t>Gender (Female) ; Ethnicity (Spanish) ; Forename (Soledad) ; Surname (Vivero) ; From (Fuentebravia) ; Age (Middle-Aged) ; Height (Average Height) ; ProfessionType (Psychic) ; ProfessionLevel (Expert) ; Profession (Adventuring Psychic) ; Problems (Enmity of a local psychic) ; Job-Motivation (Spite against an enemy discomfited by the work) ; Quirks (Repeats themself constantly)</t>
  </si>
  <si>
    <t>Name (Stella Band) ; Business (Maltech) ; Reputation&amp;Rumours (Reckless with the lives of their employees)</t>
  </si>
  <si>
    <t>Name (Liberal Brotherhood)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(Gender roles and sexual mores)</t>
  </si>
  <si>
    <t>Area 51 &amp; Heavy Industry</t>
  </si>
  <si>
    <t>A Friend (Aspiring entrepreneur) has spent a substantial portion of their wealth on an ultra-modern new domicile, and invites the party to enjoy a weekend there. An Enemy (Industrial spy) has hacked the house's computer system to trap the inhabitants inside and use the automated fittings to kill them.</t>
  </si>
  <si>
    <t>FactionSize (Sector Hegemon) ; FactionPrimaryAttribute (Wealth) ; FactionSecondaryAttribute1 (Force) ; FactionSecondaryAttribute2 (Cunning) ; FactionTags (Planetary Government) ; FactionGoals (Destroy the Foe) ; FactionPrimaryAssets (Commodities Broker &amp; Scavenger Fleet &amp; Freighter Contract &amp; Hostile Takeover) ; FactionSecondaryAssets (Panopticon Matrix &amp; Heavy Drop Assets &amp; Blockade Fleet &amp; Strike Fleet)</t>
  </si>
  <si>
    <t>Founder (High prelate: founded by an important and powerful cleric to convey his or her beliefs) ; Heresy (Separatism: the sect believes members should shun involvement with the secular world) ; Attutude-towards-Orthodoxy (Obedience: the sect feels obligated to obey the orthodox hierarchy in all matters not related to their specific faith) ; Quirk (Public prayer at set times or places &amp; Forbids marriage or romance outside the sect)</t>
  </si>
  <si>
    <t>Entrenched foundations &amp; Raised foundations &amp; Monoliths or standing stones &amp; Meandering pathways</t>
  </si>
  <si>
    <t>Cellar: mold, dampness, spiderwebs on shelves &amp; Maintenance closet: mops, cleaning solvents, sinks &amp; Vestibule: coat racks, shoe rests, matting</t>
  </si>
  <si>
    <t>Monitoring center: banks of screens, darkness &amp; Theater: costumes, stage, secret machinery &amp; Quarantine room: cot, bedpan, handwritten will &amp; Council chamber: large table, mapboard, records</t>
  </si>
  <si>
    <t>Storeroom: crates, bales, cabinets, chests &amp; Torture chamber: straps, chemicals, recording gear &amp; Nursery: toys, brightly-painted walls, cribs &amp; Ballroom: musical instruments, decorations</t>
  </si>
  <si>
    <t>Gender (Female) ; Ethnicity (Nigerian) ; Forename (Asari) ; Surname (Aliki) ; From (Bakassi) ; Age (Young) ; Height (Short) ; ProfessionType (Warrior) ; ProfessionLevel (Trainee) ; Profession (Ground Forces) ; Problems (Has a secret kept from their family.) ; Job-Motivation (Force of habit takes them through the day) ; Quirks (Bald)</t>
  </si>
  <si>
    <t>Name (Shogun Unity) ; Business (Assassination &amp; Electronics &amp; Espionage) ; Reputation&amp;Rumours (Possibly teetering on the edge of bankruptcy)</t>
  </si>
  <si>
    <t>Name (National Council)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</si>
  <si>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Minimal Contact &amp; Forbidden Tech</t>
  </si>
  <si>
    <t>A concert of off world music is being held in town, and a Friend (Investigative reporter) is slated to be the star performer. Reactionary elements led by an Enemy (Security enforcer) plot to ruin the corrupting noise with sabotage that risks getting performers killed. Meanwhile, a crowd of ignorant off worlder fans have landed and are infuriating the locals.</t>
  </si>
  <si>
    <t>FactionSize (Minor) ; FactionPrimaryAttribute (Wealth) ; FactionSecondaryAttribute1 (Force) ; FactionSecondaryAttribute2 (Cunning) ; FactionTags (Preceptor Archive) ; FactionGoals (Destroy the Foe) ; FactionPrimaryAssets (Scavenger Fleet) ; FactionSecondaryAssets (Hardened Personnel)</t>
  </si>
  <si>
    <t>Evolution (New prophet) ; Description (This faith reveres the words and example of a relatively recent prophet, esteeming him or her as the final word on the will of God. The prophet may or may not still be living.) ; Origin (Roman Catholicism) ; leadership (Patriarch/Matriarch. A single leader determines doctrine for the entire religion, possibly in consultation with other clerics.)</t>
  </si>
  <si>
    <t>Founder (Outsider: founded by a member of another faith deeply influenced by the parent religion) ; Heresy (Primitivism: the sect tries to recreate what they imagine was the original community of faith) ; Attutude-towards-Orthodoxy (Anathematic: the orthodox are spiritually worse than infidels, and their ways must be avoided at all costs) ; Quirk (Forbidden the use of certain technology &amp; Favors specific colors or symbols)</t>
  </si>
  <si>
    <t>Engineering workshop: parts, electricity, scrap &amp; Maintenance closet: mops, cleaning solvents, sinks &amp; Vault: Cameras, thick doors, timed locks &amp; Balcony: flowers, climbing vines</t>
  </si>
  <si>
    <t>Wardrobe: out-of-date clothing, mirrors, shoes &amp; Museum: display cases, plaques, audio explanations &amp; Biotech lab: unfi nished experiments, toxins &amp; Icon room: religious paintings, statues, kneelers &amp; Art studio: half-finished pieces, tools</t>
  </si>
  <si>
    <t>Kennel: stink, fur, bones, feeding bowls &amp; Prison cell: mold, vermin, peeling paint &amp; Biotech lab: unfi nished experiments, toxins &amp; Prison cell: mold, vermin, peeling paint &amp; Crypt: sarcophagi, bones, grave goods &amp; Museum: display cases, plaques, audio explanations</t>
  </si>
  <si>
    <t>Torture chamber: straps, chemicals, recording gear &amp; Storeroom: crates, bales, cabinets, chests &amp; Torture chamber: straps, chemicals, recording gear &amp; Computer room: flickering servers, vent fans &amp; Mortuary: embalming tools, canopic jars &amp; Monitoring center: banks of screens, darkness</t>
  </si>
  <si>
    <t>Gender (Female) ; Ethnicity (Japanese) ; Forename (Hina) ; Surname (Sato) ; From (Saku) ; Age (Old) ; Height (Very Tall) ; ProfessionType (Expert) ; ProfessionLevel (Trainee) ; Profession (Adventuring Expert) ; Problems (Chronic illness) ; Job-Motivation (Nothing better to do, and they need the money) ; Quirks (Scars all over hands)</t>
  </si>
  <si>
    <t>Name (Panstellar Union) ; Business (Agriculture) ; Reputation&amp;Rumours (Notoriously xenophobic towards aliens &amp; Have a dark secret about their board of directors)</t>
  </si>
  <si>
    <t>Name (National Brotherhood)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(Gender roles and sexual mores)</t>
  </si>
  <si>
    <t>Misandry/Misogyny &amp; Hostile Biosphere</t>
  </si>
  <si>
    <t>Vital life support or medical equipment has been sabotaged by off worlders or zealots, and must be repaired before time runs out. The only possible source of parts is at a Place (Steaming polychrome jungle), and the saboteurs can be expected to be working hard to get there and destroy them, too.</t>
  </si>
  <si>
    <t>FactionSize (Minor) ; FactionPrimaryAttribute (Wealth) ; FactionSecondaryAttribute1 (Force) ; FactionSecondaryAttribute2 (Cunning) ; FactionTags (Mercenary Group) ; FactionGoals (Destroy the Foe) ; FactionPrimaryAssets (Pretech Manufactory) ; FactionSecondaryAssets (False Front)</t>
  </si>
  <si>
    <t>Founder (Accidental; the founder never meant their works to be taken that way.) ; Heresy (Separatism: the sect believes members should shun involvement with the secular world) ; Attutude-towards-Orthodoxy (Indifference: the sect has no particular animus or love for the orthodox) ; Quirk (Special friendliness toward another faith or ethnicity)</t>
  </si>
  <si>
    <t>Raised embankments &amp; Entrenched foundations &amp; Pier buttresses</t>
  </si>
  <si>
    <t>Vestibule: coat racks, shoe rests, matting &amp; Operating theater: overhead lights, tables, scalpels &amp; Wardrobe: out-of-date clothing, mirrors, shoes</t>
  </si>
  <si>
    <t>Gender (Male) ; Ethnicity (Chinese) ; Forename (Li) ; Surname (Liang) ; From (Yidu) ; Age (Middle-Aged) ; Height (Short) ; ProfessionType (Warrior) ; ProfessionLevel (Master) ; Profession (Adventuring Warrior) ; Problems (Blackmailed by enemy) ; Job-Motivation (Family tradition) ; Quirks (Smells like their work)</t>
  </si>
  <si>
    <t>Name (Daybreak Company) ; Business (Gengineering) ; Reputation&amp;Rumours (Said to have a cache of pretech equipment &amp; Front for a planetary government’s espionage arm)</t>
  </si>
  <si>
    <t>Name (Federal Council)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</si>
  <si>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Feral World &amp; Seagoing Cities</t>
  </si>
  <si>
    <t>A radical political party has started to institute pogroms against groups hostile to the people. A Friend (Aspiring reformer) is among those groups, and needs to get out of town before an Enemy (Pirate city lord) uses the riot as cover to settle old scores.</t>
  </si>
  <si>
    <t>FactionSize (Minor) ; FactionPrimaryAttribute (Wealth) ; FactionSecondaryAttribute1 (Force) ; FactionSecondaryAttribute2 (Cunning) ; FactionTags (Fanatical) ; FactionGoals (Inside Enemy Territory) ; FactionPrimaryAssets (R&amp;D Department) ; FactionSecondaryAssets (Seditionists)</t>
  </si>
  <si>
    <t>Founder (Academic: founded by a professor or theologian on intellectual grounds) ; Heresy (Conversion by the sword: unbelievers must be brought to obedience to the sect or be granted death) ; Attutude-towards-Orthodoxy (Indifference: the sect has no particular animus or love for the orthodox) ; Quirk (Anti-intellectual, deploring secular learning &amp; Always armed)</t>
  </si>
  <si>
    <t>Seeming lack of supports or buttresses &amp; Square, hexagonal, or oval towers &amp; Oval foundations &amp; Climbing vegetation &amp; Canals and pools</t>
  </si>
  <si>
    <t>Prison cell: mold, vermin, peeling paint &amp; Lumber room: spare furniture, dropcloths, dust</t>
  </si>
  <si>
    <t>Storeroom: crates, bales, cabinets, chests &amp; Quarantine room: cot, bedpan, handwritten will &amp; Game room: Table games, nets, flashing baubles &amp; Armory: locked gun cabinets, armor racks</t>
  </si>
  <si>
    <t>Broadcasting stage: holocams, props &amp; Solarium: transparent aluminum ceiling, plants &amp; Game room: Table games, nets, flashing baubles</t>
  </si>
  <si>
    <t>Armory: locked gun cabinets, armor racks &amp; Theater: costumes, stage, secret machinery &amp; Trophy room: xenolife body parts, plaques, chairs &amp; Council chamber: large table, mapboard, records</t>
  </si>
  <si>
    <t>Gender (Female) ; Ethnicity (Chinese) ; Forename (Biyu) ; Surname (Guo) ; From (Weifang) ; Age (Young) ; Height (Very Tall) ; ProfessionType (Expert) ; ProfessionLevel (Professional) ; Profession (Xenoarchaeologist) ; Problems (Chronic illness) ; Job-Motivation (Seeks to please another) ; Quirks (Carries work tools constantly)</t>
  </si>
  <si>
    <t>Name (Panstellar Society) ; Business (Biotech &amp; Construction &amp; Psitech) ; Reputation&amp;Rumours (They’ve turned over a new leaf with the new CEO &amp; Secretly run by an unbraked AI)</t>
  </si>
  <si>
    <t>Name (Royal Union)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</si>
  <si>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Psionics Worship &amp; Freak Geology</t>
  </si>
  <si>
    <t>A Complication (Lethal weather) ensnares the party where they are in an annoying but seemingly ordinary event. In actuality, an Enemy (Haughty mind-noble) is using it as cover to strike at a Friend (Prospector) or Thing (Hidden veins of a major precious mineral strike) that happens to be where the PCs are.</t>
  </si>
  <si>
    <t>BodyType (Hybrid) ; Lens (Sagacity &amp; Treachery) ; SocStructure (Monarchic) ; TechLevel (Tech level 4. Baseline postech.) ; Politics (Alien Political Status) ; Motivation (Alien Motivation)</t>
  </si>
  <si>
    <t>FactionSize (Minor) ; FactionPrimaryAttribute (Cunning) ; FactionSecondaryAttribute1 (Force) ; FactionSecondaryAttribute2 (Wealth) ; FactionTags (Theocratic) ; FactionGoals (Peaceable Kingdom) ; FactionPrimaryAssets (Stealth) ; FactionSecondaryAssets (Gravtank Formation)</t>
  </si>
  <si>
    <t>Evolution (Quietism) ; Description (The faith shuns the outside world and involvement with the affairs of nonbelievers. They prefer to keep to their own kind and avoid positions of wealth and power.) ; Origin (Alien) ; leadership (No universal leadership. Roll again to determine how each region governs itself. If another 6 is rolled, this faith has no hierarchy.)</t>
  </si>
  <si>
    <t>Founder (Defrocked clergy: founded by a cleric outcast from the faith.) ; Heresy (Antinomianism: the sect believes that their holy persons are above any earthly law and may do as they will) ; Attutude-towards-Orthodoxy (Filial: the sect honors and respects the orthodox faith, but feels it is substantially in error) ; Quirk (Vigorous charity work among unbelievers &amp; Characteristic item of clothing or jewelry)</t>
  </si>
  <si>
    <t>Trophy room: xenolife body parts, plaques, chairs &amp; Garden: benches, fountains, exotic foliage</t>
  </si>
  <si>
    <t>Computer room: flickering servers, vent fans &amp; Lavatory: sonic showers, nonhuman facilities &amp; Armory: locked gun cabinets, armor racks &amp; Storeroom: crates, bales, cabinets, chests</t>
  </si>
  <si>
    <t>Unfinished room: bare wiring, stacked paneling &amp; Operating theater: overhead lights, tables, scalpels &amp; Kennel: stink, fur, bones, feeding bowls &amp; Prayer room: icons, kneelers, washbasins</t>
  </si>
  <si>
    <t>Type (Avian) ; Trait (Always appears in groups &amp; Flies by means of lighter-than-air gas &amp; Always appears in groups) ; Role (Apex Predator)</t>
  </si>
  <si>
    <t>Type (Reptilian) ; Trait (Hibernates in caves and undisturbed nooks &amp; Body is patterned with both scales and hide &amp; Large membranous frills) ; Role (Pack Hunter)</t>
  </si>
  <si>
    <t>Type (Insectile) ; Trait (2d4 pairs of limbs &amp; 2d4 pairs of limbs) ; Role (Multi-limbed Horror)</t>
  </si>
  <si>
    <t>Type (Hybrid) ; Trait (Scales instead of feathers) ; Role (Apex Predator)</t>
  </si>
  <si>
    <t>Type (Mammalian) ; Trait (Marsupial pouch &amp; Peculiar vocalization) ; Role (Lethal Swarm Entity)</t>
  </si>
  <si>
    <t>Gender (Male) ; Ethnicity (Indian) ; Forename (Vipul) ; Surname (Banerjee) ; From (Nandidurg) ; Age (Young) ; Height (Average Height) ; ProfessionType (Expert) ; ProfessionLevel (Expert) ; Profession (Scientist) ; Problems (Blackmailed by enemy) ; Job-Motivation (Idealistic about the job) ; Quirks (Missing digits or an ear)</t>
  </si>
  <si>
    <t>Name (Frontier Band) ; Business (Biotech &amp; Pretech) ; Reputation&amp;Rumours (Possibly teetering on the edge of bankruptcy &amp; Front for a planetary government’s espionage arm &amp; Rumored ties to a eugenics cult)</t>
  </si>
  <si>
    <t>Name (Progressive Element)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(Gender roles and sexual mores)</t>
  </si>
  <si>
    <t>Zombies &amp; Alien Ruins</t>
  </si>
  <si>
    <t>A Friend (Curious scholar) in a loveless marriage to an Enemy (Hidden alien survivor) seeks escape to be with their beloved, and contacts the party to snatch them from their spouse's guards at a prearranged Place (Undersea ruin).</t>
  </si>
  <si>
    <t>FactionSize (Minor) ; FactionPrimaryAttribute (Cunning) ; FactionSecondaryAttribute1 (Force) ; FactionSecondaryAttribute2 (Wealth) ; FactionTags (Planetary Government) ; FactionGoals (Planetary Seizure) ; FactionPrimaryAssets (Covert Shipping) ; FactionSecondaryAssets (Lawyers)</t>
  </si>
  <si>
    <t>Founder (High prelate: founded by an important and powerful cleric to convey his or her beliefs) ; Heresy (Primitivism: the sect tries to recreate what they imagine was the original community of faith) ; Attutude-towards-Orthodoxy (Aversion: the sect wishes to shun and avoid the orthodox) ; Quirk (Forbids marriage or romance outside the sect)</t>
  </si>
  <si>
    <t>False, decorative buttresses &amp; Moldings on walls &amp; False, decorative buttresses</t>
  </si>
  <si>
    <t>Crypt: sarcophagi, bones, grave goods &amp; Ballroom: musical instruments, decorations &amp; Trophy room: xenolife body parts, plaques, chairs</t>
  </si>
  <si>
    <t>Sparring room: floor mats, practice weapons &amp; Maintenance closet: mops, cleaning solvents, sinks &amp; Dormitory: bunks, dividers, common baths</t>
  </si>
  <si>
    <t>Gender (Female) ; Ethnicity (Spanish) ; Forename (Dolores) ; Surname (Illan) ; From (Cantera) ; Age (Old) ; Height (Very Tall) ; ProfessionType (Psychic) ; ProfessionLevel (Professional) ; Profession (Adventuring Psychic) ; Problems (Grudge against local authorities.) ; Job-Motivation (It’s a stepping stone to better things) ; Quirks (Bad eyesight, wears spectacles)</t>
  </si>
  <si>
    <t>Name (Imani Union) ; Business (Metallurgy &amp; Pretech &amp; Shipyards) ; Reputation&amp;Rumours (Rumored cover-up of a massive industrial accident &amp; Secretly run by an unbraked AI &amp; They’ve turned over a new leaf with the new CEO)</t>
  </si>
  <si>
    <t>Name (Bronze Society) ; Leadership (Urban: city-dwellers compose the leadership of the group.) ; Economic-Policy (Laissez-faire: minimal or no government intervention in the market.) ; Relationship-Outsiders (Xenophobic: immigration is to be restricted to protect native jobs and culture) ; Important-Issues (Military preparedness)</t>
  </si>
  <si>
    <t>Desert World &amp; Theocracy</t>
  </si>
  <si>
    <t>A Friend (Native guide) seeks to slip word to a lover, one who is also being courted by the Friend (Native guide)'s brother, who is an Enemy (Relentless proselytizer). A Complication (The theocracy is led by aliens) threatens to cause death or disgrace to the lover unless they either accept the Enemy (Relentless proselytizer)'s suit or are helped by the party.</t>
  </si>
  <si>
    <t>FactionSize (Sector Hegemon) ; FactionPrimaryAttribute (Wealth) ; FactionSecondaryAttribute1 (Force) ; FactionSecondaryAttribute2 (Cunning) ; FactionTags (Savage) ; FactionGoals (Inside Enemy Territory) ; FactionPrimaryAssets (Monopoly &amp; Pretech Researchers &amp; Lawyers &amp; Bank) ; FactionSecondaryAssets (Demagogue &amp; Party Machine &amp; Security Personnel &amp; Cyberninjas)</t>
  </si>
  <si>
    <t>Founder (Defrocked clergy: founded by a cleric outcast from the faith.) ; Heresy (Antinomianism: the sect believes that their holy persons are above any earthly law and may do as they will) ; Attutude-towards-Orthodoxy (Anathematic: the orthodox are spiritually worse than infidels, and their ways must be avoided at all costs) ; Quirk (Has a language specific to the sect)</t>
  </si>
  <si>
    <t>Art studio: half-finished pieces, tools &amp; Monitoring center: banks of screens, darkness &amp; Kennel: stink, fur, bones, feeding bowls &amp; Quarantine room: cot, bedpan, handwritten will &amp; Kitchen: boiling pots, ovens, numerous knives &amp; Cellar: mold, dampness, spiderwebs on shelves</t>
  </si>
  <si>
    <t>Trophy room: xenolife body parts, plaques, chairs &amp; Torture chamber: straps, chemicals, recording gear</t>
  </si>
  <si>
    <t>Prayer room: icons, kneelers, washbasins &amp; Sparring room: floor mats, practice weapons &amp; Library: scrolls, dataslabs, codices, massive folios &amp; Dining room: long tables, epergnes, portraits &amp; Great hall: large hearth, tables, raised dais</t>
  </si>
  <si>
    <t>Greenhouse: vegetables, irrigation systems, insects &amp; Prayer room: icons, kneelers, washbasins &amp; Kennel: stink, fur, bones, feeding bowls &amp; Nursery: toys, brightly-painted walls, cribs &amp; Dormitory: bunks, dividers, common baths &amp; Museum: display cases, plaques, audio explanations</t>
  </si>
  <si>
    <t>Gender (Male) ; Ethnicity (Chinese) ; Forename (Fu) ; Surname (Tang) ; From (Ganzhou) ; Age (Middle-Aged) ; Height (Average Height) ; ProfessionType (Expert) ; ProfessionLevel (Trainee) ; Profession (Scientist) ; Problems (Grudge against local authorities.) ; Job-Motivation (Force of habit takes them through the day) ; Quirks (Booming voice)</t>
  </si>
  <si>
    <t>Name (Overwatch Corporation) ; Business (Law Enforcement) ; Reputation&amp;Rumours (Lost much money to an embezzler who evaded arrest &amp; Lost much money to an embezzler who evaded arrest)</t>
  </si>
  <si>
    <t>Name (Social Fellowship)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</si>
  <si>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Psionics Worship &amp; Alien Ruins</t>
  </si>
  <si>
    <t>A local clinic is doing wonders in providing free health care to the poor. In truth, it's a front for an off world eugenics cult, with useful specimens kidnapped and shipped off world while 'cremated remains' are given to the family. A Friend (Interstellar smuggler) is snatched by them, but the party knows they'd have never consented to cremation as the clinic staff claim.</t>
  </si>
  <si>
    <t>FactionSize (Minor) ; FactionPrimaryAttribute (Cunning) ; FactionSecondaryAttribute1 (Force) ; FactionSecondaryAttribute2 (Wealth) ; FactionTags (Technical Expertise) ; FactionGoals (Commercial Expansion) ; FactionPrimaryAssets (Book of Secrets) ; FactionSecondaryAssets (Harvesters)</t>
  </si>
  <si>
    <t>Founder (Defrocked clergy: founded by a cleric outcast from the faith.) ; Heresy (Separatism: the sect believes members should shun involvement with the secular world) ; Attutude-towards-Orthodoxy (Aversion: the sect wishes to shun and avoid the orthodox) ; Quirk (Clergy of only one gender &amp; Favors specific colors or symbols)</t>
  </si>
  <si>
    <t>Adorned pillars &amp; Multifoil arches &amp; Skeletal towers &amp; Lancet arches &amp; Carvings on walls &amp; Painting on walls</t>
  </si>
  <si>
    <t>Council chamber: large table, mapboard, records &amp; Mortuary: embalming tools, canopic jars &amp; Barracks: footlockers, stacked bunks &amp; Dining room: long tables, epergnes, portraits</t>
  </si>
  <si>
    <t>Cellar: mold, dampness, spiderwebs on shelves &amp; Ballroom: musical instruments, decorations &amp; Balcony: flowers, climbing vines</t>
  </si>
  <si>
    <t>Cold storage: haunches of alien meat &amp; Game room: Table games, nets, flashing baubles</t>
  </si>
  <si>
    <t>Gender (Male) ; Ethnicity (Japanese) ; Forename (Yasuharu) ; Surname (Abe) ; From (Mito) ; Age (Middle-Aged) ; Height (Tall) ; ProfessionType (Expert) ; ProfessionLevel (Master) ; Profession (Pilot) ; Problems (Has enemies at work) ; Job-Motivation (Family tradition) ; Quirks (Terrible taste in clothing)</t>
  </si>
  <si>
    <t>Name (Magnus Syndicate) ; Business (Entertainment) ; Reputation&amp;Rumours (Secretly run by hostile aliens &amp; Front for a planetary government’s espionage arm &amp; Reliable and trustworthy goods)</t>
  </si>
  <si>
    <t>Name (Unified Pact)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</si>
  <si>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An oppressed segment of society starts a sudden revolt in the Place (Consulate meeting chamber) the party is occupying. An Enemy (Exchange official dunning the players for debts incurred) simply lumps the party in with the rebels and tries to put the revolt down with force. A Friend (Consul in need of off world help) offers them a way to either help the rebels or clear their names.</t>
  </si>
  <si>
    <t>FactionSize (Major) ; FactionPrimaryAttribute (Wealth) ; FactionSecondaryAttribute1 (Force) ; FactionSecondaryAttribute2 (Cunning) ; FactionTags (Plutocratic) ; FactionGoals (Wealth of Worlds) ; FactionPrimaryAssets (Local Investments &amp; Postech Industry) ; FactionSecondaryAssets (Space Marines &amp; Covert Shipping)</t>
  </si>
  <si>
    <t>Founder (Outsider: founded by a member of another faith deeply influenced by the parent religion) ; Heresy (Syncretism: the sect has added elements of another native faith to their beliefs) ; Attutude-towards-Orthodoxy (Indifference: the sect has no particular animus or love for the orthodox) ; Quirk (Will not eat with people outside the sect)</t>
  </si>
  <si>
    <t>Elongated rectangular foundations &amp; Oriental arches</t>
  </si>
  <si>
    <t>Library: scrolls, dataslabs, codices, massive folios &amp; Broadcasting stage: holocams, props</t>
  </si>
  <si>
    <t>Mortuary: embalming tools, canopic jars &amp; Armory: locked gun cabinets, armor racks &amp; Library: scrolls, dataslabs, codices, massive folios</t>
  </si>
  <si>
    <t>Vault: Cameras, thick doors, timed locks &amp; Cellar: mold, dampness, spiderwebs on shelves</t>
  </si>
  <si>
    <t>Gender (Male) ; Ethnicity (Spanish) ; Forename (Valeriano) ; Surname (Roma) ; From (Isabela) ; Age (Old) ; Height (Very Short) ; ProfessionType (Warrior) ; ProfessionLevel (Expert) ; Profession (Assassin) ; Problems (Grudge against local authorities.) ; Job-Motivation (Sense of social duty) ; Quirks (Wears religious emblems)</t>
  </si>
  <si>
    <t>Name (Outertech Partnership) ; Business (Art) ; Reputation&amp;Rumours (Front for a planetary government’s espionage arm &amp; Lost much money to an embezzler who evaded arrest)</t>
  </si>
  <si>
    <t>Name (Dragon Commune)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</si>
  <si>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Local Tech &amp; Primitive Aliens</t>
  </si>
  <si>
    <t>The planet has a sealed alien ruin, and an Enemy (Off world industrialist)-led cult who worships the vanished builders. They're convinced that they have the secret to opening and controlling the power inside the ruins, but they're only half-right. A Friend (Planetary frontiersman)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</si>
  <si>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(Wealth) ; FactionSecondaryAttribute1 (Force) ; FactionSecondaryAttribute2 (Cunning) ; FactionTags (Psychic Academy) ; FactionGoals (Wealth of Worlds) ; FactionPrimaryAssets (Mercenaries) ; FactionSecondaryAssets (Zealots)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</si>
  <si>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(Contemptuous: the orthodox are spiritually lost and ignoble) ; Quirk (Anti-intellectual, deploring secular learning &amp; Anti-intellectual, deploring secular learning)</t>
  </si>
  <si>
    <t>Climbing vegetation &amp; Squared support piers &amp; Flat arches &amp; Mosaics on walls or floors &amp; Elevated walkways &amp; Open plazas</t>
  </si>
  <si>
    <t>Kennel: stink, fur, bones, feeding bowls &amp; Cold storage: haunches of alien meat</t>
  </si>
  <si>
    <t>Gender (Male) ; Ethnicity (Indian) ; Forename (Vipul) ; Surname (Mahajan) ; From (Lalgola) ; Age (Middle-Aged) ; Height (Short) ; ProfessionType (Expert) ; ProfessionLevel (Trainee) ; Profession (Explorer) ; Problems (Threatened with loss of spouse, sibling, or child) ; Job-Motivation (They’re quitting at the first good opportunity) ; Quirks (Terrible taste in clothing)</t>
  </si>
  <si>
    <t>Name (Outertech Band) ; Business (Gengineering) ; Reputation&amp;Rumours (Notoriously xenophobic towards aliens &amp; The company’s owner is dangerously insane)</t>
  </si>
  <si>
    <t>Name (North Consensus)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</si>
  <si>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Tyranny &amp; Area 51</t>
  </si>
  <si>
    <t>A trained psychic is accused of going feral by an Enemy (Occupying army officer).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</si>
  <si>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(Sector Hegemon) ; FactionPrimaryAttribute (Force) ; FactionSecondaryAttribute1 (Cunning) ; FactionSecondaryAttribute2 (Wealth) ; FactionTags (Preceptor Archive) ; FactionGoals (Peaceable Kingdom) ; FactionPrimaryAssets (Guerilla Populace &amp; Postech Infantry &amp; Cunning Trap &amp; Blockade Fleet) ; FactionSecondaryAssets (Party Machine &amp; Transit Web &amp; Postech Industry &amp; Commodities Broker)</t>
  </si>
  <si>
    <t>Founder (Accidental; the founder never meant their works to be taken that way.) ; Heresy (Conversion by the sword: unbelievers must be brought to obedience to the sect or be granted death) ; Attutude-towards-Orthodoxy (Obedience: the sect feels obligated to obey the orthodox hierarchy in all matters not related to their specific faith) ; Quirk (Forbidden to do something commonly done)</t>
  </si>
  <si>
    <t>Open plazas &amp; Oriental arches &amp; Bulbous towers &amp; Bas-reliefs on walls</t>
  </si>
  <si>
    <t>Ballroom: musical instruments, decorations &amp; Trophy room: xenolife body parts, plaques, chairs</t>
  </si>
  <si>
    <t>Biotech lab: unfi nished experiments, toxins &amp; Medical clinic: empty sprayhypos, antiseptic smell &amp; Medical clinic: empty sprayhypos, antiseptic smell &amp; Computer room: flickering servers, vent fans &amp; Kitchen: boiling pots, ovens, numerous knives</t>
  </si>
  <si>
    <t>Gender (Male) ; Ethnicity (Indian) ; Forename (Dinesh) ; Surname (Achari) ; From (Haridasva) ; Age (Old) ; Height (Very Tall) ; ProfessionType (Expert) ; ProfessionLevel (Legendary) ; Profession (Adventuring Expert) ; Problems (Close relative in trouble with the law) ; Job-Motivation (Force of habit takes them through the day) ; Quirks (Terrible taste in clothing)</t>
  </si>
  <si>
    <t>Name (Spiker Megacorp) ; Business (Entertainment) ; Reputation&amp;Rumours (Stodgy and very conservative in their business plans &amp; Possibly teetering on the edge of bankruptcy &amp; Stodgy and very conservative in their business plans)</t>
  </si>
  <si>
    <t>Name (Democratic Sodality)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(Governmental reform)</t>
  </si>
  <si>
    <t>Restrictive Laws &amp; Area 51</t>
  </si>
  <si>
    <t>A Friend (Crusading off world investigator) seeks to elope with their lover, and contacts the party to help them meet their paramour at a remote, dangerous Place (Deep subterranean bunker). On arrival, they find that the lover is secretly an Enemy (Outraged native) desirous of their removal and merely lured them to the Place (Deep subterranean bunker) to meet their doom.</t>
  </si>
  <si>
    <t>FactionSize (Minor) ; FactionPrimaryAttribute (Wealth) ; FactionSecondaryAttribute1 (Force) ; FactionSecondaryAttribute2 (Cunning) ; FactionTags (Theocratic) ; FactionGoals (Invincible Valor) ; FactionPrimaryAssets (Laboratory) ; FactionSecondaryAssets (Zealots)</t>
  </si>
  <si>
    <t>Founder (Renegade prophet: founded by a revered holy figure who broke with the faith) ; Heresy (Manichaeanism: the sect believes in harsh austerities and rejection of matter as something profane and evil) ; Attutude-towards-Orthodoxy (Hatred: the sect wishes the death or conversion of the orthodox) ; Quirk (Greatly respects learning and education)</t>
  </si>
  <si>
    <t>Absence or profusion of windows &amp; Elongated rectangular foundations</t>
  </si>
  <si>
    <t>Kitchen: boiling pots, ovens, numerous knives &amp; Museum: display cases, plaques, audio explanations &amp; Great hall: large hearth, tables, raised dais &amp; Prison cell: mold, vermin, peeling paint</t>
  </si>
  <si>
    <t>Broadcasting stage: holocams, props &amp; Computer room: flickering servers, vent fans &amp; Museum: display cases, plaques, audio explanations &amp; Wardrobe: out-of-date clothing, mirrors, shoes &amp; Sparring room: floor mats, practice weapons</t>
  </si>
  <si>
    <t>Mortuary: embalming tools, canopic jars &amp; Solarium: transparent aluminum ceiling, plants</t>
  </si>
  <si>
    <t>Gender (Female) ; Ethnicity (Japanese) ; Forename (Chikaze) ; Surname (Sato) ; From (Takeo) ; Age (Old) ; Height (Average Height) ; ProfessionType (Expert) ; ProfessionLevel (Professional) ; Profession (Adventuring Expert) ; Problems (Drug or behavioral addict) ; Job-Motivation (Nothing better to do, and they need the money) ; Quirks (Missing teeth)</t>
  </si>
  <si>
    <t>Name (Panstellar Megacorp) ; Business (Energy Weapons) ; Reputation&amp;Rumours (Stole a lot of R&amp;D from a rival corporation)</t>
  </si>
  <si>
    <t>Name (National Party)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</si>
  <si>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Bubble Cities &amp; Pretech Cultists</t>
  </si>
  <si>
    <t>A trained psychic is accused of going feral by an Enemy (Native dreading outsider contamination).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</si>
  <si>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(Cunning) ; FactionSecondaryAttribute1 (Force) ; FactionSecondaryAttribute2 (Wealth) ; FactionTags (Technical Expertise) ; FactionGoals (Destroy the Foe) ; FactionPrimaryAssets (Covert Transit Net &amp; Lobbyists) ; FactionSecondaryAssets (Shipping Combine &amp; Pretech Infantry)</t>
  </si>
  <si>
    <t>Founder (Academic: founded by a professor or theologian on intellectual grounds) ; Heresy (Syncretism: the sect has added elements of another native faith to their beliefs) ; Attutude-towards-Orthodoxy (Aversion: the sect wishes to shun and avoid the orthodox) ; Quirk (Vigorous charity work among unbelievers &amp; Anti-intellectual, deploring secular learning)</t>
  </si>
  <si>
    <t>Subterranean structures &amp; Monoliths or standing stones &amp; Pillared foundations</t>
  </si>
  <si>
    <t>Dormitory: bunks, dividers, common baths &amp; Prison cell: mold, vermin, peeling paint &amp; Cold storage: haunches of alien meat &amp; Operating theater: overhead lights, tables, scalpels &amp; Kennel: stink, fur, bones, feeding bowls</t>
  </si>
  <si>
    <t>Theater: costumes, stage, secret machinery &amp; Armory: locked gun cabinets, armor racks &amp; Wellhouse: water filters, tanks, heaters &amp; Vestibule: coat racks, shoe rests, matting</t>
  </si>
  <si>
    <t>Engineering workshop: parts, electricity, scrap &amp; Operating theater: overhead lights, tables, scalpels &amp; Maintenance closet: mops, cleaning solvents, sinks &amp; Computer room: flickering servers, vent fans &amp; Icon room: religious paintings, statues, kneelers</t>
  </si>
  <si>
    <t>Wardrobe: out-of-date clothing, mirrors, shoes &amp; Lecture hall: podium, seats, holoboard &amp; Vault: Cameras, thick doors, timed locks &amp; Armory: locked gun cabinets, armor racks &amp; Broadcasting stage: holocams, props</t>
  </si>
  <si>
    <t>Wellhouse: water filters, tanks, heaters &amp; Lavatory: sonic showers, nonhuman facilities &amp; Crypt: sarcophagi, bones, grave goods &amp; Pantry: dusty cannisters, sacks of grain</t>
  </si>
  <si>
    <t>Gender (Female) ; Ethnicity (Indian) ; Forename (Kiri) ; Surname (Banerjee) ; From (Gandhidham) ; Age (Young) ; Height (Very Tall) ; ProfessionType (Psychic) ; ProfessionLevel (Master) ; Profession (Military Psychic) ; Problems (Drug or behavioral addict) ; Job-Motivation (They’re quitting at the first good opportunity) ; Quirks (Long hair 8 Bearded, if male. Ankle-length hair if female.)</t>
  </si>
  <si>
    <t>Name (Neogen Combine) ; Business (Prisons) ; Reputation&amp;Rumours (Secretly run by a psychic cabal)</t>
  </si>
  <si>
    <t>Name (Victory Pact)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</si>
  <si>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Rigid Culture &amp; Pilgrimage Site</t>
  </si>
  <si>
    <t>An alien or a human with extremely peculiar spiritual beliefs seeks to visit a Place (Imposing holy structure) for their own reasons. An Enemy (Bitter reformer who resents the current leadership) of their own kind attempts to stop them before they can reach the Place (Imposing holy structure), and reveal the Thing (Precious traditional regalia) that was hidden there long ago.</t>
  </si>
  <si>
    <t>FactionSize (Sector Hegemon) ; FactionPrimaryAttribute (Cunning) ; FactionSecondaryAttribute1 (Force) ; FactionSecondaryAttribute2 (Wealth) ; FactionTags (Preceptor Archive) ; FactionGoals (Military Conquest) ; FactionPrimaryAssets (Transport Lockdown &amp; Cyberninjas &amp; Covert Transit Net &amp; Popular Movement) ; FactionSecondaryAssets (Postech Industry &amp; R&amp;D Department &amp; Blockade Fleet &amp; Cunning Trap)</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</si>
  <si>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(Forbids marriage or romance outside the sect &amp; Has unique purification rituals)</t>
  </si>
  <si>
    <t>Lumber room: spare furniture, dropcloths, dust &amp; Library: scrolls, dataslabs, codices, massive folios</t>
  </si>
  <si>
    <t>Bedroom: locked cabinets, personal mementos &amp; Game room: Table games, nets, flashing baubles &amp; Barracks: footlockers, stacked bunks &amp; Great hall: large hearth, tables, raised dais</t>
  </si>
  <si>
    <t>Dormitory: bunks, dividers, common baths &amp; Sparring room: floor mats, practice weapons &amp; Storeroom: crates, bales, cabinets, chests &amp; Maintenance closet: mops, cleaning solvents, sinks &amp; Garden: benches, fountains, exotic foliage</t>
  </si>
  <si>
    <t>Engineering workshop: parts, electricity, scrap &amp; Engineering workshop: parts, electricity, scrap &amp; Prison cell: mold, vermin, peeling paint &amp; Lecture hall: podium, seats, holoboard &amp; Council chamber: large table, mapboard, records &amp; Game room: Table games, nets, flashing baubles</t>
  </si>
  <si>
    <t>Lavatory: sonic showers, nonhuman facilities &amp; Cellar: mold, dampness, spiderwebs on shelves &amp; Dining room: long tables, epergnes, portraits</t>
  </si>
  <si>
    <t>Gender (Male) ; Ethnicity (Japanese) ; Forename (Katsuto) ; Surname (Kobayashi) ; From (Mitsukaido) ; Age (Young) ; Height (Tall) ; ProfessionType (Warrior) ; ProfessionLevel (Professional) ; Profession (Ground Forces) ; Problems (Owes loan sharks) ; Job-Motivation (Feels inadequate as anything else) ; Quirks (Vocal dislike of off worlders)</t>
  </si>
  <si>
    <t>Name (Omnitech Multistellar) ; Business (Gengineering) ; Reputation&amp;Rumours (The company’s owner is dangerously insane)</t>
  </si>
  <si>
    <t>Name (Republican Commune)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</si>
  <si>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Misandry/Misogyny &amp; Freak Geology</t>
  </si>
  <si>
    <t>FactionSize (Major) ; FactionPrimaryAttribute (Wealth) ; FactionSecondaryAttribute1 (Force) ; FactionSecondaryAttribute2 (Cunning) ; FactionTags (Savage) ; FactionGoals (Military Conquest) ; FactionPrimaryAssets (Postech Industry &amp; Local Investments) ; FactionSecondaryAssets (Heavy Drop Assets &amp; False Front)</t>
  </si>
  <si>
    <t>Evolution (Syncretism) ; Description (The faith has merged many of its beliefs with another religion. Roll again on the origin tradition table; this faith has reconciled the major elements of both beliefs into its tradition.) ; Origin (Hinduism &amp; Islam) ; leadership (Council. A group of the oldest and most revered clergy determine the course of the faith.)</t>
  </si>
  <si>
    <t>Founder (Outsider: founded by a member of another faith deeply influenced by the parent religion) ; Heresy (Primitivism: the sect tries to recreate what they imagine was the original community of faith) ; Attutude-towards-Orthodoxy (Contemptuous: the orthodox are spiritually lost and ignoble) ; Quirk (Has a language specific to the sect)</t>
  </si>
  <si>
    <t>Keyhole arches &amp; Sharply pointed towers &amp; Skeletal towers</t>
  </si>
  <si>
    <t>Cellar: mold, dampness, spiderwebs on shelves &amp; Solarium: transparent aluminum ceiling, plants &amp; Computer room: flickering servers, vent fans</t>
  </si>
  <si>
    <t>Barracks: footlockers, stacked bunks &amp; Biotech lab: unfi nished experiments, toxins</t>
  </si>
  <si>
    <t>Icon room: religious paintings, statues, kneelers &amp; Dormitory: bunks, dividers, common baths &amp; Cold storage: haunches of alien meat &amp; Engineering workshop: parts, electricity, scrap &amp; Operating theater: overhead lights, tables, scalpels</t>
  </si>
  <si>
    <t>Mortuary: embalming tools, canopic jars &amp; Mortuary: embalming tools, canopic jars &amp; Library: scrolls, dataslabs, codices, massive folios &amp; Medical clinic: empty sprayhypos, antiseptic smell &amp; Lecture hall: podium, seats, holoboard</t>
  </si>
  <si>
    <t>Gender (Female) ; Ethnicity (Russian) ; Forename (Yelena) ; Surname (Mekhdieva) ; From (Irkutsk) ; Age (Old) ; Height (Short) ; ProfessionType (Warrior) ; ProfessionLevel (Legendary) ; Profession (Mercenary) ; Problems (Has enemies at work) ; Job-Motivation (Sense of social duty) ; Quirks (Smells like their work)</t>
  </si>
  <si>
    <t>Name (New Dawn Enterprises) ; Business (Art) ; Reputation&amp;Rumours (Reliable and trustworthy goods)</t>
  </si>
  <si>
    <t>Name (Federal Element)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(Military preparedness)</t>
  </si>
  <si>
    <t>Friendly Foe &amp; Civil War</t>
  </si>
  <si>
    <t>A Friend (Suspicious investigator) belongs to a persecuted faith, ethnicity, or social class, and appeals for the PCs to help a cell of rebels get off world before the Enemy (Driven hater of all their kind) law enforcement finds them.</t>
  </si>
  <si>
    <t>FactionSize (Major) ; FactionPrimaryAttribute (Cunning) ; FactionSecondaryAttribute1 (Force) ; FactionSecondaryAttribute2 (Wealth) ; FactionTags (Colonists) ; FactionGoals (Commercial Expansion) ; FactionPrimaryAssets (Covert Transit Net &amp; Seditionists) ; FactionSecondaryAssets (R&amp;D Department &amp; Monopoly)</t>
  </si>
  <si>
    <t>Founder (Outsider: founded by a member of another faith deeply influenced by the parent religion) ; Heresy (Donatism: the sect believes that clergy must be personally pure and holy in order to be legitimate) ; Attutude-towards-Orthodoxy (Filial: the sect honors and respects the orthodox faith, but feels it is substantially in error) ; Quirk (Lives in visibly distinct houses or districts &amp; Has a language specific to the sect)</t>
  </si>
  <si>
    <t>Unfinished room: bare wiring, stacked paneling &amp; Sparring room: floor mats, practice weapons &amp; Unfinished room: bare wiring, stacked paneling &amp; Storeroom: crates, bales, cabinets, chests &amp; Kitchen: boiling pots, ovens, numerous knives</t>
  </si>
  <si>
    <t>Storeroom: crates, bales, cabinets, chests &amp; Dining room: long tables, epergnes, portraits &amp; Vestibule: coat racks, shoe rests, matting &amp; Theater: costumes, stage, secret machinery &amp; Kitchen: boiling pots, ovens, numerous knives</t>
  </si>
  <si>
    <t>Gender (Female) ; Ethnicity (Nigerian) ; Forename (Suliat) ; Surname (Adegboye) ; From (Mafa) ; Age (Old) ; Height (Short) ; ProfessionType (Psychic) ; ProfessionLevel (Legendary) ; Profession (Criminal Mind) ; Problems (Owes loan sharks) ; Job-Motivation (Seeks to please another) ; Quirks (Carries work tools constantly)</t>
  </si>
  <si>
    <t>Name (Guo Yin Partnership) ; Business (Espionage) ; Reputation&amp;Rumours (The company’s owner is dangerously insane)</t>
  </si>
  <si>
    <t>Name (Dragon Group)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</si>
  <si>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Freak Weather &amp; Outpost World</t>
  </si>
  <si>
    <t>A Friend (Meteorological researcher) in a loveless marriage to an Enemy (Undercover saboteur) seeks escape to be with their beloved, and contacts the party to snatch them from their spouse's guards at a prearranged Place (Grimy recreation room).</t>
  </si>
  <si>
    <t>FactionSize (Minor) ; FactionPrimaryAttribute (Cunning) ; FactionSecondaryAttribute1 (Force) ; FactionSecondaryAttribute2 (Wealth) ; FactionTags (Planetary Government) ; FactionGoals (Commercial Expansion) ; FactionPrimaryAssets (Tripwire Cells) ; FactionSecondaryAssets (Heavy Drop Assets)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</si>
  <si>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(Paganism) ; leadership (No universal leadership. Roll again to determine how each region governs itself. If another 6 is rolled, this faith has no hierarchy.)</t>
  </si>
  <si>
    <t>Founder (Outsider: founded by a member of another faith deeply influenced by the parent religion) ; Heresy (Primitivism: the sect tries to recreate what they imagine was the original community of faith) ; Attutude-towards-Orthodoxy (Hatred: the sect wishes the death or conversion of the orthodox) ; Quirk (Has a language specific to the sect)</t>
  </si>
  <si>
    <t>Prayer room: icons, kneelers, washbasins &amp; Crypt: sarcophagi, bones, grave goods &amp; Bath chamber: large bathing pool, steam rooms &amp; Cellar: mold, dampness, spiderwebs on shelves &amp; Theater: costumes, stage, secret machinery</t>
  </si>
  <si>
    <t>Council chamber: large table, mapboard, records &amp; Torture chamber: straps, chemicals, recording gear</t>
  </si>
  <si>
    <t>Gender (Male) ; Ethnicity (Spanish) ; Forename (Jose) ; Surname (Motolinia) ; From (Ogijares) ; Age (Young) ; Height (Short) ; ProfessionType (Psychic) ; ProfessionLevel (Professional) ; Profession (Tribal Shaman) ; Problems (Blackmailed by enemy) ; Job-Motivation (They’re quitting at the first good opportunity) ; Quirks (Bad eyesight, wears spectacles)</t>
  </si>
  <si>
    <t>Name (Shogun Organization) ; Business (Computer Hardware &amp; Agriculture &amp; Aeronautics) ; Reputation&amp;Rumours (Stodgy and very conservative in their business plans &amp; Secretly run by a psychic cabal)</t>
  </si>
  <si>
    <t>Name (Conservative Council)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</si>
  <si>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Minimal Contact &amp; Preceptor Archive</t>
  </si>
  <si>
    <t>A Thing (Ancient pretech teaching equipment) has been discovered on property owned by a Friend (Off world scholar), but a Complication (The locals carry a disease harmless to them and lethal to outsiders) risks its destruction.</t>
  </si>
  <si>
    <t>FactionSize (Minor) ; FactionPrimaryAttribute (Cunning) ; FactionSecondaryAttribute1 (Force) ; FactionSecondaryAttribute2 (Wealth) ; FactionTags (Pirates) ; FactionGoals (Military Conquest) ; FactionPrimaryAssets (Treachery) ; FactionSecondaryAssets (Hardened Personnel)</t>
  </si>
  <si>
    <t>Evolution (Syncretism) ; Description (The faith has merged many of its beliefs with another religion. Roll again on the origin tradition table; this faith has reconciled the major elements of both beliefs into its tradition.) ; Origin (Zoroastrianism &amp; Taoism) ; leadership (Democracy. Every member has an equal voice in matters of faith, with doctrine usually decided at regular church-wide councils.)</t>
  </si>
  <si>
    <t>Founder (Outsider: founded by a member of another faith deeply influenced by the parent religion) ; Heresy (Antinomianism: the sect believes that their holy persons are above any earthly law and may do as they will) ; Attutude-towards-Orthodoxy (Aversion: the sect wishes to shun and avoid the orthodox) ; Quirk (Has unique purification rituals)</t>
  </si>
  <si>
    <t>Meandering pathways &amp; Squat towers &amp; Inverted towers, stretching underground &amp; Elongated rectangular foundations</t>
  </si>
  <si>
    <t>Torture chamber: straps, chemicals, recording gear &amp; Lecture hall: podium, seats, holoboard</t>
  </si>
  <si>
    <t>Ballroom: musical instruments, decorations &amp; Sparring room: floor mats, practice weapons &amp; Lecture hall: podium, seats, holoboard</t>
  </si>
  <si>
    <t>Gender (Male) ; Ethnicity (Nigerian) ; Forename (Arikawe) ; Surname (Akpan) ; From (Kukawa) ; Age (Young) ; Height (Short) ; ProfessionType (Psychic) ; ProfessionLevel (Trainee) ; Profession (Criminal Mind) ; Problems (Threatened with loss of spouse, sibling, or child) ; Job-Motivation (Sense of social duty) ; Quirks (Smells like their work)</t>
  </si>
  <si>
    <t>Name (Imani Faction) ; Business (Liquor &amp; Plastics) ; Reputation&amp;Rumours (Rumored cover-up of a massive industrial accident)</t>
  </si>
  <si>
    <t>Name (People’s Council)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</si>
  <si>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A lethal plague has started among the residents of the town, but a Complication (The locals are terrified of any unusual physical appearance) is keeping aid from reaching them. An Enemy (Avaricious scavenger) is taking advantage of the panic to hawk a fake cure at ruinous prices, and a Friend (Biotechnical investigator) is taken in by him. The Complication (The locals are terrified of any unusual physical appearance) must be overcome before help can reach the town.</t>
  </si>
  <si>
    <t>FactionSize (Sector Hegemon) ; FactionPrimaryAttribute (Force) ; FactionSecondaryAttribute1 (Cunning) ; FactionSecondaryAttribute2 (Wealth) ; FactionTags (Imperialists) ; FactionGoals (Wealth of Worlds) ; FactionPrimaryAssets (Pretech Logistics &amp; Capital Fleet &amp; Security Personnel &amp; Hardened Personnel) ; FactionSecondaryAssets (Commodities Broker &amp; Popular Movement &amp; Medical Center &amp; Cyberninjas)</t>
  </si>
  <si>
    <t>Founder (Frustrated layman: founded by a layman frustrated with the faith’s decadence, rigidity, or lack of authenticity) ; Heresy (Ethnocentrism: the sect believes that only a particular ethnicity or nationality can truly belong to the faith) ; Attutude-towards-Orthodoxy (Obedience: the sect feels obligated to obey the orthodox hierarchy in all matters not related to their specific faith) ; Quirk (Favors certain professions for their membership &amp; Has a language specific to the sect)</t>
  </si>
  <si>
    <t>Vestibule: coat racks, shoe rests, matting &amp; Balcony: flowers, climbing vines</t>
  </si>
  <si>
    <t>Garden: benches, fountains, exotic foliage &amp; Vault: Cameras, thick doors, timed locks &amp; Art studio: half-finished pieces, tools &amp; Lumber room: spare furniture, dropcloths, dust</t>
  </si>
  <si>
    <t>Art studio: half-finished pieces, tools &amp; Mortuary: embalming tools, canopic jars &amp; Vestibule: coat racks, shoe rests, matting &amp; Ballroom: musical instruments, decorations &amp; Dormitory: bunks, dividers, common baths</t>
  </si>
  <si>
    <t>Gender (Female) ; Ethnicity (Nigerian) ; Forename (Chioma) ; Surname (Fasola) ; From (Ala) ; Age (Old) ; Height (Very Short) ; ProfessionType (Warrior) ; ProfessionLevel (Legendary) ; Profession (Mercenary) ; Problems (Close relative in trouble with the law) ; Job-Motivation (Force of habit takes them through the day) ; Quirks (Long hair 8 Bearded, if male. Ankle-length hair if female.)</t>
  </si>
  <si>
    <t>Name (Overwatch Megacorp) ; Business (Energy Weapons) ; Reputation&amp;Rumours (Secretly run by a psychic cabal)</t>
  </si>
  <si>
    <t>Name (Conservative Group)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</si>
  <si>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Trade Hub &amp; Hatred</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</si>
  <si>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(Merchant prince in need of catspaws) is trapped somewhere in the control tower wreckage.</t>
  </si>
  <si>
    <t>FactionSize (Minor) ; FactionPrimaryAttribute (Force) ; FactionSecondaryAttribute1 (Cunning) ; FactionSecondaryAttribute2 (Wealth) ; FactionTags (Eugenics Cult) ; FactionGoals (Intelligence Coup) ; FactionPrimaryAssets (Strike Fleet) ; FactionSecondaryAssets (Seditionists)</t>
  </si>
  <si>
    <t>Evolution (Neofundamentalism) ; Description (The faith is fiercely resistant to perceived innovations and deviations from their beliefs. Even extremely onerous traditions and restrictions will be observed to the letter.) ; Origin (Judaism) ; leadership (Patriarch/Matriarch. A single leader determines doctrine for the entire religion, possibly in consultation with other clerics.)</t>
  </si>
  <si>
    <t>Founder (Dissatisfied minor clergy: founded by a minor cleric frustrated with the faith’s current condition) ; Heresy (Manichaeanism: the sect believes in harsh austerities and rejection of matter as something profane and evil) ; Attutude-towards-Orthodoxy (Obedience: the sect feels obligated to obey the orthodox hierarchy in all matters not related to their specific faith) ; Quirk (Must donate labor or tithe money to the sect)</t>
  </si>
  <si>
    <t>Flat arches &amp; Elevated walkways &amp; Mosaics on walls or floors &amp; Paneling on walls &amp; Keyhole arches</t>
  </si>
  <si>
    <t>Icon room: religious paintings, statues, kneelers &amp; Ballroom: musical instruments, decorations &amp; Cellar: mold, dampness, spiderwebs on shelves</t>
  </si>
  <si>
    <t>Computer room: flickering servers, vent fans &amp; Crypt: sarcophagi, bones, grave goods &amp; Prison cell: mold, vermin, peeling paint</t>
  </si>
  <si>
    <t>Barracks: footlockers, stacked bunks &amp; Operating theater: overhead lights, tables, scalpels &amp; Lumber room: spare furniture, dropcloths, dust &amp; Balcony: flowers, climbing vines</t>
  </si>
  <si>
    <t>Gender (Female) ; Ethnicity (Russian) ; Forename (Yelena) ; Surname (Iltchenko) ; From (Kursk) ; Age (Old) ; Height (Very Tall) ; ProfessionType (Warrior) ; ProfessionLevel (Master) ; Profession (Adventuring Warrior) ; Problems (Threatened with loss of spouse, sibling, or child) ; Job-Motivation (Family tradition) ; Quirks (Bad eyesight, wears spectacles)</t>
  </si>
  <si>
    <t>Name (Ad Astra Sodality) ; Business (Psionics &amp; Computer Hardware &amp; Prisons) ; Reputation&amp;Rumours (Reckless with the lives of their employees &amp; Notoriously xenophobic towards aliens)</t>
  </si>
  <si>
    <t>Name (Liberty Union)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</si>
  <si>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Misandry/Misogyny &amp; Heavy Industry</t>
  </si>
  <si>
    <t>A Friend (Ambitious inventor) has spent a substantial portion of their wealth on an ultra-modern new domicile, and invites the party to enjoy a weekend there. An Enemy (Industrial spy) has hacked the house's computer system to trap the inhabitants inside and use the automated fittings to kill them.</t>
  </si>
  <si>
    <t>FactionSize (Sector Hegemon) ; FactionPrimaryAttribute (Wealth) ; FactionSecondaryAttribute1 (Force) ; FactionSecondaryAttribute2 (Cunning) ; FactionTags (Secretive) ; FactionGoals (Inside Enemy Territory) ; FactionPrimaryAssets (Mercenaries &amp; Freighter Contract &amp; Transit Web &amp; Laboratory) ; FactionSecondaryAssets (Seductress &amp; False Front &amp; Planetary Defenses &amp; Cracked Comms)</t>
  </si>
  <si>
    <t>Evolution (Syncretism) ; Description (The faith has merged many of its beliefs with another religion. Roll again on the origin tradition table; this faith has reconciled the major elements of both beliefs into its tradition.) ; Origin (Ideology &amp; Hinduism) ; leadership (No universal leadership. Roll again to determine how each region governs itself. If another 6 is rolled, this faith has no hierarchy.)</t>
  </si>
  <si>
    <t>Founder (High prelate: founded by an important and powerful cleric to convey his or her beliefs) ; Heresy (Primitivism: the sect tries to recreate what they imagine was the original community of faith) ; Attutude-towards-Orthodoxy (Hatred: the sect wishes the death or conversion of the orthodox) ; Quirk (Clergy of only one gender &amp; Must donate labor or tithe money to the sect)</t>
  </si>
  <si>
    <t>Flying buttresses &amp; Oriental arches</t>
  </si>
  <si>
    <t>Storeroom: crates, bales, cabinets, chests &amp; Great hall: large hearth, tables, raised dais &amp; Operating theater: overhead lights, tables, scalpels &amp; Garden: benches, fountains, exotic foliage</t>
  </si>
  <si>
    <t>Medical clinic: empty sprayhypos, antiseptic smell &amp; Trophy room: xenolife body parts, plaques, chairs &amp; Vestibule: coat racks, shoe rests, matting &amp; Balcony: flowers, climbing vines &amp; Icon room: religious paintings, statues, kneelers &amp; Bath chamber: large bathing pool, steam rooms</t>
  </si>
  <si>
    <t>Game room: Table games, nets, flashing baubles &amp; Quarantine room: cot, bedpan, handwritten will &amp; Quarantine room: cot, bedpan, handwritten will</t>
  </si>
  <si>
    <t>Theater: costumes, stage, secret machinery &amp; Bath chamber: large bathing pool, steam rooms &amp; Prison cell: mold, vermin, peeling paint &amp; Lecture hall: podium, seats, holoboard</t>
  </si>
  <si>
    <t>Gender (Female) ; Ethnicity (Russian) ; Forename (Catarina) ; Surname (Komarova) ; From (Penza) ; Age (Young) ; Height (Very Short) ; ProfessionType (Expert) ; ProfessionLevel (Professional) ; Profession (Preceptor Adept) ; Problems (Grudge against local authorities.) ; Job-Motivation (It’s a stepping stone to better things) ; Quirks (Scars all over hands)</t>
  </si>
  <si>
    <t>Name (Shogun Circle) ; Business (Snacks &amp; Aeronautics &amp; Robotics) ; Reputation&amp;Rumours (Possibly teetering on the edge of bankruptcy)</t>
  </si>
  <si>
    <t>Name (Federal Guild)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(Military preparedness)</t>
  </si>
  <si>
    <t>Desert World &amp; Badlands World</t>
  </si>
  <si>
    <t>A seemingly useless trinket purchased by a PC turns out to be the security key to a lost pretech facility. It was sold by accident by a bungling and now-dead minion of a local Enemy (Raider chieftain),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</si>
  <si>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(Mercenary Group) ; FactionGoals (Military Conquest) ; FactionPrimaryAssets (Planetary Defenses) ; FactionSecondaryAssets (Monopoly)</t>
  </si>
  <si>
    <t>Founder (Dissatisfied minor clergy: founded by a minor cleric frustrated with the faith’s current condition) ; Heresy (Primitivism: the sect tries to recreate what they imagine was the original community of faith) ; Attutude-towards-Orthodoxy (Purificationist: the sect’s austerities, sufferings, and asceticisms are necessary to purify the orthodox) ; Quirk (Special friendliness toward another faith or ethnicity)</t>
  </si>
  <si>
    <t>Lancet arches &amp; Inverted towers, stretching underground &amp; Multifoil arches &amp; Hexagonal foundations</t>
  </si>
  <si>
    <t>Cellar: mold, dampness, spiderwebs on shelves &amp; Museum: display cases, plaques, audio explanations &amp; Icon room: religious paintings, statues, kneelers &amp; Trophy room: xenolife body parts, plaques, chairs &amp; Icon room: religious paintings, statues, kneelers &amp; Lecture hall: podium, seats, holoboard</t>
  </si>
  <si>
    <t>Council chamber: large table, mapboard, records &amp; Engineering workshop: parts, electricity, scrap &amp; Computer room: flickering servers, vent fans</t>
  </si>
  <si>
    <t>Cold storage: haunches of alien meat &amp; Armory: locked gun cabinets, armor racks &amp; Theater: costumes, stage, secret machinery &amp; Council chamber: large table, mapboard, records</t>
  </si>
  <si>
    <t>Great hall: large hearth, tables, raised dais &amp; Mortuary: embalming tools, canopic jars &amp; Unfinished room: bare wiring, stacked paneling &amp; Torture chamber: straps, chemicals, recording gear</t>
  </si>
  <si>
    <t>Gender (Male) ; Ethnicity (Arabic) ; Forename (Binyamin) ; Surname (al-Yaburahi) ; From (Yaburah) ; Age (Old) ; Height (Short) ; ProfessionType (Expert) ; ProfessionLevel (Master) ; Profession (Adventuring Expert) ; Problems (Threatened with loss of spouse, sibling, or child) ; Job-Motivation (Feels inadequate as anything else) ; Quirks (Booming voice)</t>
  </si>
  <si>
    <t>Name (Compass Association) ; Business (Transport &amp; Journalism) ; Reputation&amp;Rumours (Rumored ties to a eugenics cult &amp; Stodgy and very conservative in their business plans)</t>
  </si>
  <si>
    <t>Name (Homeland Society)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</si>
  <si>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Gold Rush &amp; Psionics Fear</t>
  </si>
  <si>
    <t>A Friend (Claim-jumped miner) who is an exotic dancer is sought by an Enemy (Paranoid prospector) who won't take no for an answer. The dancer is secretly a Perimeter agent attempting to infiltrate a Place (Native alien village) to destroy maltech research, and plots to use the party to help get him or her into the facility under the pretext of striking at the Enemy (Paranoid prospector).</t>
  </si>
  <si>
    <t>FactionSize (Minor) ; FactionPrimaryAttribute (Force) ; FactionSecondaryAttribute1 (Cunning) ; FactionSecondaryAttribute2 (Wealth) ; FactionTags (Pirates) ; FactionGoals (Intelligence Coup) ; FactionPrimaryAssets (Pretech Infantry) ; FactionSecondaryAssets (Lawyers)</t>
  </si>
  <si>
    <t>Founder (Dissatisfied minor clergy: founded by a minor cleric frustrated with the faith’s current condition) ; Heresy (Ethnocentrism: the sect believes that only a particular ethnicity or nationality can truly belong to the faith) ; Attutude-towards-Orthodoxy (Contemptuous: the orthodox are spiritually lost and ignoble) ; Quirk (Has unique purification rituals &amp; Has a language specific to the sect)</t>
  </si>
  <si>
    <t>Armory: locked gun cabinets, armor racks &amp; Library: scrolls, dataslabs, codices, massive folios &amp; Storeroom: crates, bales, cabinets, chests &amp; Vault: Cameras, thick doors, timed locks</t>
  </si>
  <si>
    <t>Dormitory: bunks, dividers, common baths &amp; Vestibule: coat racks, shoe rests, matting &amp; Medical clinic: empty sprayhypos, antiseptic smell &amp; Cellar: mold, dampness, spiderwebs on shelves &amp; Engineering workshop: parts, electricity, scrap</t>
  </si>
  <si>
    <t>Sparring room: floor mats, practice weapons &amp; Nursery: toys, brightly-painted walls, cribs</t>
  </si>
  <si>
    <t>Gender (Male) ; Ethnicity (Chinese) ; Forename (Yuan) ; Surname (Guo) ; From (Chaoyang) ; Age (Young) ; Height (Short) ; ProfessionType (Warrior) ; ProfessionLevel (Legendary) ; Profession (Templar) ; Problems (Has enemies at work) ; Job-Motivation (It’s a stepping stone to better things) ; Quirks (Always snuffling)</t>
  </si>
  <si>
    <t>Name (Stella Alliance) ; Business (Planetary Mining) ; Reputation&amp;Rumours (They have high-level political connections)</t>
  </si>
  <si>
    <t>Name (National Party)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</si>
  <si>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Abandoned Colony &amp; Restrictive Laws</t>
  </si>
  <si>
    <t>A mysterious Place (Decaying habitation block) offers the promise of some precious Thing (Historical record of the colonization attempt), but access is very dangerous due to wildlife, hostile locals, or a dangerous environment.</t>
  </si>
  <si>
    <t>FactionSize (Minor) ; FactionPrimaryAttribute (Wealth) ; FactionSecondaryAttribute1 (Force) ; FactionSecondaryAttribute2 (Cunning) ; FactionTags (Colonists) ; FactionGoals (Military Conquest) ; FactionPrimaryAssets (Union Toughs) ; FactionSecondaryAssets (Integral Protocols)</t>
  </si>
  <si>
    <t>Founder (Defrocked clergy: founded by a cleric outcast from the faith.) ; Heresy (Conversion by the sword: unbelievers must be brought to obedience to the sect or be granted death) ; Attutude-towards-Orthodoxy (Hatred: the sect wishes the death or conversion of the orthodox) ; Quirk (Greatly respects learning and education)</t>
  </si>
  <si>
    <t>Dining room: long tables, epergnes, portraits &amp; Medical clinic: empty sprayhypos, antiseptic smell &amp; Operating theater: overhead lights, tables, scalpels</t>
  </si>
  <si>
    <t>Icon room: religious paintings, statues, kneelers &amp; Maintenance closet: mops, cleaning solvents, sinks &amp; Lavatory: sonic showers, nonhuman facilities</t>
  </si>
  <si>
    <t>Gender (Male) ; Ethnicity (Chinese) ; Forename (Niu) ; Surname (Liang) ; From (Wuxi) ; Age (Middle-Aged) ; Height (Short) ; ProfessionType (Psychic) ; ProfessionLevel (Trainee) ; Profession (Tribal Shaman) ; Problems (Threatened with loss of spouse, sibling, or child) ; Job-Motivation (Sense of social duty) ; Quirks (Bad eyesight, wears spectacles)</t>
  </si>
  <si>
    <t>Name (Guo Yin Zaibatsu) ; Business (Pharmaceuticals &amp; Agriculture) ; Reputation&amp;Rumours (Reliable and trustworthy goods &amp; Reliable and trustworthy goods)</t>
  </si>
  <si>
    <t>Name (Unified Pact)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(Governmental reform)</t>
  </si>
  <si>
    <t>Gold Rush &amp; Quarantined World</t>
  </si>
  <si>
    <t>FactionSize (Minor) ; FactionPrimaryAttribute (Cunning) ; FactionSecondaryAttribute1 (Force) ; FactionSecondaryAttribute2 (Wealth) ; FactionTags (Plutocratic) ; FactionGoals (Destroy the Foe) ; FactionPrimaryAssets (Base of Influence) ; FactionSecondaryAssets (Blockade Fleet)</t>
  </si>
  <si>
    <t>Founder (Dissatisfied minor clergy: founded by a minor cleric frustrated with the faith’s current condition) ; Heresy (Conversion by the sword: unbelievers must be brought to obedience to the sect or be granted death) ; Attutude-towards-Orthodoxy (Legitimist: the sect views itself as the true orthodox faith and the present orthodox hierarchy as pretenders to their office) ; Quirk (Forbidden to do something commonly done)</t>
  </si>
  <si>
    <t>Maintenance closet: mops, cleaning solvents, sinks &amp; Greenhouse: vegetables, irrigation systems, insects &amp; Biotech lab: unfi nished experiments, toxins</t>
  </si>
  <si>
    <t>Game room: Table games, nets, flashing baubles &amp; Museum: display cases, plaques, audio explanations &amp; Pantry: dusty cannisters, sacks of grain</t>
  </si>
  <si>
    <t>Bedroom: locked cabinets, personal mementos &amp; Operating theater: overhead lights, tables, scalpels &amp; Bedroom: locked cabinets, personal mementos</t>
  </si>
  <si>
    <t>Operating theater: overhead lights, tables, scalpels &amp; Museum: display cases, plaques, audio explanations &amp; Unfinished room: bare wiring, stacked paneling &amp; Kennel: stink, fur, bones, feeding bowls &amp; Engineering workshop: parts, electricity, scrap</t>
  </si>
  <si>
    <t>Gender (Female) ; Ethnicity (Chinese) ; Forename (Niu) ; Surname (Zhang) ; From (Ganzhou) ; Age (Young) ; Height (Very Tall) ; ProfessionType (Expert) ; ProfessionLevel (Expert) ; Profession (Preceptor Adept) ; Problems (Threatened with loss of spouse, sibling, or child) ; Job-Motivation (Sense of social duty) ; Quirks (Missing digits or an ear)</t>
  </si>
  <si>
    <t>Name (Terra Prime Band) ; Business (Prostitution &amp; Ideology) ; Reputation&amp;Rumours (They have high-level political connections)</t>
  </si>
  <si>
    <t>Name (Popular Brotherhood)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</si>
  <si>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(Alien raid leader) seeks to escape aboard the last lifeboat and to Hell with everyone else, meanwhile, a Friend (Sea hermit) is trying to save his engineer daughter from the radioactive, grav-unstable engine rooms.</t>
  </si>
  <si>
    <t>FactionSize (Major) ; FactionPrimaryAttribute (Cunning) ; FactionSecondaryAttribute1 (Force) ; FactionSecondaryAttribute2 (Wealth) ; FactionTags (Preceptor Archive) ; FactionGoals (Planetary Seizure) ; FactionPrimaryAssets (Covert Transit Net &amp; Popular Movement) ; FactionSecondaryAssets (Hardened Personnel &amp; Capital Fleet)</t>
  </si>
  <si>
    <t>Founder (Renegade prophet: founded by a revered holy figure who broke with the faith) ; Heresy (Donatism: the sect believes that clergy must be personally pure and holy in order to be legitimate) ; Attutude-towards-Orthodoxy (Anathematic: the orthodox are spiritually worse than infidels, and their ways must be avoided at all costs) ; Quirk (Greatly respects learning and education)</t>
  </si>
  <si>
    <t>Sharply pointed towers &amp; Inflexed arches &amp; Flat-topped towers &amp; Painting on walls</t>
  </si>
  <si>
    <t>Kennel: stink, fur, bones, feeding bowls &amp; Nursery: toys, brightly-painted walls, cribs &amp; Prison cell: mold, vermin, peeling paint &amp; Kennel: stink, fur, bones, feeding bowls &amp; Operating theater: overhead lights, tables, scalpels</t>
  </si>
  <si>
    <t>Engineering workshop: parts, electricity, scrap &amp; Icon room: religious paintings, statues, kneelers &amp; Torture chamber: straps, chemicals, recording gear</t>
  </si>
  <si>
    <t>Nursery: toys, brightly-painted walls, cribs &amp; Cold storage: haunches of alien meat</t>
  </si>
  <si>
    <t>Prison cell: mold, vermin, peeling paint &amp; Kitchen: boiling pots, ovens, numerous knives</t>
  </si>
  <si>
    <t>Gender (Female) ; Ethnicity (English) ; Forename (Blanche) ; Surname (Watson) ; From (Thetford) ; Age (Old) ; Height (Very Short) ; ProfessionType (Warrior) ; ProfessionLevel (Expert) ; Profession (Adventuring Warrior) ; Problems (Blackmailed by enemy) ; Job-Motivation (Greed, because nothing else they can do pays better) ; Quirks (Vocal dislike of off worlders)</t>
  </si>
  <si>
    <t>Name (New Dawn Union) ; Business (Psionics &amp; Exploration) ; Reputation&amp;Rumours (The company’s owner is dangerously insane)</t>
  </si>
  <si>
    <t>Name (Freedom Federation)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(Religion in public life)</t>
  </si>
  <si>
    <t>Police State &amp; Perimeter Agency</t>
  </si>
  <si>
    <t>A Friend (Agent in need of help) is responsible for safeguarding a Thing (Dear Leader's private stash)- yet the Thing (Dear Leader's private stash) is suddenly proven to be a fake. The party must find the real object and the Enemy (Maltech researcher) who stole it or else their Friend (Agent in need of help) will be punished as the thief.</t>
  </si>
  <si>
    <t>FactionSize (Minor) ; FactionPrimaryAttribute (Force) ; FactionSecondaryAttribute1 (Cunning) ; FactionSecondaryAttribute2 (Wealth) ; FactionTags (Pirates) ; FactionGoals (Expand Influence) ; FactionPrimaryAssets (Militia Unit) ; FactionSecondaryAssets (Commodities Broker)</t>
  </si>
  <si>
    <t>Founder (Dissatisfied minor clergy: founded by a minor cleric frustrated with the faith’s current condition) ; Heresy (Antinomianism: the sect believes that their holy persons are above any earthly law and may do as they will) ; Attutude-towards-Orthodoxy (Purificationist: the sect’s austerities, sufferings, and asceticisms are necessary to purify the orthodox) ; Quirk (Characteristic item of clothing or jewelry &amp; Forbidden the use of certain technology)</t>
  </si>
  <si>
    <t>Cold storage: haunches of alien meat &amp; Trophy room: xenolife body parts, plaques, chairs &amp; Quarantine room: cot, bedpan, handwritten will</t>
  </si>
  <si>
    <t>Prayer room: icons, kneelers, washbasins &amp; Monitoring center: banks of screens, darkness &amp; Lumber room: spare furniture, dropcloths, dust &amp; Armory: locked gun cabinets, armor racks &amp; Nursery: toys, brightly-painted walls, cribs &amp; Icon room: religious paintings, statues, kneelers</t>
  </si>
  <si>
    <t>Solarium: transparent aluminum ceiling, plants &amp; Biotech lab: unfi nished experiments, toxins &amp; Engineering workshop: parts, electricity, scrap</t>
  </si>
  <si>
    <t>Trophy room: xenolife body parts, plaques, chairs &amp; Prayer room: icons, kneelers, washbasins &amp; Dining room: long tables, epergnes, portraits</t>
  </si>
  <si>
    <t>Pantry: dusty cannisters, sacks of grain &amp; Council chamber: large table, mapboard, records &amp; Wardrobe: out-of-date clothing, mirrors, shoes &amp; Sparring room: floor mats, practice weapons</t>
  </si>
  <si>
    <t>Gender (Male) ; Ethnicity (Chinese) ; Forename (Bohai) ; Surname (Song) ; From (Xinjiang) ; Age (Middle-Aged) ; Height (Tall) ; ProfessionType (Warrior) ; ProfessionLevel (Expert) ; Profession (Assassin) ; Problems (Blackmailed by enemy) ; Job-Motivation (Religious obligation or vow) ; Quirks (Always snuffling)</t>
  </si>
  <si>
    <t>Name (Colonial Cooperative) ; Business (Planetary Mining) ; Reputation&amp;Rumours (REPUTATION AND RUMORS &amp; Reckless with the lives of their employees)</t>
  </si>
  <si>
    <t>Name (Homeland Council)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</si>
  <si>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Seagoing Cities &amp; Xenophiles</t>
  </si>
  <si>
    <t>A Friend (Benevolent alien) is a follower of a zealous ideologue who plans to make a violent demonstration of the righteousness of his cause, causing a social Complication (The seas are not water). The Friend (Benevolent alien) will surely be killed in the aftermath if not rescued or protected by the party.</t>
  </si>
  <si>
    <t>FactionSize (Sector Hegemon) ; FactionPrimaryAttribute (Wealth) ; FactionSecondaryAttribute1 (Force) ; FactionSecondaryAttribute2 (Cunning) ; FactionTags (Perimeter Agency) ; FactionGoals (Expand Influence) ; FactionPrimaryAssets (Local Investments &amp; Postech Industry &amp; Laboratory &amp; Bank) ; FactionSecondaryAssets (Hitmen &amp; Lobbyists &amp; Informers &amp; Cunning Trap)</t>
  </si>
  <si>
    <t>Founder (Defrocked clergy: founded by a cleric outcast from the faith.) ; Heresy (Donatism: the sect believes that clergy must be personally pure and holy in order to be legitimate) ; Attutude-towards-Orthodoxy (Evangelical: the sect feels compelled to teach the orthodox the better truth of their ways) ; Quirk (Always armed)</t>
  </si>
  <si>
    <t>Raised foundations &amp; Paneling on walls &amp; Statues inset in wall niches &amp; Scroll buttresses &amp; Square, hexagonal, or oval towers</t>
  </si>
  <si>
    <t>Medical clinic: empty sprayhypos, antiseptic smell &amp; Monitoring center: banks of screens, darkness &amp; Lavatory: sonic showers, nonhuman facilities &amp; Greenhouse: vegetables, irrigation systems, insects</t>
  </si>
  <si>
    <t>Council chamber: large table, mapboard, records &amp; Balcony: flowers, climbing vines</t>
  </si>
  <si>
    <t>Vault: Cameras, thick doors, timed locks &amp; Quarantine room: cot, bedpan, handwritten will</t>
  </si>
  <si>
    <t>Council chamber: large table, mapboard, records &amp; Maintenance closet: mops, cleaning solvents, sinks</t>
  </si>
  <si>
    <t>Gender (Female) ; Ethnicity (Nigerian) ; Forename (Shanumi) ; Surname (Ekim) ; From (Calabar) ; Age (Young) ; Height (Very Short) ; ProfessionType (Warrior) ; ProfessionLevel (Professional) ; Profession (Templar) ; Problems (Drug or behavioral addict) ; Job-Motivation (Nothing better to do, and they need the money) ; Quirks (Speaks as little as possible)</t>
  </si>
  <si>
    <t>Name (Neogen Sodality) ; Business (Art &amp; Astrotech &amp; Pretech) ; Reputation&amp;Rumours (They have high-level political connections &amp; Lost much money to an embezzler who evaded arrest &amp; Possibly teetering on the edge of bankruptcy)</t>
  </si>
  <si>
    <t>Name (Federal Consensus)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</si>
  <si>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Psionics Worship &amp; Psionics Fear</t>
  </si>
  <si>
    <t>The party receives or finds a Thing (Ancient psitech) which proves the crimes of an Enemy (Mental purity investigator)- yet a Friend (Off world educator) was complicit in the crimes, and will be punished as well if the authorities are involved. And the Enemy (Mental purity investigator) will stop at nothing to get the item back.</t>
  </si>
  <si>
    <t>FactionSize (Sector Hegemon) ; FactionPrimaryAttribute (Force) ; FactionSecondaryAttribute1 (Cunning) ; FactionSecondaryAttribute2 (Wealth) ; FactionTags (Machiavellian) ; FactionGoals (Planetary Seizure) ; FactionPrimaryAssets (Heavy Drop Assets &amp; Capital Fleet &amp; Elite Skirmishers &amp; Security Personnel) ; FactionSecondaryAssets (Postech Industry &amp; Blackmail &amp; Vanguard Cadres &amp; Harvesters)</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</si>
  <si>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(Public prayer at set times or places)</t>
  </si>
  <si>
    <t>Square, hexagonal, or oval towers &amp; Square, hexagonal, or oval towers &amp; Triangular foundations</t>
  </si>
  <si>
    <t>Museum: display cases, plaques, audio explanations &amp; Monitoring center: banks of screens, darkness</t>
  </si>
  <si>
    <t>Cold storage: haunches of alien meat &amp; Biotech lab: unfi nished experiments, toxins &amp; Library: scrolls, dataslabs, codices, massive folios &amp; Theater: costumes, stage, secret machinery &amp; Icon room: religious paintings, statues, kneelers &amp; Crypt: sarcophagi, bones, grave goods</t>
  </si>
  <si>
    <t>Library: scrolls, dataslabs, codices, massive folios &amp; Solarium: transparent aluminum ceiling, plants &amp; Dining room: long tables, epergnes, portraits &amp; Library: scrolls, dataslabs, codices, massive folios</t>
  </si>
  <si>
    <t>Game room: Table games, nets, flashing baubles &amp; Solarium: transparent aluminum ceiling, plants &amp; Bedroom: locked cabinets, personal mementos &amp; Trophy room: xenolife body parts, plaques, chairs</t>
  </si>
  <si>
    <t>Gender (Male) ; Ethnicity (Chinese) ; Forename (Aiguo) ; Surname (Ding) ; From (Dunhuang) ; Age (Young) ; Height (Average Height) ; ProfessionType (Warrior) ; ProfessionLevel (Expert) ; Profession (Commando) ; Problems (Has enemies at work) ; Job-Motivation (Feels inadequate as anything else) ; Quirks (Repeats themself constantly)</t>
  </si>
  <si>
    <t>Name (New Dawn Corporation) ; Business (Piracy &amp; Piracy) ; Reputation&amp;Rumours (Possibly teetering on the edge of bankruptcy)</t>
  </si>
  <si>
    <t>Name (Blue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</si>
  <si>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Heavy Industry &amp; Pretech Cultists</t>
  </si>
  <si>
    <t>A Complication (The factories are toxic) suddenly hits the party while they're out doing some innocuous activity.</t>
  </si>
  <si>
    <t>FactionSize (Minor) ; FactionPrimaryAttribute (Cunning) ; FactionSecondaryAttribute1 (Force) ; FactionSecondaryAttribute2 (Wealth) ; FactionTags (Secretive) ; FactionGoals (Commercial Expansion) ; FactionPrimaryAssets (Seditionists) ; FactionSecondaryAssets (Space Marines)</t>
  </si>
  <si>
    <t>Twisted towers &amp; Oriental arches</t>
  </si>
  <si>
    <t>Bedroom: locked cabinets, personal mementos &amp; Torture chamber: straps, chemicals, recording gear &amp; Wellhouse: water filters, tanks, heaters</t>
  </si>
  <si>
    <t>Kitchen: boiling pots, ovens, numerous knives &amp; Icon room: religious paintings, statues, kneelers &amp; Bath chamber: large bathing pool, steam rooms</t>
  </si>
  <si>
    <t>Dining room: long tables, epergnes, portraits &amp; Kennel: stink, fur, bones, feeding bowls &amp; Quarantine room: cot, bedpan, handwritten will &amp; Computer room: flickering servers, vent fans &amp; Theater: costumes, stage, secret machinery</t>
  </si>
  <si>
    <t>Pantry: dusty cannisters, sacks of grain &amp; Kennel: stink, fur, bones, feeding bowls</t>
  </si>
  <si>
    <t>Gender (Male) ; Ethnicity (Japanese) ; Forename (Goro) ; Surname (Abe) ; From (Takahagi) ; Age (Young) ; Height (Average Height) ; ProfessionType (Psychic) ; ProfessionLevel (Legendary) ; Profession (Tribal Shaman) ; Problems (Grudge against local authorities.) ; Job-Motivation (Seeks to please another) ; Quirks (Carries work tools constantly)</t>
  </si>
  <si>
    <t>Name (Shogun Syndicate) ; Business (Cybernetics &amp; Transport &amp; Pharmaceuticals) ; Reputation&amp;Rumours (Stodgy and very conservative in their business plans)</t>
  </si>
  <si>
    <t>Name (Republican Union)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</si>
  <si>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A Friend (Native wanting to avoid traditional flensing) has spent a substantial portion of their wealth on an ultra-modern new domicile, and invites the party to enjoy a weekend there. An Enemy (Revulsed local ruler) has hacked the house's computer system to trap the inhabitants inside and use the automated fittings to kill them.</t>
  </si>
  <si>
    <t>FactionSize (Major) ; FactionPrimaryAttribute (Wealth) ; FactionSecondaryAttribute1 (Force) ; FactionSecondaryAttribute2 (Cunning) ; FactionTags (Scavengers) ; FactionGoals (Commercial Expansion) ; FactionPrimaryAssets (Scavenger Fleet &amp; Hostile Takeover) ; FactionSecondaryAssets (Panopticon Matrix &amp; False Front)</t>
  </si>
  <si>
    <t>Evolution (Quietism) ; Description (The faith shuns the outside world and involvement with the affairs of nonbelievers. They prefer to keep to their own kind and avoid positions of wealth and power.) ; Origin (Eastern Orthodox Christianity) ; leadership (No universal leadership. Roll again to determine how each region governs itself. If another 6 is rolled, this faith has no hierarchy.)</t>
  </si>
  <si>
    <t>Founder (Renegade prophet: founded by a revered holy figure who broke with the faith) ; Heresy (Primitivism: the sect tries to recreate what they imagine was the original community of faith) ; Attutude-towards-Orthodoxy (Anathematic: the orthodox are spiritually worse than infidels, and their ways must be avoided at all costs) ; Quirk (Greatly respects learning and education &amp; Always armed)</t>
  </si>
  <si>
    <t>Subterranean structures</t>
  </si>
  <si>
    <t>Mortuary: embalming tools, canopic jars &amp; Wardrobe: out-of-date clothing, mirrors, shoes &amp; Torture chamber: straps, chemicals, recording gear</t>
  </si>
  <si>
    <t>Art studio: half-finished pieces, tools &amp; Biotech lab: unfi nished experiments, toxins &amp; Garden: benches, fountains, exotic foliage</t>
  </si>
  <si>
    <t>Trophy room: xenolife body parts, plaques, chairs &amp; Barracks: footlockers, stacked bunks &amp; Theater: costumes, stage, secret machinery</t>
  </si>
  <si>
    <t>Torture chamber: straps, chemicals, recording gear &amp; Broadcasting stage: holocams, props</t>
  </si>
  <si>
    <t>Quarantine room: cot, bedpan, handwritten will &amp; Bedroom: locked cabinets, personal mementos &amp; Museum: display cases, plaques, audio explanations &amp; Broadcasting stage: holocams, props</t>
  </si>
  <si>
    <t>Gender (Female) ; Ethnicity (Chinese) ; Forename (Liling) ; Surname (Fang) ; From (Chifeng) ; Age (Young) ; Height (Short) ; ProfessionType (Expert) ; ProfessionLevel (Legendary) ; Profession (Scientist) ; Problems (Has a secret kept from their family.) ; Job-Motivation (Feels inadequate as anything else) ; Quirks (Missing digits or an ear)</t>
  </si>
  <si>
    <t>Name (Terra Prime Sodality) ; Business (Art &amp; Agriculture) ; Reputation&amp;Rumours (They have high-level political connections &amp; Rumored ties to a eugenics cult &amp; Stole a lot of R&amp;D from a rival corporation)</t>
  </si>
  <si>
    <t>Name (Progressive Group)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(Governmental reform)</t>
  </si>
  <si>
    <t>Sealed Menace &amp; Hostile Biosphere</t>
  </si>
  <si>
    <t>A Friend (Xenobiologist) is working for an off world corporation to open a manufactory, and is ignoring local traditions that privilege certain social or ethnic groups, giving jobs to the most qualified workers instead. An angry Enemy (Callous labor overseer) seeks to sabotage the factory.</t>
  </si>
  <si>
    <t>FactionSize (Sector Hegemon) ; FactionPrimaryAttribute (Force) ; FactionSecondaryAttribute1 (Cunning) ; FactionSecondaryAttribute2 (Wealth) ; FactionTags (Mercenary Group) ; FactionGoals (Intelligence Coup) ; FactionPrimaryAssets (Space Marines &amp; Militia Unit &amp; Strike Fleet &amp; Postech Infantry) ; FactionSecondaryAssets (Boltholes &amp; Stealth &amp; Transit Web &amp; Tripwire Cells)</t>
  </si>
  <si>
    <t>Founder (Accidental; the founder never meant their works to be taken that way.) ; Heresy (Syncretism: the sect has added elements of another native faith to their beliefs) ; Attutude-towards-Orthodoxy (Filial: the sect honors and respects the orthodox faith, but feels it is substantially in error) ; Quirk (Forbidden to do something commonly done &amp; Favors specific colors or symbols)</t>
  </si>
  <si>
    <t>Flat-topped towers &amp; Bulbous towers &amp; Pillared foundations &amp; False, decorative buttresses</t>
  </si>
  <si>
    <t>Wardrobe: out-of-date clothing, mirrors, shoes &amp; Dining room: long tables, epergnes, portraits</t>
  </si>
  <si>
    <t>Icon room: religious paintings, statues, kneelers &amp; Torture chamber: straps, chemicals, recording gear &amp; Garden: benches, fountains, exotic foliage &amp; Monitoring center: banks of screens, darkness &amp; Lumber room: spare furniture, dropcloths, dust</t>
  </si>
  <si>
    <t>Dormitory: bunks, dividers, common baths &amp; Nursery: toys, brightly-painted walls, cribs &amp; Cellar: mold, dampness, spiderwebs on shelves &amp; Greenhouse: vegetables, irrigation systems, insects</t>
  </si>
  <si>
    <t>Gender (Female) ; Ethnicity (Nigerian) ; Forename (Shanumi) ; Surname (Okoye) ; From (Obanliku) ; Age (Young) ; Height (Very Tall) ; ProfessionType (Warrior) ; ProfessionLevel (Trainee) ; Profession (Mercenary) ; Problems (Drug or behavioral addict) ; Job-Motivation (Nothing better to do, and they need the money) ; Quirks (Vocal dislike of off worlders)</t>
  </si>
  <si>
    <t>Name (Overwatch Megacorp) ; Business (Prisons &amp; Xenotech) ; Reputation&amp;Rumours (Said to have a cache of pretech equipment)</t>
  </si>
  <si>
    <t>Name (Liberal Union)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(Culture of the group membership)</t>
  </si>
  <si>
    <t>Desert World &amp; Civil War</t>
  </si>
  <si>
    <t>A concert of off world music is being held in town, and a Friend (Native caught in the crossfire) is slated to be the star performer. Reactionary elements led by an Enemy (Raider chieftain)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</si>
  <si>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(Warlike) ; FactionGoals (Expand Influence) ; FactionPrimaryAssets (Capital Fleet) ; FactionSecondaryAssets (Blockade Runners)</t>
  </si>
  <si>
    <t>Founder (High prelate: founded by an important and powerful cleric to convey his or her beliefs) ; Heresy (Stringency: the sect believes that even minor sins should be punished, and major sins should be capital crimes) ; Attutude-towards-Orthodoxy (Evangelical: the sect feels compelled to teach the orthodox the better truth of their ways) ; Quirk (Favors specific colors or symbols &amp; Special friendliness toward another faith or ethnicity)</t>
  </si>
  <si>
    <t>Raised foundations &amp; Absence or profusion of windows &amp; Statues inset in wall niches &amp; Multiple towers that merge into one &amp; Pyramidal support piers</t>
  </si>
  <si>
    <t>Engineering workshop: parts, electricity, scrap &amp; Museum: display cases, plaques, audio explanations &amp; Operating theater: overhead lights, tables, scalpels &amp; Greenhouse: vegetables, irrigation systems, insects</t>
  </si>
  <si>
    <t>Wellhouse: water filters, tanks, heaters &amp; Cold storage: haunches of alien meat &amp; Bedroom: locked cabinets, personal mementos</t>
  </si>
  <si>
    <t>Art studio: half-finished pieces, tools &amp; Icon room: religious paintings, statues, kneelers &amp; Vestibule: coat racks, shoe rests, matting</t>
  </si>
  <si>
    <t>Armory: locked gun cabinets, armor racks &amp; Cold storage: haunches of alien meat</t>
  </si>
  <si>
    <t>Crypt: sarcophagi, bones, grave goods &amp; Game room: Table games, nets, flashing baubles</t>
  </si>
  <si>
    <t>Gender (Female) ; Ethnicity (Nigerian) ; Forename (Adesuwa) ; Surname (Ezeiruaku) ; From (Obi) ; Age (Middle-Aged) ; Height (Tall) ; ProfessionType (Psychic) ; ProfessionLevel (Trainee) ; Profession (Healer) ; Problems (Drug or behavioral addict) ; Job-Motivation (Force of habit takes them through the day) ; Quirks (Smells like their work)</t>
  </si>
  <si>
    <t>Name (Panstellar Cooperative) ; Business (Liquor) ; Reputation&amp;Rumours (Possibly teetering on the edge of bankruptcy)</t>
  </si>
  <si>
    <t>Name (Social Federation)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</si>
  <si>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Rigid Culture &amp; Xenophobes</t>
  </si>
  <si>
    <t>An Enemy (Rigid reactionary) wields tyrannical power over a Friend (Revolutionary agitator), relying on the bribery of corrupt local officials to escape consequences.</t>
  </si>
  <si>
    <t>FactionSize (Minor) ; FactionPrimaryAttribute (Wealth) ; FactionSecondaryAttribute1 (Force) ; FactionSecondaryAttribute2 (Cunning) ; FactionTags (Deep Rooted) ; FactionGoals (Blood the Enemy) ; FactionPrimaryAssets (Union Toughs) ; FactionSecondaryAssets (Transport Lockdown)</t>
  </si>
  <si>
    <t>Founder (High prelate: founded by an important and powerful cleric to convey his or her beliefs) ; Heresy (Antinomianism: the sect believes that their holy persons are above any earthly law and may do as they will) ; Attutude-towards-Orthodoxy (Hatred: the sect wishes the death or conversion of the orthodox) ; Quirk (Has a language specific to the sect &amp; Forbids marriage or romance outside the sect)</t>
  </si>
  <si>
    <t>Cellar: mold, dampness, spiderwebs on shelves &amp; Dining room: long tables, epergnes, portraits &amp; Pantry: dusty cannisters, sacks of grain</t>
  </si>
  <si>
    <t>Library: scrolls, dataslabs, codices, massive folios &amp; Museum: display cases, plaques, audio explanations &amp; Medical clinic: empty sprayhypos, antiseptic smell &amp; Vault: Cameras, thick doors, timed locks</t>
  </si>
  <si>
    <t>Monitoring center: banks of screens, darkness &amp; Dining room: long tables, epergnes, portraits</t>
  </si>
  <si>
    <t>Lumber room: spare furniture, dropcloths, dust &amp; Trophy room: xenolife body parts, plaques, chairs &amp; Greenhouse: vegetables, irrigation systems, insects &amp; Broadcasting stage: holocams, props</t>
  </si>
  <si>
    <t>Gender (Female) ; Ethnicity (English) ; Forename (Catherine) ; Surname (Williams) ; From (Hutton) ; Age (Young) ; Height (Average Height) ; ProfessionType (Expert) ; ProfessionLevel (Expert) ; Profession (Xenoarchaeologist) ; Problems (Enmity of a local psychic) ; Job-Motivation (Nothing better to do, and they need the money) ; Quirks (Repeats themself constantly)</t>
  </si>
  <si>
    <t>Name (Colonial Corporation) ; Business (Entertainment) ; Reputation&amp;Rumours (Secretly run by an unbraked AI &amp; Secretly run by hostile aliens &amp; They have high-level political connections)</t>
  </si>
  <si>
    <t>Name (Progressive Commune)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</si>
  <si>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Rumor speaks of the discovery of a precious Thing (Valuable possession owned by luckless outworlder victim) in a distant Place (Alien factory). The players must get to it before an Enemy (Off world industrialist) does.</t>
  </si>
  <si>
    <t>FactionSize (Minor) ; FactionPrimaryAttribute (Force) ; FactionSecondaryAttribute1 (Cunning) ; FactionSecondaryAttribute2 (Wealth) ; FactionTags (Exchange Consulate) ; FactionGoals (Peaceable Kingdom) ; FactionPrimaryAssets (Elite Skirmishers) ; FactionSecondaryAssets (Blockade Runners)</t>
  </si>
  <si>
    <t>Founder (Frustrated layman: founded by a layman frustrated with the faith’s decadence, rigidity, or lack of authenticity) ; Heresy (Separatism: the sect believes members should shun involvement with the secular world) ; Attutude-towards-Orthodoxy (Filial: the sect honors and respects the orthodox faith, but feels it is substantially in error) ; Quirk (Forbidden to do something commonly done)</t>
  </si>
  <si>
    <t>Scroll buttresses &amp; Elevated walkways</t>
  </si>
  <si>
    <t>Mortuary: embalming tools, canopic jars &amp; Armory: locked gun cabinets, armor racks &amp; Storeroom: crates, bales, cabinets, chests &amp; Prayer room: icons, kneelers, washbasins &amp; Storeroom: crates, bales, cabinets, chests</t>
  </si>
  <si>
    <t>Trophy room: xenolife body parts, plaques, chairs &amp; Game room: Table games, nets, flashing baubles &amp; Medical clinic: empty sprayhypos, antiseptic smell &amp; Vestibule: coat racks, shoe rests, matting &amp; Crypt: sarcophagi, bones, grave goods &amp; Balcony: flowers, climbing vines</t>
  </si>
  <si>
    <t>Gender (Female) ; Ethnicity (Indian) ; Forename (Jaya) ; Surname (Singh) ; From (Karnataka) ; Age (Young) ; Height (Average Height) ; ProfessionType (Psychic) ; ProfessionLevel (Master) ; Profession (Psychic Researcher) ; Problems (Enmity of a local psychic) ; Job-Motivation (Family tradition) ; Quirks (Carries work tools constantly)</t>
  </si>
  <si>
    <t>Name (Spiker Megacorp) ; Business (Metallurgy) ; Reputation&amp;Rumours (Have a dark secret about their board of directors &amp; Rumored ties to a eugenics cult &amp; They have high-level political connections)</t>
  </si>
  <si>
    <t>Name (Progressive Front)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</si>
  <si>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Xenophobes &amp; Tyranny</t>
  </si>
  <si>
    <t>Space pirates have cut a deal with an isolated backwoods settlement, offloading their plunder to merchants who meet them there. A Friend (Exiled former ruler) goes home to family after a long absence, but is kidnapped or killed before they can bring back word of the dealings. Meanwhile, the party is entrusted with a valuable Thing (Regalia of rulership) that must be brought to the Friend (Exiled former ruler) quickly.</t>
  </si>
  <si>
    <t>FactionSize (Minor) ; FactionPrimaryAttribute (Wealth) ; FactionSecondaryAttribute1 (Force) ; FactionSecondaryAttribute2 (Cunning) ; FactionTags (Eugenics Cult) ; FactionGoals (Commercial Expansion) ; FactionPrimaryAssets (R&amp;D Department) ; FactionSecondaryAssets (Vanguard Cadres)</t>
  </si>
  <si>
    <t>Founder (Dissatisfied minor clergy: founded by a minor cleric frustrated with the faith’s current condition) ; Heresy (Ethnocentrism: the sect believes that only a particular ethnicity or nationality can truly belong to the faith) ; Attutude-towards-Orthodoxy (Hatred: the sect wishes the death or conversion of the orthodox) ; Quirk (Anti-intellectual, deploring secular learning)</t>
  </si>
  <si>
    <t>Elevated walkways</t>
  </si>
  <si>
    <t>Wardrobe: out-of-date clothing, mirrors, shoes &amp; Library: scrolls, dataslabs, codices, massive folios &amp; Sparring room: floor mats, practice weapons</t>
  </si>
  <si>
    <t>Council chamber: large table, mapboard, records &amp; Lumber room: spare furniture, dropcloths, dust &amp; Great hall: large hearth, tables, raised dais</t>
  </si>
  <si>
    <t>Unfinished room: bare wiring, stacked paneling &amp; Barracks: footlockers, stacked bunks &amp; Lavatory: sonic showers, nonhuman facilities</t>
  </si>
  <si>
    <t>Torture chamber: straps, chemicals, recording gear &amp; Museum: display cases, plaques, audio explanations</t>
  </si>
  <si>
    <t>Gender (Female) ; Ethnicity (Russian) ; Forename (Ekaterina) ; Surname (Zaitseva) ; From (Amur) ; Age (Middle-Aged) ; Height (Very Tall) ; ProfessionType (Expert) ; ProfessionLevel (Professional) ; Profession (Adventuring Expert) ; Problems (Has enemies at work) ; Job-Motivation (Nothing better to do, and they need the money) ; Quirks (Long hair 8 Bearded, if male. Ankle-length hair if female.)</t>
  </si>
  <si>
    <t>Name (Striker Zaibatsu) ; Business (Gambling) ; Reputation&amp;Rumours (Stole a lot of R&amp;D from a rival corporation)</t>
  </si>
  <si>
    <t>Name (West Party)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</si>
  <si>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Primitive Aliens &amp; Warlords</t>
  </si>
  <si>
    <t>A lethal plague has started among the residents of the town, but a Complication (The warlords favor specific religions or races over others) is keeping aid from reaching them. An Enemy (Warlord) is taking advantage of the panic to hawk a fake cure at ruinous prices, and a Friend (Colonist leader) is taken in by him. The Complication (The warlords favor specific religions or races over others) must be overcome before help can reach the town.</t>
  </si>
  <si>
    <t>FactionSize (Major) ; FactionPrimaryAttribute (Force) ; FactionSecondaryAttribute1 (Cunning) ; FactionSecondaryAttribute2 (Wealth) ; FactionTags (Fanatical) ; FactionGoals (Military Conquest) ; FactionPrimaryAssets (Strike Fleet &amp; Blockade Fleet) ; FactionSecondaryAssets (Freighter Contract &amp; Saboteurs)</t>
  </si>
  <si>
    <t>Founder (Frustrated layman: founded by a layman frustrated with the faith’s decadence, rigidity, or lack of authenticity) ; Heresy (Antinomianism: the sect believes that their holy persons are above any earthly law and may do as they will) ; Attutude-towards-Orthodoxy (Obedience: the sect feels obligated to obey the orthodox hierarchy in all matters not related to their specific faith) ; Quirk (Mystical, seeking union with God through meditation &amp; Will not eat with people outside the sect)</t>
  </si>
  <si>
    <t>Monitoring center: banks of screens, darkness &amp; Museum: display cases, plaques, audio explanations &amp; Nursery: toys, brightly-painted walls, cribs &amp; Unfinished room: bare wiring, stacked paneling</t>
  </si>
  <si>
    <t>Lavatory: sonic showers, nonhuman facilities &amp; Barracks: footlockers, stacked bunks &amp; Vestibule: coat racks, shoe rests, matting &amp; Trophy room: xenolife body parts, plaques, chairs</t>
  </si>
  <si>
    <t>Greenhouse: vegetables, irrigation systems, insects &amp; Trophy room: xenolife body parts, plaques, chairs &amp; Maintenance closet: mops, cleaning solvents, sinks &amp; Wardrobe: out-of-date clothing, mirrors, shoes</t>
  </si>
  <si>
    <t>Vault: Cameras, thick doors, timed locks &amp; Theater: costumes, stage, secret machinery &amp; Library: scrolls, dataslabs, codices, massive folios &amp; Wardrobe: out-of-date clothing, mirrors, shoes</t>
  </si>
  <si>
    <t>Gender (Male) ; Ethnicity (Japanese) ; Forename (Mikiya) ; Surname (Sato) ; From (Tomi) ; Age (Young) ; Height (Very Short) ; ProfessionType (Warrior) ; ProfessionLevel (Legendary) ; Profession (Adventuring Warrior) ; Problems (Has enemies at work) ; Job-Motivation (Family tradition) ; Quirks (Booming voice)</t>
  </si>
  <si>
    <t>Name (Meteor Circle) ; Business (Snacks &amp; Prisons) ; Reputation&amp;Rumours (Reckless with the lives of their employees &amp; Reliable and trustworthy goods)</t>
  </si>
  <si>
    <t>Name (Federal Sodality)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</si>
  <si>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A Friend (Prospector) who is an exotic dancer is sought by an Enemy (Crank xenogeologist) who won't take no for an answer. The dancer is secretly a Perimeter agent attempting to infiltrate a Place (Atop a bizarre geological formation) to destroy maltech research, and plots to use the party to help get him or her into the facility under the pretext of striking at the Enemy (Crank xenogeologist).</t>
  </si>
  <si>
    <t>FactionSize (Minor) ; FactionPrimaryAttribute (Force) ; FactionSecondaryAttribute1 (Cunning) ; FactionSecondaryAttribute2 (Wealth) ; FactionTags (Pirates) ; FactionGoals (Destroy the Foe) ; FactionPrimaryAssets (Capital Fleet) ; FactionSecondaryAssets (Hostile Takeover)</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</si>
  <si>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(Forbidden to do something commonly done &amp; Special friendliness toward another faith or ethnicity)</t>
  </si>
  <si>
    <t>Sparring room: floor mats, practice weapons &amp; Great hall: large hearth, tables, raised dais &amp; Bedroom: locked cabinets, personal mementos</t>
  </si>
  <si>
    <t>Prison cell: mold, vermin, peeling paint &amp; Torture chamber: straps, chemicals, recording gear &amp; Great hall: large hearth, tables, raised dais</t>
  </si>
  <si>
    <t>Dining room: long tables, epergnes, portraits &amp; Great hall: large hearth, tables, raised dais &amp; Engineering workshop: parts, electricity, scrap &amp; Nursery: toys, brightly-painted walls, cribs &amp; Dormitory: bunks, dividers, common baths &amp; Crypt: sarcophagi, bones, grave goods</t>
  </si>
  <si>
    <t>Cold storage: haunches of alien meat &amp; Prison cell: mold, vermin, peeling paint &amp; Crypt: sarcophagi, bones, grave goods &amp; Operating theater: overhead lights, tables, scalpels</t>
  </si>
  <si>
    <t>Gender (Male) ; Ethnicity (Nigerian) ; Forename (Udofia) ; Surname (Ekim) ; From (Obubra) ; Age (Old) ; Height (Very Short) ; ProfessionType (Psychic) ; ProfessionLevel (Trainee) ; Profession (Tribal Shaman) ; Problems (Owes loan sharks) ; Job-Motivation (Family tradition) ; Quirks (Terrible taste in clothing)</t>
  </si>
  <si>
    <t>Name (Shogun Multistellar) ; Business (Gambling) ; Reputation&amp;Rumours (Secretly run by hostile aliens)</t>
  </si>
  <si>
    <t>Name (Freedom Party)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</si>
  <si>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Eugenic Cult &amp; Xenophiles</t>
  </si>
  <si>
    <t>A Friend (Eugenic propagandist) among the locals is unreasonably convinced that off worlder tech can repair anything, and has blithely promised a powerful local Enemy (Eugenic superiority fanatic) that the party can easily fix a damaged pretech Thing (Elixir that reverses the alteration). The Enemy (Eugenic superiority fanatic) has invested in many expensive spare parts, but the truly necessary pieces are kept in a still-dangerous pretech installation in a remote Place (Eugenic breeding pit).</t>
  </si>
  <si>
    <t>FactionSize (Minor) ; FactionPrimaryAttribute (Force) ; FactionSecondaryAttribute1 (Cunning) ; FactionSecondaryAttribute2 (Wealth) ; FactionTags (Colonists) ; FactionGoals (Wealth of Worlds) ; FactionPrimaryAssets (Planetary Defenses) ; FactionSecondaryAssets (Base of Influence)</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</si>
  <si>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(Characteristic item of clothing or jewelry &amp; Anti-intellectual, deploring secular learning)</t>
  </si>
  <si>
    <t>Square, hexagonal, or oval towers &amp; Corbelled arches &amp; Subterranean structures &amp; Absence or profusion of windows</t>
  </si>
  <si>
    <t>Torture chamber: straps, chemicals, recording gear &amp; Barracks: footlockers, stacked bunks</t>
  </si>
  <si>
    <t>Dormitory: bunks, dividers, common baths &amp; Dining room: long tables, epergnes, portraits &amp; Library: scrolls, dataslabs, codices, massive folios &amp; Biotech lab: unfi nished experiments, toxins &amp; Sparring room: floor mats, practice weapons &amp; Garden: benches, fountains, exotic foliage</t>
  </si>
  <si>
    <t>Prayer room: icons, kneelers, washbasins &amp; Theater: costumes, stage, secret machinery &amp; Monitoring center: banks of screens, darkness</t>
  </si>
  <si>
    <t>Dormitory: bunks, dividers, common baths &amp; Art studio: half-finished pieces, tools &amp; Solarium: transparent aluminum ceiling, plants &amp; Wellhouse: water filters, tanks, heaters &amp; Torture chamber: straps, chemicals, recording gear</t>
  </si>
  <si>
    <t>Gender (Female) ; Ethnicity (Indian) ; Forename (Usha) ; Surname (Venkatesan) ; From (Kutchuhery) ; Age (Middle-Aged) ; Height (Average Height) ; ProfessionType (Warrior) ; ProfessionLevel (Trainee) ; Profession (Exchange Enforcer) ; Problems (Chronic illness) ; Job-Motivation (Nothing better to do, and they need the money) ; Quirks (Speaks as little as possible)</t>
  </si>
  <si>
    <t>Name (Highbeam Organization) ; Business (Metallurgy) ; Reputation&amp;Rumours (REPUTATION AND RUMORS &amp; Stodgy and very conservative in their business plans &amp; Stodgy and very conservative in their business plans)</t>
  </si>
  <si>
    <t>Name (Liberty Foundation)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(Culture of the group membership)</t>
  </si>
  <si>
    <t>Theocracy &amp; Secret Masters</t>
  </si>
  <si>
    <t>An Enemy (Decadent priest-ruler) who controls landing permits, oxygen rations, or some other important resource has a prejudice against one or more of the party members. He demands that they bring him a Thing (Ancient church treasures) from a dangerous Place (Decadent pleasure-cathedral) before he'll give them what they need.</t>
  </si>
  <si>
    <t>FactionSize (Sector Hegemon) ; FactionPrimaryAttribute (Force) ; FactionSecondaryAttribute1 (Cunning) ; FactionSecondaryAttribute2 (Wealth) ; FactionTags (Preceptor Archive) ; FactionGoals (Blood the Enemy) ; FactionPrimaryAssets (Cunning Trap &amp; Space Marines &amp; Elite Skirmishers &amp; Elite Skirmishers) ; FactionSecondaryAssets (Book of Secrets &amp; Organization Moles &amp; Monopoly &amp; Hostile Takeover)</t>
  </si>
  <si>
    <t>Evolution (New holy book) ; Description (Someone in the faith’s past penned or discovered a text that is now taken to be holy writ and the expressed will of the divine.) ; Origin (Hinduism) ; leadership (Democracy. Every member has an equal voice in matters of faith, with doctrine usually decided at regular church-wide councils.)</t>
  </si>
  <si>
    <t>Founder (Frustrated layman: founded by a layman frustrated with the faith’s decadence, rigidity, or lack of authenticity) ; Heresy (Stringency: the sect believes that even minor sins should be punished, and major sins should be capital crimes) ; Attutude-towards-Orthodoxy (Purificationist: the sect’s austerities, sufferings, and asceticisms are necessary to purify the orthodox) ; Quirk (Will not eat with people outside the sect)</t>
  </si>
  <si>
    <t>Elongated rectangular foundations &amp; Multi-branching towers</t>
  </si>
  <si>
    <t>Game room: Table games, nets, flashing baubles &amp; Prison cell: mold, vermin, peeling paint &amp; Dormitory: bunks, dividers, common baths</t>
  </si>
  <si>
    <t>Gender (Male) ; Ethnicity (Indian) ; Forename (Harinder) ; Surname (Sharma) ; From (Panipat) ; Age (Middle-Aged) ; Height (Short) ; ProfessionType (Expert) ; ProfessionLevel (Expert) ; Profession (Explorer) ; Problems (Close relative in trouble with the law) ; Job-Motivation (It’s a stepping stone to better things) ; Quirks (Missing teeth)</t>
  </si>
  <si>
    <t>Name (Sunbeam Alliance) ; Business (Programming) ; Reputation&amp;Rumours (Rumored cover-up of a massive industrial accident)</t>
  </si>
  <si>
    <t>Name (West Banner)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</si>
  <si>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Abandoned Colony &amp; Trade Hub</t>
  </si>
  <si>
    <t>An Enemy (Crazed survivors) was once the patron of a Friend (Inquisitive stellar archaeologist) until the latter was betrayed. Now the Friend (Inquisitive stellar archaeologist) wants revenge, and they think they have the information necessary to get past the Enemy (Crazed survivors)'s defenses.</t>
  </si>
  <si>
    <t>FactionSize (Sector Hegemon) ; FactionPrimaryAttribute (Force) ; FactionSecondaryAttribute1 (Cunning) ; FactionSecondaryAttribute2 (Wealth) ; FactionTags (Perimeter Agency) ; FactionGoals (Planetary Seizure) ; FactionPrimaryAssets (Gravtank Formation &amp; Militia Unit &amp; Postech Infantry &amp; Psychic Assassins) ; FactionSecondaryAssets (Bank &amp; Demagogue &amp; Informers &amp; Base of Influence)</t>
  </si>
  <si>
    <t>Founder (High prelate: founded by an important and powerful cleric to convey his or her beliefs) ; Heresy (Conversion by the sword: unbelievers must be brought to obedience to the sect or be granted death) ; Attutude-towards-Orthodoxy (Filial: the sect honors and respects the orthodox faith, but feels it is substantially in error) ; Quirk (Always armed)</t>
  </si>
  <si>
    <t>Prison cell: mold, vermin, peeling paint &amp; Art studio: half-finished pieces, tools &amp; Cold storage: haunches of alien meat &amp; Storeroom: crates, bales, cabinets, chests &amp; Crypt: sarcophagi, bones, grave goods</t>
  </si>
  <si>
    <t>Bath chamber: large bathing pool, steam rooms &amp; Cellar: mold, dampness, spiderwebs on shelves &amp; Wellhouse: water filters, tanks, heaters &amp; Cellar: mold, dampness, spiderwebs on shelves</t>
  </si>
  <si>
    <t>Dormitory: bunks, dividers, common baths &amp; Sparring room: floor mats, practice weapons &amp; Nursery: toys, brightly-painted walls, cribs</t>
  </si>
  <si>
    <t>Gender (Female) ; Ethnicity (Arabic) ; Forename (Fatimah) ; Surname (Saleh) ; From (Tabuk) ; Age (Middle-Aged) ; Height (Average Height) ; ProfessionType (Psychic) ; ProfessionLevel (Legendary) ; Profession (Military Psychic) ; Problems (Drug or behavioral addict) ; Job-Motivation (Force of habit takes them through the day) ; Quirks (Wears religious emblems)</t>
  </si>
  <si>
    <t>Name (Sunbeam Ring) ; Business (Computer Hardware &amp; Law Enforcement &amp; Gambling) ; Reputation&amp;Rumours (The company’s owner is dangerously insane &amp; Rumored ties to a eugenics cult)</t>
  </si>
  <si>
    <t>Name (Progressive Front)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</si>
  <si>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Radioactive World &amp; Freak Weather</t>
  </si>
  <si>
    <t>Psychics are vanishing, including a Friend (Holodoc crew wanting shots of the weather). They're being kidnapped by an ostensibly-rogue government researcher who is using them to research the lost psychic disciplines that helped enable pretech manufacturing, and being held at a remote Place (The one sunlit place). The snatcher is a small-time local Enemy (Criminal using the weather as a cover) with unnaturally ample resources.</t>
  </si>
  <si>
    <t>Founder (Outsider: founded by a member of another faith deeply influenced by the parent religion) ; Heresy (Separatism: the sect believes members should shun involvement with the secular world) ; Attutude-towards-Orthodoxy (Purificationist: the sect’s austerities, sufferings, and asceticisms are necessary to purify the orthodox) ; Quirk (Forbidden to do something commonly done)</t>
  </si>
  <si>
    <t>Walled or enclosed courtyards &amp; Meandering pathways &amp; Multi-branching towers &amp; Open plazas</t>
  </si>
  <si>
    <t>Dining room: long tables, epergnes, portraits &amp; Vestibule: coat racks, shoe rests, matting &amp; Solarium: transparent aluminum ceiling, plants</t>
  </si>
  <si>
    <t>Vestibule: coat racks, shoe rests, matting &amp; Armory: locked gun cabinets, armor racks &amp; Cold storage: haunches of alien meat &amp; Library: scrolls, dataslabs, codices, massive folios</t>
  </si>
  <si>
    <t>Medical clinic: empty sprayhypos, antiseptic smell &amp; Prison cell: mold, vermin, peeling paint &amp; Dormitory: bunks, dividers, common baths &amp; Armory: locked gun cabinets, armor racks &amp; Bedroom: locked cabinets, personal mementos &amp; Bath chamber: large bathing pool, steam rooms</t>
  </si>
  <si>
    <t>Icon room: religious paintings, statues, kneelers &amp; Balcony: flowers, climbing vines &amp; Mortuary: embalming tools, canopic jars &amp; Dormitory: bunks, dividers, common baths</t>
  </si>
  <si>
    <t>Balcony: flowers, climbing vines &amp; Greenhouse: vegetables, irrigation systems, insects &amp; Sparring room: floor mats, practice weapons</t>
  </si>
  <si>
    <t>Gender (Female) ; Ethnicity (Spanish) ; Forename (Teresa) ; Surname (Enciso) ; From (Santopitar) ; Age (Old) ; Height (Very Tall) ; ProfessionType (Expert) ; ProfessionLevel (Legendary) ; Profession (Adventuring Expert) ; Problems (Chronic illness) ; Job-Motivation (They’re quitting at the first good opportunity) ; Quirks (Repeats themself constantly)</t>
  </si>
  <si>
    <t>Name (Magnus Cooperative) ; Business (Planetary Mining &amp; Electronics) ; Reputation&amp;Rumours (Said to have a cache of pretech equipment &amp; Possibly teetering on the edge of bankruptcy &amp; Said to have a cache of pretech equipment)</t>
  </si>
  <si>
    <t>Name (Victory Federation)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(Wealth redistribution)</t>
  </si>
  <si>
    <t>Out of Contact &amp; Preceptor Archive</t>
  </si>
  <si>
    <t>A Friend (Reluctant student) is threatened by a tragedy of sickness, legal calamity, or public humiliation, and the only one that seems able to save them is an Enemy (Off world Merchant who wants the natives kept ignorant).</t>
  </si>
  <si>
    <t>FactionSize (Minor) ; FactionPrimaryAttribute (Cunning) ; FactionSecondaryAttribute1 (Force) ; FactionSecondaryAttribute2 (Wealth) ; FactionTags (Technical Expertise) ; FactionGoals (Peaceable Kingdom) ; FactionPrimaryAssets (Book of Secrets) ; FactionSecondaryAssets (Capital Fleet)</t>
  </si>
  <si>
    <t>Founder (Dissatisfied minor clergy: founded by a minor cleric frustrated with the faith’s current condition) ; Heresy (Stringency: the sect believes that even minor sins should be punished, and major sins should be capital crimes) ; Attutude-towards-Orthodoxy (Obedience: the sect feels obligated to obey the orthodox hierarchy in all matters not related to their specific faith) ; Quirk (Clergy of only one gender)</t>
  </si>
  <si>
    <t>Climbing vegetation &amp; Multi-branching towers &amp; Mosaics on walls or floors</t>
  </si>
  <si>
    <t>Balcony: flowers, climbing vines &amp; Armory: locked gun cabinets, armor racks</t>
  </si>
  <si>
    <t>Biotech lab: unfi nished experiments, toxins &amp; Theater: costumes, stage, secret machinery &amp; Wardrobe: out-of-date clothing, mirrors, shoes &amp; Prayer room: icons, kneelers, washbasins</t>
  </si>
  <si>
    <t>Wellhouse: water filters, tanks, heaters &amp; Museum: display cases, plaques, audio explanations &amp; Dining room: long tables, epergnes, portraits &amp; Computer room: flickering servers, vent fans</t>
  </si>
  <si>
    <t>Gender (Female) ; Ethnicity (Chinese) ; Forename (Qing) ; Surname (Cui) ; From (Fushun) ; Age (Middle-Aged) ; Height (Very Tall) ; ProfessionType (Expert) ; ProfessionLevel (Trainee) ; Profession (Bounty Hunter) ; Problems (Grudge against local authorities.) ; Job-Motivation (It’s a stepping stone to better things) ; Quirks (Speaks as little as possible)</t>
  </si>
  <si>
    <t>Name (Outertech Partnership) ; Business (Psionics &amp; Biotech) ; Reputation&amp;Rumours (Stodgy and very conservative in their business plans)</t>
  </si>
  <si>
    <t>Name (Progressive Combine)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</si>
  <si>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Heavy Industry &amp; Tyranny</t>
  </si>
  <si>
    <t>A courier mistakes the party for the wrong set of off worlders, and wordlessly deposits a Thing (Secret union membership lists) with them that implies something awful- med-frozen, child-sized human organs, for example, or a private catalog of gengineered human slaves. The courier's boss shortly realizes the error, and this Enemy (Malcontent revolutionary) tries to silence the PCs while preserving the Place (Religious hospital for the indigent) where his evil is enacted.</t>
  </si>
  <si>
    <t>FactionSize (Minor) ; FactionPrimaryAttribute (Force) ; FactionSecondaryAttribute1 (Cunning) ; FactionSecondaryAttribute2 (Wealth) ; FactionTags (Machiavellian) ; FactionGoals (Peaceable Kingdom) ; FactionPrimaryAssets (Hardened Personnel) ; FactionSecondaryAssets (Commodities Broker)</t>
  </si>
  <si>
    <t>Founder (Renegade prophet: founded by a revered holy figure who broke with the faith) ; Heresy (Conversion by the sword: unbelievers must be brought to obedience to the sect or be granted death) ; Attutude-towards-Orthodoxy (Obedience: the sect feels obligated to obey the orthodox hierarchy in all matters not related to their specific faith) ; Quirk (Anti-intellectual, deploring secular learning &amp; Forbidden to do something commonly done)</t>
  </si>
  <si>
    <t>Climbing vegetation &amp; Open plazas &amp; Mosaics on walls or floors &amp; Horseshoe arches &amp; Triangular foundations</t>
  </si>
  <si>
    <t>Cellar: mold, dampness, spiderwebs on shelves &amp; Kitchen: boiling pots, ovens, numerous knives &amp; Library: scrolls, dataslabs, codices, massive folios &amp; Sparring room: floor mats, practice weapons</t>
  </si>
  <si>
    <t>Wellhouse: water filters, tanks, heaters &amp; Torture chamber: straps, chemicals, recording gear</t>
  </si>
  <si>
    <t>Gender (Male) ; Ethnicity (Indian) ; Forename (Amrit) ; Surname (Saxena) ; From (Narayanadri) ; Age (Old) ; Height (Average Height) ; ProfessionType (Psychic) ; ProfessionLevel (Master) ; Profession (Psychic Researcher) ; Problems (Close relative in trouble with the law) ; Job-Motivation (Idealistic about the job) ; Quirks (Bad eyesight, wears spectacles)</t>
  </si>
  <si>
    <t>Name (Meteor Association) ; Business (Agriculture) ; Reputation&amp;Rumours (The company’s owner is dangerously insane)</t>
  </si>
  <si>
    <t>Name (Republican Faction)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</si>
  <si>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A young woman on an interplanetary tour needs the hire of local bodyguards. She turns out to be a trained and powerful combat psychic, but touchingly naive about local dangers, causing a social Complication (The blockade is meant to starve everyone on the barren world.) that threatens to get the whole group arrested.</t>
  </si>
  <si>
    <t>BodyType (Avian) ; Lens (Gluttony &amp; Honor) ; SocStructure (Democratic) ; TechLevel (Tech level 4 with specialties or some surviving pretech.) ; Politics (Alien Political Status) ; Motivation (Alien Motivation)</t>
  </si>
  <si>
    <t>FactionSize (Minor) ; FactionPrimaryAttribute (Wealth) ; FactionSecondaryAttribute1 (Force) ; FactionSecondaryAttribute2 (Cunning) ; FactionTags (Warlike) ; FactionGoals (Destroy the Foe) ; FactionPrimaryAssets (Postech Industry) ; FactionSecondaryAssets (Seditionists)</t>
  </si>
  <si>
    <t>Evolution (Neofundamentalism) ; Description (The faith is fiercely resistant to perceived innovations and deviations from their beliefs. Even extremely onerous traditions and restrictions will be observed to the letter.) ; Origin (Alien) ; leadership (Council. A group of the oldest and most revered clergy determine the course of the faith.)</t>
  </si>
  <si>
    <t>Founder (Dissatisfied minor clergy: founded by a minor cleric frustrated with the faith’s current condition) ; Heresy (Ethnocentrism: the sect believes that only a particular ethnicity or nationality can truly belong to the faith) ; Attutude-towards-Orthodoxy (Aversion: the sect wishes to shun and avoid the orthodox) ; Quirk (Has a language specific to the sect &amp; Characteristic item of clothing or jewelry)</t>
  </si>
  <si>
    <t>Flying buttresses &amp; Mosaics on walls or floors &amp; Oriental arches</t>
  </si>
  <si>
    <t>Greenhouse: vegetables, irrigation systems, insects &amp; Monitoring center: banks of screens, darkness</t>
  </si>
  <si>
    <t>Nursery: toys, brightly-painted walls, cribs &amp; Crypt: sarcophagi, bones, grave goods &amp; Sparring room: floor mats, practice weapons</t>
  </si>
  <si>
    <t>Unfinished room: bare wiring, stacked paneling &amp; Cellar: mold, dampness, spiderwebs on shelves &amp; Unfinished room: bare wiring, stacked paneling &amp; Wardrobe: out-of-date clothing, mirrors, shoes</t>
  </si>
  <si>
    <t>Dining room: long tables, epergnes, portraits &amp; Unfinished room: bare wiring, stacked paneling &amp; Nursery: toys, brightly-painted walls, cribs &amp; Cold storage: haunches of alien meat &amp; Bedroom: locked cabinets, personal mementos &amp; Vestibule: coat racks, shoe rests, matting</t>
  </si>
  <si>
    <t>Solarium: transparent aluminum ceiling, plants &amp; Kitchen: boiling pots, ovens, numerous knives</t>
  </si>
  <si>
    <t>Type (Mammalian) ; Trait (Mottled or mangy fur &amp; Expands or inflates when threatened &amp; Creature is abnormally clever for an animal) ; Role (Lone Predator)</t>
  </si>
  <si>
    <t>Type (Insectile) ; Trait (Lives in hives led by a queen &amp; Chewing mouthparts) ; Role (Lethal Swarm Entity)</t>
  </si>
  <si>
    <t>Type (Hybrid) ; Trait (Burrowing creature) ; Role (Multi-limbed Horror)</t>
  </si>
  <si>
    <t>Type (Hybrid) ; Trait (Fires darts or quills &amp; Eyeless) ; Role (Lethal Swarm Entity)</t>
  </si>
  <si>
    <t>Type (Hybrid) ; Trait (Launches chemically-powered darts) ; Role (Stalker)</t>
  </si>
  <si>
    <t>Gender (Female) ; Ethnicity (Russian) ; Forename (Aleksandra) ; Surname (Muraviova) ; From (Kamchatka) ; Age (Old) ; Height (Short) ; ProfessionType (Expert) ; ProfessionLevel (Expert) ; Profession (Preceptor Adept) ; Problems (Has enemies at work) ; Job-Motivation (Sense of social duty) ; Quirks (Powerful build)</t>
  </si>
  <si>
    <t>Name (Stella Pact) ; Business (Shipyards &amp; Robotics &amp; Construction) ; Reputation&amp;Rumours (Secretly run by a psychic cabal)</t>
  </si>
  <si>
    <t>Name (National Consensus)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</si>
  <si>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Psionics Worship &amp; Preceptor Archive</t>
  </si>
  <si>
    <t>A Friend (Off worlder psychic researcher) is working for an off world corporation to open a manufactory, and is ignoring local traditions that privilege certain social or ethnic groups, giving jobs to the most qualified workers instead. An angry Enemy (Corrupted First Speaker who wants to keep a monopoly on learning) seeks to sabotage the factory.</t>
  </si>
  <si>
    <t>FactionSize (Sector Hegemon) ; FactionPrimaryAttribute (Wealth) ; FactionSecondaryAttribute1 (Force) ; FactionSecondaryAttribute2 (Cunning) ; FactionTags (Theocratic) ; FactionGoals (Commercial Expansion) ; FactionPrimaryAssets (Pretech Manufactory &amp; Marketers &amp; R&amp;D Department &amp; Base of Influence) ; FactionSecondaryAssets (Seductress &amp; Demagogue &amp; Psychic Assassins &amp; Cunning Trap)</t>
  </si>
  <si>
    <t>Founder (Dissatisfied minor clergy: founded by a minor cleric frustrated with the faith’s current condition) ; Heresy (Separatism: the sect believes members should shun involvement with the secular world) ; Attutude-towards-Orthodoxy (Legitimist: the sect views itself as the true orthodox faith and the present orthodox hierarchy as pretenders to their office) ; Quirk (Characteristic item of clothing or jewelry)</t>
  </si>
  <si>
    <t>Elongated rectangular foundations &amp; Corbelled arches &amp; Flying buttresses &amp; Lancet arches</t>
  </si>
  <si>
    <t>Pantry: dusty cannisters, sacks of grain &amp; Theater: costumes, stage, secret machinery &amp; Maintenance closet: mops, cleaning solvents, sinks &amp; Dining room: long tables, epergnes, portraits &amp; Solarium: transparent aluminum ceiling, plants</t>
  </si>
  <si>
    <t>Torture chamber: straps, chemicals, recording gear &amp; Game room: Table games, nets, flashing baubles &amp; Broadcasting stage: holocams, props</t>
  </si>
  <si>
    <t>Crypt: sarcophagi, bones, grave goods &amp; Art studio: half-finished pieces, tools &amp; Dormitory: bunks, dividers, common baths &amp; Medical clinic: empty sprayhypos, antiseptic smell</t>
  </si>
  <si>
    <t>Vestibule: coat racks, shoe rests, matting &amp; Sparring room: floor mats, practice weapons &amp; Vestibule: coat racks, shoe rests, matting &amp; Bedroom: locked cabinets, personal mementos &amp; Maintenance closet: mops, cleaning solvents, sinks &amp; Engineering workshop: parts, electricity, scrap</t>
  </si>
  <si>
    <t>Pantry: dusty cannisters, sacks of grain &amp; Unfinished room: bare wiring, stacked paneling</t>
  </si>
  <si>
    <t>Gender (Female) ; Ethnicity (Japanese) ; Forename (Sakimi) ; Surname (Kobayashi) ; From (Okaya) ; Age (Young) ; Height (Average Height) ; ProfessionType (Expert) ; ProfessionLevel (Trainee) ; Profession (Bounty Hunter) ; Problems (Drug or behavioral addict) ; Job-Motivation (Religious obligation or vow) ; Quirks (Always snuffling)</t>
  </si>
  <si>
    <t>Name (Striker Association) ; Business (Art) ; Reputation&amp;Rumours (Stole a lot of R&amp;D from a rival corporation &amp; Stole a lot of R&amp;D from a rival corporation)</t>
  </si>
  <si>
    <t>Name (Unified Banner)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</si>
  <si>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The party is framed for a crime by an Enemy (Scapegoating official), and must reach the sanctuary of a Place (Gulag) before they can regroup and find the Thing (Wealth taken from traitors) that will prove their innocence and their Enemy (Scapegoating official)'s perfidy.</t>
  </si>
  <si>
    <t>FactionSize (Major) ; FactionPrimaryAttribute (Cunning) ; FactionSecondaryAttribute1 (Force) ; FactionSecondaryAttribute2 (Wealth) ; FactionTags (Planetary Government) ; FactionGoals (Intelligence Coup) ; FactionPrimaryAssets (Panopticon Matrix &amp; Boltholes) ; FactionSecondaryAssets (Mercenaries &amp; Capital Fleet)</t>
  </si>
  <si>
    <t>Founder (Dissatisfied minor clergy: founded by a minor cleric frustrated with the faith’s current condition) ; Heresy (Supercessionism: the sect believes the founder or some other source supercedes former scripture or tradition) ; Attutude-towards-Orthodoxy (Obedience: the sect feels obligated to obey the orthodox hierarchy in all matters not related to their specific faith) ; Quirk (Public prayer at set times or places)</t>
  </si>
  <si>
    <t>Entrenched foundations &amp; Skeletal towers</t>
  </si>
  <si>
    <t>Solarium: transparent aluminum ceiling, plants &amp; Broadcasting stage: holocams, props &amp; Lecture hall: podium, seats, holoboard</t>
  </si>
  <si>
    <t>Cellar: mold, dampness, spiderwebs on shelves &amp; Prison cell: mold, vermin, peeling paint &amp; Sparring room: floor mats, practice weapons &amp; Computer room: flickering servers, vent fans &amp; Barracks: footlockers, stacked bunks</t>
  </si>
  <si>
    <t>Garden: benches, fountains, exotic foliage &amp; Vestibule: coat racks, shoe rests, matting &amp; Cellar: mold, dampness, spiderwebs on shelves</t>
  </si>
  <si>
    <t>Gender (Male) ; Ethnicity (Chinese) ; Forename (Bohai) ; Surname (Bai) ; From (Yidu) ; Age (Old) ; Height (Very Short) ; ProfessionType (Expert) ; ProfessionLevel (Professional) ; Profession (Pilot) ; Problems (Chronic illness) ; Job-Motivation (Spite against an enemy discomfited by the work) ; Quirks (Fastidiously neat)</t>
  </si>
  <si>
    <t>Name (Guo Yin Megacorp) ; Business (Biotech) ; Reputation&amp;Rumours (Reliable and trustworthy goods &amp; Reckless with the lives of their employees)</t>
  </si>
  <si>
    <t>Name (South Group)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</si>
  <si>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A reclusive psychiatrist is offering treatment for violent mentally ill patients at a remote Place (City power core).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</si>
  <si>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(Wealth) ; FactionSecondaryAttribute1 (Force) ; FactionSecondaryAttribute2 (Cunning) ; FactionTags (Savage) ; FactionGoals (Commercial Expansion) ; FactionPrimaryAssets (Harvesters) ; FactionSecondaryAssets (Cunning Trap)</t>
  </si>
  <si>
    <t>Founder (Defrocked clergy: founded by a cleric outcast from the faith.) ; Heresy (Separatism: the sect believes members should shun involvement with the secular world) ; Attutude-towards-Orthodoxy (Aversion: the sect wishes to shun and avoid the orthodox) ; Quirk (Vigorous charity work among unbelievers)</t>
  </si>
  <si>
    <t>Oriental arches &amp; Skeletal towers</t>
  </si>
  <si>
    <t>Broadcasting stage: holocams, props &amp; Quarantine room: cot, bedpan, handwritten will &amp; Trophy room: xenolife body parts, plaques, chairs</t>
  </si>
  <si>
    <t>Nursery: toys, brightly-painted walls, cribs &amp; Bedroom: locked cabinets, personal mementos &amp; Game room: Table games, nets, flashing baubles &amp; Dormitory: bunks, dividers, common baths</t>
  </si>
  <si>
    <t>Ballroom: musical instruments, decorations &amp; Quarantine room: cot, bedpan, handwritten will &amp; Garden: benches, fountains, exotic foliage &amp; Dormitory: bunks, dividers, common baths</t>
  </si>
  <si>
    <t>Sparring room: floor mats, practice weapons &amp; Art studio: half-finished pieces, tools &amp; Lumber room: spare furniture, dropcloths, dust &amp; Wellhouse: water filters, tanks, heaters &amp; Armory: locked gun cabinets, armor racks &amp; Unfinished room: bare wiring, stacked paneling</t>
  </si>
  <si>
    <t>Dining room: long tables, epergnes, portraits &amp; Ballroom: musical instruments, decorations &amp; Pantry: dusty cannisters, sacks of grain</t>
  </si>
  <si>
    <t>Gender (Female) ; Ethnicity (Indian) ; Forename (Jaya) ; Surname (Singh) ; From (Alipurduar) ; Age (Young) ; Height (Tall) ; ProfessionType (Psychic) ; ProfessionLevel (Master) ; Profession (Military Psychic) ; Problems (Threatened with loss of spouse, sibling, or child) ; Job-Motivation (Spite against an enemy discomfited by the work) ; Quirks (Scars all over hands)</t>
  </si>
  <si>
    <t>Name (Omnitech Sodality) ; Business (Art &amp; Metallurgy &amp; Liquor) ; Reputation&amp;Rumours (Rumored cover-up of a massive industrial accident &amp; Notoriously xenophobic towards aliens)</t>
  </si>
  <si>
    <t>Name (Victory Combine)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</si>
  <si>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Freak Geology &amp; Rigid Culture</t>
  </si>
  <si>
    <t>A Friend (Revolutionary agitator) has found a lost pretech installation, and needs help to loot it. By planetary law, the contents belong to the government.</t>
  </si>
  <si>
    <t>FactionSize (Minor) ; FactionPrimaryAttribute (Cunning) ; FactionSecondaryAttribute1 (Force) ; FactionSecondaryAttribute2 (Wealth) ; FactionTags (Eugenics Cult) ; FactionGoals (Blood the Enemy) ; FactionPrimaryAssets (Covert Transit Net) ; FactionSecondaryAssets (Pretech Researchers)</t>
  </si>
  <si>
    <t>Founder (Defrocked clergy: founded by a cleric outcast from the faith.) ; Heresy (Ethnocentrism: the sect believes that only a particular ethnicity or nationality can truly belong to the faith) ; Attutude-towards-Orthodoxy (Indifference: the sect has no particular animus or love for the orthodox) ; Quirk (Favors specific colors or symbols &amp; Special friendliness toward another faith or ethnicity)</t>
  </si>
  <si>
    <t>Entrenched foundations &amp; Scroll buttresses &amp; Inverted towers, stretching underground</t>
  </si>
  <si>
    <t>Trophy room: xenolife body parts, plaques, chairs &amp; Kennel: stink, fur, bones, feeding bowls &amp; Balcony: flowers, climbing vines &amp; Monitoring center: banks of screens, darkness</t>
  </si>
  <si>
    <t>Broadcasting stage: holocams, props &amp; Torture chamber: straps, chemicals, recording gear &amp; Game room: Table games, nets, flashing baubles &amp; Icon room: religious paintings, statues, kneelers &amp; Torture chamber: straps, chemicals, recording gear</t>
  </si>
  <si>
    <t>Gender (Female) ; Ethnicity (Nigerian) ; Forename (Chioma) ; Surname (Akpan) ; From (Knoduga) ; Age (Young) ; Height (Short) ; ProfessionType (Expert) ; ProfessionLevel (Master) ; Profession (Pilot) ; Problems (Close relative in trouble with the law) ; Job-Motivation (It’s a stepping stone to better things) ; Quirks (Fastidiously neat)</t>
  </si>
  <si>
    <t>Name (Daybreak Society) ; Business (Assassination &amp; Fuel Refining &amp; Pharmaceuticals) ; Reputation&amp;Rumours (Rumored cover-up of a massive industrial accident &amp; Reliable and trustworthy goods &amp; The company’s owner is dangerously insane)</t>
  </si>
  <si>
    <t>Name (Homeland Foundation)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</si>
  <si>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Xenophiles &amp; Psionics Academy</t>
  </si>
  <si>
    <t>A locked pretech stasis pod has been discovered by a Friend (Native malcontent), along with directions to the hidden keycode that will open it. The Place (Cultural festival celebrating alien artist) where the keycode is hidden is now owned by an Enemy (Xenocultural imperialist).</t>
  </si>
  <si>
    <t>FactionSize (Minor) ; FactionPrimaryAttribute (Force) ; FactionSecondaryAttribute1 (Cunning) ; FactionSecondaryAttribute2 (Wealth) ; FactionTags (Plutocratic) ; FactionGoals (Inside Enemy Territory) ; FactionPrimaryAssets (Base of Influence) ; FactionSecondaryAssets (Organization Moles)</t>
  </si>
  <si>
    <t>Founder (Outsider: founded by a member of another faith deeply influenced by the parent religion) ; Heresy (Manichaeanism: the sect believes in harsh austerities and rejection of matter as something profane and evil) ; Attutude-towards-Orthodoxy (Filial: the sect honors and respects the orthodox faith, but feels it is substantially in error) ; Quirk (Characteristic item of clothing or jewelry)</t>
  </si>
  <si>
    <t>Kennel: stink, fur, bones, feeding bowls &amp; Torture chamber: straps, chemicals, recording gear</t>
  </si>
  <si>
    <t>Biotech lab: unfi nished experiments, toxins &amp; Vestibule: coat racks, shoe rests, matting &amp; Great hall: large hearth, tables, raised dais &amp; Solarium: transparent aluminum ceiling, plants &amp; Garden: benches, fountains, exotic foliage</t>
  </si>
  <si>
    <t>Sparring room: floor mats, practice weapons &amp; Mortuary: embalming tools, canopic jars &amp; Great hall: large hearth, tables, raised dais &amp; Bedroom: locked cabinets, personal mementos</t>
  </si>
  <si>
    <t>Gender (Male) ; Ethnicity (Nigerian) ; Forename (Idowu) ; Surname (Olaniyan) ; From (Boki) ; Age (Young) ; Height (Tall) ; ProfessionType (Warrior) ; ProfessionLevel (Master) ; Profession (Templar) ; Problems (Enmity of a local psychic) ; Job-Motivation (Feels inadequate as anything else) ; Quirks (Vocal dislike of off worlders)</t>
  </si>
  <si>
    <t>Name (Colonial Cooperative) ; Business (Asteroid Mining &amp; Energy Weapons) ; Reputation&amp;Rumours (Secretly run by a psychic cabal)</t>
  </si>
  <si>
    <t>Name (Conservative Guild)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(Culture of the group membership)</t>
  </si>
  <si>
    <t>Freak Geology &amp; Unbraked AI</t>
  </si>
  <si>
    <t>A Friend (Braked AI) has a cranky, temperamental artificial heart installed, and the doctor who put it in is the only one who really understands how it works. The heart has recently started to stutter, but the doctor has vanished. An Enemy (Maltech researcher) has snatched him to fit his elite assassins with very unsafe combat mods.</t>
  </si>
  <si>
    <t>FactionSize (Major) ; FactionPrimaryAttribute (Cunning) ; FactionSecondaryAttribute1 (Force) ; FactionSecondaryAttribute2 (Wealth) ; FactionTags (Fanatical) ; FactionGoals (Intelligence Coup) ; FactionPrimaryAssets (Boltholes &amp; Organization Moles) ; FactionSecondaryAssets (Hitmen &amp; Deep Strike Landers)</t>
  </si>
  <si>
    <t>Evolution (Neofundamentalism) ; Description (The faith is fiercely resistant to perceived innovations and deviations from their beliefs. Even extremely onerous traditions and restrictions will be observed to the letter.) ; Origin (Zoroastrianism) ; leadership (Council. A group of the oldest and most revered clergy determine the course of the faith.)</t>
  </si>
  <si>
    <t>Mosaics on walls or floors &amp; Flat-topped towers</t>
  </si>
  <si>
    <t>Museum: display cases, plaques, audio explanations &amp; Nursery: toys, brightly-painted walls, cribs &amp; Dormitory: bunks, dividers, common baths</t>
  </si>
  <si>
    <t>Unfinished room: bare wiring, stacked paneling &amp; Torture chamber: straps, chemicals, recording gear</t>
  </si>
  <si>
    <t>Gender (Female) ; Ethnicity (English) ; Forename (Eleanor) ; Surname (Carter) ; From (Thetford) ; Age (Middle-Aged) ; Height (Very Tall) ; ProfessionType (Expert) ; ProfessionLevel (Professional) ; Profession (Criminal) ; Problems (Threatened with loss of spouse, sibling, or child) ; Job-Motivation (Sense of social duty) ; Quirks (Wears religious emblems)</t>
  </si>
  <si>
    <t>Name (Wayfarer Syndicate) ; Business (Transport &amp; Pharmaceuticals) ; Reputation&amp;Rumours (Secretly run by hostile aliens &amp; Deeply entangled with the planetary underworld &amp; Secretly run by hostile aliens)</t>
  </si>
  <si>
    <t>Name (Upward Pact)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(Wealth redistribution)</t>
  </si>
  <si>
    <t>Forbidden Tech &amp; Eugenic Cult</t>
  </si>
  <si>
    <t>An Enemy (Maltech buyer from off world) is convinced that one of the party has committed adultery with their flirtatious spouse. He means to lure them to a Place (Isolated settlement of altered humans), trap them, and have them killed by the dangers there.</t>
  </si>
  <si>
    <t>BodyType (Humanlike) ; Lens (Hate &amp; Greed) ; SocStructure (Multipolar) ; TechLevel (Tech level 4. Baseline postech.) ; Politics (Alien Political Status) ; Motivation (Alien Motivation)</t>
  </si>
  <si>
    <t>FactionSize (Minor) ; FactionPrimaryAttribute (Force) ; FactionSecondaryAttribute1 (Cunning) ; FactionSecondaryAttribute2 (Wealth) ; FactionTags (Pirates) ; FactionGoals (Blood the Enemy) ; FactionPrimaryAssets (Guerilla Populace) ; FactionSecondaryAssets (False Front)</t>
  </si>
  <si>
    <t>Founder (Frustrated layman: founded by a layman frustrated with the faith’s decadence, rigidity, or lack of authenticity) ; Heresy (Manichaeanism: the sect believes in harsh austerities and rejection of matter as something profane and evil) ; Attutude-towards-Orthodoxy (Indifference: the sect has no particular animus or love for the orthodox) ; Quirk (Greatly respects learning and education &amp; Always armed)</t>
  </si>
  <si>
    <t>Game room: Table games, nets, flashing baubles &amp; Wardrobe: out-of-date clothing, mirrors, shoes &amp; Bath chamber: large bathing pool, steam rooms &amp; Pantry: dusty cannisters, sacks of grain</t>
  </si>
  <si>
    <t>Library: scrolls, dataslabs, codices, massive folios &amp; Cold storage: haunches of alien meat &amp; Armory: locked gun cabinets, armor racks &amp; Bath chamber: large bathing pool, steam rooms &amp; Medical clinic: empty sprayhypos, antiseptic smell &amp; Council chamber: large table, mapboard, records</t>
  </si>
  <si>
    <t>Wardrobe: out-of-date clothing, mirrors, shoes &amp; Game room: Table games, nets, flashing baubles &amp; Computer room: flickering servers, vent fans &amp; Computer room: flickering servers, vent fans &amp; Torture chamber: straps, chemicals, recording gear &amp; Lecture hall: podium, seats, holoboard</t>
  </si>
  <si>
    <t>Greenhouse: vegetables, irrigation systems, insects &amp; Biotech lab: unfi nished experiments, toxins &amp; Garden: benches, fountains, exotic foliage</t>
  </si>
  <si>
    <t>Type (Exotic) ; Trait (Natural laser emitters &amp; Uses sonic attacks to stun prey &amp; Metallic hide) ; Role (Multi-limbed Horror)</t>
  </si>
  <si>
    <t>Type (Insectile) ; Trait (Killing one causes others nearby to go berserk) ; Role (Party-Butchering Hell Beast)</t>
  </si>
  <si>
    <t>Type (Avian) ; Trait (Flies by means of lighter-than-air gas &amp; Toothed beak &amp; Exhales flame or other toxic substance) ; Role (Nuisance Vermin)</t>
  </si>
  <si>
    <t>Type (Mammalian) ; Trait (Strictly nocturnal &amp; Membranous wings) ; Role (Pack Hunter)</t>
  </si>
  <si>
    <t>Type (Hybrid) ; Trait (Sluglike body &amp; Lifts and drops prey) ; Role (Stalker)</t>
  </si>
  <si>
    <t>Gender (Male) ; Ethnicity (Spanish) ; Forename (Bernardo) ; Surname (Borrego) ; From (Zumeta) ; Age (Middle-Aged) ; Height (Short) ; ProfessionType (Expert) ; ProfessionLevel (Professional) ; Profession (Explorer) ; Problems (Has a secret kept from their family.) ; Job-Motivation (Sense of social duty) ; Quirks (Powerful build)</t>
  </si>
  <si>
    <t>Name (Imani Unity) ; Business (Xenotech) ; Reputation&amp;Rumours (Reckless with the lives of their employees)</t>
  </si>
  <si>
    <t>Name (Popular Guild)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</si>
  <si>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Flying Cities &amp; Preceptor Archive</t>
  </si>
  <si>
    <t>A Friend (City defense force pilot) with a young business has struck a cache of pretech, valuable minerals, or precious salvage. He needs the party to help him reach the Place (Experimental laboratory) where the valuables are.</t>
  </si>
  <si>
    <t>FactionSize (Sector Hegemon) ; FactionPrimaryAttribute (Cunning) ; FactionSecondaryAttribute1 (Force) ; FactionSecondaryAttribute2 (Wealth) ; FactionTags (Secretive) ; FactionGoals (Wealth of Worlds) ; FactionPrimaryAssets (Covert Transit Net &amp; Lobbyists &amp; Informers &amp; Boltholes) ; FactionSecondaryAssets (Hostile Takeover &amp; Hardened Personnel &amp; Extended Theater &amp; Marketers)</t>
  </si>
  <si>
    <t>Founder (Outsider: founded by a member of another faith deeply influenced by the parent religion) ; Heresy (Conversion by the sword: unbelievers must be brought to obedience to the sect or be granted death) ; Attutude-towards-Orthodoxy (Legitimist: the sect views itself as the true orthodox faith and the present orthodox hierarchy as pretenders to their office) ; Quirk (Greatly respects learning and education)</t>
  </si>
  <si>
    <t>Pier buttresses &amp; Pyramidal support piers</t>
  </si>
  <si>
    <t>Wardrobe: out-of-date clothing, mirrors, shoes &amp; Bath chamber: large bathing pool, steam rooms &amp; Bedroom: locked cabinets, personal mementos &amp; Cellar: mold, dampness, spiderwebs on shelves &amp; Maintenance closet: mops, cleaning solvents, sinks &amp; Council chamber: large table, mapboard, records</t>
  </si>
  <si>
    <t>Maintenance closet: mops, cleaning solvents, sinks &amp; Monitoring center: banks of screens, darkness &amp; Council chamber: large table, mapboard, records &amp; Art studio: half-finished pieces, tools &amp; Lumber room: spare furniture, dropcloths, dust &amp; Great hall: large hearth, tables, raised dais</t>
  </si>
  <si>
    <t>Mortuary: embalming tools, canopic jars &amp; Garden: benches, fountains, exotic foliage &amp; Vestibule: coat racks, shoe rests, matting</t>
  </si>
  <si>
    <t>Lumber room: spare furniture, dropcloths, dust &amp; Bath chamber: large bathing pool, steam rooms</t>
  </si>
  <si>
    <t>Solarium: transparent aluminum ceiling, plants &amp; Game room: Table games, nets, flashing baubles &amp; Crypt: sarcophagi, bones, grave goods &amp; Pantry: dusty cannisters, sacks of grain &amp; Dormitory: bunks, dividers, common baths</t>
  </si>
  <si>
    <t>Gender (Female) ; Ethnicity (Spanish) ; Forename (Ana) ; Surname (Pancorbo) ; From (Taberno) ; Age (Old) ; Height (Short) ; ProfessionType (Warrior) ; ProfessionLevel (Legendary) ; Profession (Ground Forces) ; Problems (Blackmailed by enemy) ; Job-Motivation (Religious obligation or vow) ; Quirks (Missing teeth)</t>
  </si>
  <si>
    <t>Name (Silverlight Circle) ; Business (Gemstones &amp; Prisons) ; Reputation&amp;Rumours (They have high-level political connections &amp; Secretly run by hostile aliens)</t>
  </si>
  <si>
    <t>Name (People’s Sodality)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(Secession)</t>
  </si>
  <si>
    <t>Police State &amp; Theocracy</t>
  </si>
  <si>
    <t>A telepathic Friend (Desperate commoner) has discovered that an Enemy (True Believer) was responsible for a recent atrocity. Telepathic evidence is useless on this world, however, and if she's discovered to have scanned his mind she'll be lobotomized as a 'rogue psychic'. A Thing (Wealth taken from traitors) might be enough to prove his guilt, if the party can figure out how to get to it without revealing their Friend (Desperate commoner)'s meddling.</t>
  </si>
  <si>
    <t>FactionSize (Minor) ; FactionPrimaryAttribute (Force) ; FactionSecondaryAttribute1 (Cunning) ; FactionSecondaryAttribute2 (Wealth) ; FactionTags (Savage) ; FactionGoals (Expand Influence) ; FactionPrimaryAssets (Extended Theater) ; FactionSecondaryAssets (Local Investments)</t>
  </si>
  <si>
    <t>Evolution (New holy book) ; Description (Someone in the faith’s past penned or discovered a text that is now taken to be holy writ and the expressed will of the divine.) ; Origin (Paganism) ; leadership (Democracy. Every member has an equal voice in matters of faith, with doctrine usually decided at regular church-wide councils.)</t>
  </si>
  <si>
    <t>Founder (Defrocked clergy: founded by a cleric outcast from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(Lives in visibly distinct houses or districts)</t>
  </si>
  <si>
    <t>Garden: benches, fountains, exotic foliage &amp; Dormitory: bunks, dividers, common baths</t>
  </si>
  <si>
    <t>Armory: locked gun cabinets, armor racks &amp; Operating theater: overhead lights, tables, scalpels &amp; Armory: locked gun cabinets, armor racks &amp; Operating theater: overhead lights, tables, scalpels</t>
  </si>
  <si>
    <t>Gender (Male) ; Ethnicity (Indian) ; Forename (Madhav) ; Surname (Mehra) ; From (Mainaguri) ; Age (Old) ; Height (Average Height) ; ProfessionType (Expert) ; ProfessionLevel (Legendary) ; Profession (Xenoarchaeologist) ; Problems (Chronic illness) ; Job-Motivation (Seeks to please another) ; Quirks (Booming voice)</t>
  </si>
  <si>
    <t>Name (Silverlight Society) ; Business (Exploration) ; Reputation&amp;Rumours (REPUTATION AND RUMORS &amp; Notoriously xenophobic towards aliens &amp; Notoriously xenophobic towards aliens)</t>
  </si>
  <si>
    <t>Name (Progressive Banner)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</si>
  <si>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Tomb World &amp; Restrictive Laws</t>
  </si>
  <si>
    <t>Alien artifacts on the planet's surface start beaming signals into the system's asteroid belt. The signals provoke a social Complication (The laws forbid the simple existence of some party members) in panicked response, and an Enemy (Law enforcement officer) seeks to use the confusion to take over. The actual effect of the signals might be harmless, or might summon a long-lost alien AI warship to scourge life from the world.</t>
  </si>
  <si>
    <t>FactionSize (Minor) ; FactionPrimaryAttribute (Force) ; FactionSecondaryAttribute1 (Cunning) ; FactionSecondaryAttribute2 (Wealth) ; FactionTags (Plutocratic) ; FactionGoals (Destroy the Foe) ; FactionPrimaryAssets (Base of Influence) ; FactionSecondaryAssets (Harvesters)</t>
  </si>
  <si>
    <t>Founder (Renegade prophet: founded by a revered holy figure who broke with the faith) ; Heresy (Syncretism: the sect has added elements of another native faith to their beliefs) ; Attutude-towards-Orthodoxy (Indifference: the sect has no particular animus or love for the orthodox) ; Quirk (Anti-intellectual, deploring secular learning)</t>
  </si>
  <si>
    <t>Pillared foundations &amp; Subterranean structures</t>
  </si>
  <si>
    <t>Monitoring center: banks of screens, darkness &amp; Nursery: toys, brightly-painted walls, cribs &amp; Quarantine room: cot, bedpan, handwritten will &amp; Bath chamber: large bathing pool, steam rooms</t>
  </si>
  <si>
    <t>Ballroom: musical instruments, decorations &amp; Lavatory: sonic showers, nonhuman facilities &amp; Vault: Cameras, thick doors, timed locks &amp; Theater: costumes, stage, secret machinery &amp; Prison cell: mold, vermin, peeling paint &amp; Sparring room: floor mats, practice weapons</t>
  </si>
  <si>
    <t>Barracks: footlockers, stacked bunks &amp; Garden: benches, fountains, exotic foliage &amp; Wardrobe: out-of-date clothing, mirrors, shoes &amp; Mortuary: embalming tools, canopic jars</t>
  </si>
  <si>
    <t>Dining room: long tables, epergnes, portraits &amp; Dining room: long tables, epergnes, portraits &amp; Torture chamber: straps, chemicals, recording gear &amp; Museum: display cases, plaques, audio explanations &amp; Vault: Cameras, thick doors, timed locks &amp; Medical clinic: empty sprayhypos, antiseptic smell</t>
  </si>
  <si>
    <t>Wardrobe: out-of-date clothing, mirrors, shoes &amp; Medical clinic: empty sprayhypos, antiseptic smell</t>
  </si>
  <si>
    <t>Gender (Male) ; Ethnicity (Japanese) ; Forename (Takaharu) ; Surname (Kinjo) ; From (Omachi) ; Age (Middle-Aged) ; Height (Very Tall) ; ProfessionType (Warrior) ; ProfessionLevel (Professional) ; Profession (Adventuring Warrior) ; Problems (Blackmailed by enemy) ; Job-Motivation (Spite against an enemy discomfited by the work) ; Quirks (Repeats themself constantly)</t>
  </si>
  <si>
    <t>Name (Striker Association) ; Business (Construction) ; Reputation&amp;Rumours (Stodgy and very conservative in their business plans &amp; Have a dark secret about their board of directors &amp; Have a dark secret about their board of directors)</t>
  </si>
  <si>
    <t>Name (Federal Guild)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</si>
  <si>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Hostile Biosphere &amp; Rigid Culture</t>
  </si>
  <si>
    <t>A Friend (Xenobiologist) has been lost in hostile wilderness, and the party must reach a Place (Reformist temple) to rescue them in the teeth of a dangerous Complication (Parasitic alien infestation).</t>
  </si>
  <si>
    <t>FactionSize (Major) ; FactionPrimaryAttribute (Wealth) ; FactionSecondaryAttribute1 (Force) ; FactionSecondaryAttribute2 (Cunning) ; FactionTags (Scavengers) ; FactionGoals (Peaceable Kingdom) ; FactionPrimaryAssets (Commodities Broker &amp; Hostile Takeover) ; FactionSecondaryAssets (Extended Theater &amp; Strike Fleet)</t>
  </si>
  <si>
    <t>Evolution (Syncretism) ; Description (The faith has merged many of its beliefs with another religion. Roll again on the origin tradition table; this faith has reconciled the major elements of both beliefs into its tradition.) ; Origin (Eastern Orthodox Christianity &amp; Zoroastrianism) ; leadership (Patriarch/Matriarch. A single leader determines doctrine for the entire religion, possibly in consultation with other clerics.)</t>
  </si>
  <si>
    <t>Founder (Frustrated layman: founded by a layman frustrated with the faith’s decadence, rigidity, or lack of authenticity) ; Heresy (Stringency: the sect believes that even minor sins should be punished, and major sins should be capital crimes) ; Attutude-towards-Orthodoxy (Anathematic: the orthodox are spiritually worse than infidels, and their ways must be avoided at all costs) ; Quirk (Dietary prohibitions &amp; Must donate labor or tithe money to the sect)</t>
  </si>
  <si>
    <t>Flat-topped towers &amp; Multifoil arches &amp; Triangular foundations &amp; Pier buttresses</t>
  </si>
  <si>
    <t>Prison cell: mold, vermin, peeling paint &amp; Lavatory: sonic showers, nonhuman facilities &amp; Lumber room: spare furniture, dropcloths, dust &amp; Icon room: religious paintings, statues, kneelers</t>
  </si>
  <si>
    <t>Dormitory: bunks, dividers, common baths &amp; Bath chamber: large bathing pool, steam rooms &amp; Lecture hall: podium, seats, holoboard &amp; Monitoring center: banks of screens, darkness &amp; Theater: costumes, stage, secret machinery</t>
  </si>
  <si>
    <t>Lecture hall: podium, seats, holoboard &amp; Monitoring center: banks of screens, darkness &amp; Storeroom: crates, bales, cabinets, chests &amp; Bedroom: locked cabinets, personal mementos &amp; Library: scrolls, dataslabs, codices, massive folios &amp; Vestibule: coat racks, shoe rests, matting</t>
  </si>
  <si>
    <t>Gender (Female) ; Ethnicity (Indian) ; Forename (Usha) ; Surname (Banerjee) ; From (Villivakkam) ; Age (Middle-Aged) ; Height (Tall) ; ProfessionType (Expert) ; ProfessionLevel (Expert) ; Profession (Criminal) ; Problems (Owes loan sharks) ; Job-Motivation (They’re quitting at the first good opportunity) ; Quirks (Always snuffling)</t>
  </si>
  <si>
    <t>Name (Wayfarer Unity) ; Business (Gengineering &amp; Transport) ; Reputation&amp;Rumours (Secretly run by an unbraked AI)</t>
  </si>
  <si>
    <t>Name (Bronze Pact)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(Religion in public life)</t>
  </si>
  <si>
    <t>Hatred &amp; Desert World</t>
  </si>
  <si>
    <t>A trained psychic is accused of going feral by an Enemy (Cynical politician in need of scapegoats).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</si>
  <si>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(Force) ; FactionSecondaryAttribute1 (Cunning) ; FactionSecondaryAttribute2 (Wealth) ; FactionTags (Secretive) ; FactionGoals (Inside Enemy Territory) ; FactionPrimaryAssets (Pretech Infantry) ; FactionSecondaryAssets (Pretech Researchers)</t>
  </si>
  <si>
    <t>Evolution (Syncretism) ; Description (The faith has merged many of its beliefs with another religion. Roll again on the origin tradition table; this faith has reconciled the major elements of both beliefs into its tradition.) ; Origin (Zoroastrianism &amp; Protestant Christianity) ; leadership (Council. A group of the oldest and most revered clergy determine the course of the faith.)</t>
  </si>
  <si>
    <t>Founder (High prelate: founded by an important and powerful cleric to convey his or her beliefs) ; Heresy (Conciliarism: the sect believes that the consensus of believers may correct or command even the clerical leadership of the faith) ; Attutude-towards-Orthodoxy (Evangelical: the sect feels compelled to teach the orthodox the better truth of their ways) ; Quirk (Clergy of only one gender &amp; Special friendliness toward another faith or ethnicity)</t>
  </si>
  <si>
    <t>Flat arches &amp; Twisted towers &amp; Flat arches &amp; Squared support piers &amp; Walled or enclosed courtyards &amp; Square foundations</t>
  </si>
  <si>
    <t>Great hall: large hearth, tables, raised dais &amp; Kennel: stink, fur, bones, feeding bowls &amp; Barracks: footlockers, stacked bunks &amp; Balcony: flowers, climbing vines &amp; Council chamber: large table, mapboard, records</t>
  </si>
  <si>
    <t>Lavatory: sonic showers, nonhuman facilities &amp; Wellhouse: water filters, tanks, heaters</t>
  </si>
  <si>
    <t>Storeroom: crates, bales, cabinets, chests &amp; Balcony: flowers, climbing vines</t>
  </si>
  <si>
    <t>Gender (Female) ; Ethnicity (Arabic) ; Forename (Suhira) ; Surname (al-Hubari) ; From (Yaburah) ; Age (Middle-Aged) ; Height (Average Height) ; ProfessionType (Expert) ; ProfessionLevel (Master) ; Profession (Bounty Hunter) ; Problems (Grudge against local authorities.) ; Job-Motivation (Idealistic about the job) ; Quirks (Speaks as little as possible)</t>
  </si>
  <si>
    <t>Name (West Wind Outfit) ; Business (Programming &amp; Snacks &amp; Astrotech) ; Reputation&amp;Rumours (Rumored cover-up of a massive industrial accident &amp; Possibly teetering on the edge of bankruptcy &amp; Secretly run by a psychic cabal)</t>
  </si>
  <si>
    <t>Name (Democratic Alliance)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</si>
  <si>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Psionics Academy &amp; Primitive Aliens</t>
  </si>
  <si>
    <t>The party's off world comm gear picks up a chance transmission from the local government and automatically descrambles the primitive encryption key. The document is proof that an Enemy (Mad psychic researcher) in government intends to commit an atrocity against a local village with a group of deniable renegades in order to steal a valuable Thing (Psychic research prize) kept in the village.</t>
  </si>
  <si>
    <t>FactionSize (Minor) ; FactionPrimaryAttribute (Wealth) ; FactionSecondaryAttribute1 (Force) ; FactionSecondaryAttribute2 (Cunning) ; FactionTags (Exchange Consulate) ; FactionGoals (Peaceable Kingdom) ; FactionPrimaryAssets (Mercenaries) ; FactionSecondaryAssets (Elite Skirmishers)</t>
  </si>
  <si>
    <t>Founder (High prelate: founded by an important and powerful cleric to convey his or her beliefs) ; Heresy (Conciliarism: the sect believes that the consensus of believers may correct or command even the clerical leadership of the faith) ; Attutude-towards-Orthodoxy (Purificationist: the sect’s austerities, sufferings, and asceticisms are necessary to purify the orthodox) ; Quirk (Always armed &amp; Public prayer at set times or places)</t>
  </si>
  <si>
    <t>Canals and pools &amp; Square foundations</t>
  </si>
  <si>
    <t>Bath chamber: large bathing pool, steam rooms &amp; Storeroom: crates, bales, cabinets, chests &amp; Lavatory: sonic showers, nonhuman facilities &amp; Armory: locked gun cabinets, armor racks</t>
  </si>
  <si>
    <t>Cellar: mold, dampness, spiderwebs on shelves &amp; Great hall: large hearth, tables, raised dais &amp; Vestibule: coat racks, shoe rests, matting &amp; Maintenance closet: mops, cleaning solvents, sinks</t>
  </si>
  <si>
    <t>Armory: locked gun cabinets, armor racks &amp; Bedroom: locked cabinets, personal mementos &amp; Great hall: large hearth, tables, raised dais &amp; Kennel: stink, fur, bones, feeding bowls &amp; Cellar: mold, dampness, spiderwebs on shelves &amp; Balcony: flowers, climbing vines</t>
  </si>
  <si>
    <t>Gender (Male) ; Ethnicity (English) ; Forename (Douglas) ; Surname (Barker) ; From (Thakeham) ; Age (Young) ; Height (Short) ; ProfessionType (Expert) ; ProfessionLevel (Legendary) ; Profession (Criminal) ; Problems (Grudge against local authorities.) ; Job-Motivation (Feels inadequate as anything else) ; Quirks (Missing digits or an ear)</t>
  </si>
  <si>
    <t>Name (Panstellar Zaibatsu) ; Business (Agriculture &amp; Entertainment) ; Reputation&amp;Rumours (Rumored cover-up of a massive industrial accident &amp; REPUTATION AND RUMORS &amp; Secretly run by an unbraked AI)</t>
  </si>
  <si>
    <t>Name (People’s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(Culture of the group membership)</t>
  </si>
  <si>
    <t>Psionics Fear &amp; Outpost World</t>
  </si>
  <si>
    <t>A Friend (Overtaxed maintenance chief)'s sibling is an untrained psychic, and has been secretly using his or her powers to protect the Friend (Overtaxed maintenance chief) from an Enemy (Mental purity investigator). The neural damage has finally overwhelmed their sanity, and they've now kidnapped the Friend (Overtaxed maintenance chief) to keep them safe. The Enemy (Mental purity investigator) is taking this opportunity to make sure the Friend (Overtaxed maintenance chief) dies at the hands of their maddened sibling.</t>
  </si>
  <si>
    <t>FactionSize (Minor) ; FactionPrimaryAttribute (Force) ; FactionSecondaryAttribute1 (Cunning) ; FactionSecondaryAttribute2 (Wealth) ; FactionTags (Colonists) ; FactionGoals (Invincible Valor) ; FactionPrimaryAssets (Strike Fleet) ; FactionSecondaryAssets (Organization Moles)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</si>
  <si>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(Public prayer at set times or places &amp; Mystical, seeking union with God through meditation)</t>
  </si>
  <si>
    <t>Garden: benches, fountains, exotic foliage &amp; Maintenance closet: mops, cleaning solvents, sinks &amp; Vestibule: coat racks, shoe rests, matting &amp; Cold storage: haunches of alien meat &amp; Icon room: religious paintings, statues, kneelers</t>
  </si>
  <si>
    <t>Prayer room: icons, kneelers, washbasins &amp; Lumber room: spare furniture, dropcloths, dust &amp; Bedroom: locked cabinets, personal mementos &amp; Maintenance closet: mops, cleaning solvents, sinks &amp; Barracks: footlockers, stacked bunks</t>
  </si>
  <si>
    <t>Lecture hall: podium, seats, holoboard &amp; Library: scrolls, dataslabs, codices, massive folios &amp; Cold storage: haunches of alien meat &amp; Sparring room: floor mats, practice weapons</t>
  </si>
  <si>
    <t>Gender (Female) ; Ethnicity (Japanese) ; Forename (Kyouka) ; Surname (Oshiro) ; From (Nakano) ; Age (Old) ; Height (Very Short) ; ProfessionType (Expert) ; ProfessionLevel (Expert) ; Profession (Criminal) ; Problems (Drug or behavioral addict) ; Job-Motivation (They’re quitting at the first good opportunity) ; Quirks (Booming voice)</t>
  </si>
  <si>
    <t>Name (Ad Astra Clan) ; Business (Law Enforcement) ; Reputation&amp;Rumours (They’ve turned over a new leaf with the new CEO)</t>
  </si>
  <si>
    <t>Name (Republican Party)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</si>
  <si>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Feral World &amp; Minimal Contact</t>
  </si>
  <si>
    <t>An alien or a human with extremely peculiar spiritual beliefs seeks to visit a Place (Treaty port bar) for their own reasons. An Enemy (Xenophobic natives) of their own kind attempts to stop them before they can reach the Place (Treaty port bar), and reveal the Thing (Valuable possession owned by luckless outworlder victim) that was hidden there long ago.</t>
  </si>
  <si>
    <t>FactionSize (Major) ; FactionPrimaryAttribute (Wealth) ; FactionSecondaryAttribute1 (Force) ; FactionSecondaryAttribute2 (Cunning) ; FactionTags (Technical Expertise) ; FactionGoals (Inside Enemy Territory) ; FactionPrimaryAssets (Base of Influence &amp; Surveyors) ; FactionSecondaryAssets (Treachery &amp; Hitmen)</t>
  </si>
  <si>
    <t>Evolution (Quietism) ; Description (The faith shuns the outside world and involvement with the affairs of nonbelievers. They prefer to keep to their own kind and avoid positions of wealth and power.) ; Origin (Judaism) ; leadership (Patriarch/Matriarch. A single leader determines doctrine for the entire religion, possibly in consultation with other clerics.)</t>
  </si>
  <si>
    <t>Founder (Outsider: founded by a member of another faith deeply influenced by the parent religion) ; Heresy (Antinomianism: the sect believes that their holy persons are above any earthly law and may do as they will) ; Attutude-towards-Orthodoxy (Evangelical: the sect feels compelled to teach the orthodox the better truth of their ways) ; Quirk (Lives in visibly distinct houses or districts &amp; Vigorous charity work among unbelievers)</t>
  </si>
  <si>
    <t>Climbing vegetation &amp; Inverted towers, stretching underground &amp; Square foundations &amp; Painting on walls &amp; Multi-branching towers &amp; Balconies and overlooks</t>
  </si>
  <si>
    <t>Icon room: religious paintings, statues, kneelers &amp; Game room: Table games, nets, flashing baubles &amp; Greenhouse: vegetables, irrigation systems, insects &amp; Unfinished room: bare wiring, stacked paneling &amp; Biotech lab: unfi nished experiments, toxins &amp; Great hall: large hearth, tables, raised dais</t>
  </si>
  <si>
    <t>Art studio: half-finished pieces, tools &amp; Prayer room: icons, kneelers, washbasins &amp; Biotech lab: unfi nished experiments, toxins</t>
  </si>
  <si>
    <t>Kitchen: boiling pots, ovens, numerous knives &amp; Medical clinic: empty sprayhypos, antiseptic smell</t>
  </si>
  <si>
    <t>Great hall: large hearth, tables, raised dais &amp; Operating theater: overhead lights, tables, scalpels</t>
  </si>
  <si>
    <t>Gender (Male) ; Ethnicity (Spanish) ; Forename (Emilio) ; Surname (Motolinia) ; From (Gironda) ; Age (Middle-Aged) ; Height (Very Tall) ; ProfessionType (Expert) ; ProfessionLevel (Legendary) ; Profession (Scientist) ; Problems (Has a secret kept from their family.) ; Job-Motivation (Force of habit takes them through the day) ; Quirks (Booming voice)</t>
  </si>
  <si>
    <t>Name (Shogun Outfit) ; Business (Robotics &amp; Aeronautics &amp; Asteroid Mining) ; Reputation&amp;Rumours (Stole a lot of R&amp;D from a rival corporation &amp; Reliable and trustworthy goods)</t>
  </si>
  <si>
    <t>Name (Democratic Pact)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</si>
  <si>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Major Spaceyard &amp; Hostile Space</t>
  </si>
  <si>
    <t>A Thing (Override keys for activating old pretech facilities) is the token of rulership on this world, and it's gone missing. If it's not found rapidly, the existing ruler will be deposed. Evidence left at a Place (Surface of a partially-completed ship) suggests that an Enemy (Alien raid leader) has it, but extralegal means are necessary to investigate fully.</t>
  </si>
  <si>
    <t>FactionSize (Major) ; FactionPrimaryAttribute (Wealth) ; FactionSecondaryAttribute1 (Force) ; FactionSecondaryAttribute2 (Cunning) ; FactionTags (Eugenics Cult) ; FactionGoals (Invincible Valor) ; FactionPrimaryAssets (Base of Influence &amp; Postech Industry) ; FactionSecondaryAssets (Hitmen &amp; Cracked Comms)</t>
  </si>
  <si>
    <t>Founder (Defrocked clergy: founded by a cleric outcast from the faith.) ; Heresy (Ethnocentrism: the sect believes that only a particular ethnicity or nationality can truly belong to the faith) ; Attutude-towards-Orthodoxy (Legitimist: the sect views itself as the true orthodox faith and the present orthodox hierarchy as pretenders to their office) ; Quirk (Greatly respects learning and education &amp; Has a language specific to the sect)</t>
  </si>
  <si>
    <t>Seeming lack of supports or buttresses &amp; Smooth pillars &amp; Skeletal towers</t>
  </si>
  <si>
    <t>Solarium: transparent aluminum ceiling, plants &amp; Quarantine room: cot, bedpan, handwritten will &amp; Cold storage: haunches of alien meat</t>
  </si>
  <si>
    <t>Prayer room: icons, kneelers, washbasins &amp; Broadcasting stage: holocams, props</t>
  </si>
  <si>
    <t>Gender (Female) ; Ethnicity (English) ; Forename (Sarah) ; Surname (Watson) ; From (Latchford) ; Age (Middle-Aged) ; Height (Average Height) ; ProfessionType (Expert) ; ProfessionLevel (Expert) ; Profession (Preceptor Adept) ; Problems (Has a secret kept from their family.) ; Job-Motivation (Family tradition) ; Quirks (Wears religious emblems)</t>
  </si>
  <si>
    <t>Name (Daybreak Group) ; Business (Law Enforcement) ; Reputation&amp;Rumours (Possibly teetering on the edge of bankruptcy)</t>
  </si>
  <si>
    <t>Name (Republican Group)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</si>
  <si>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Colonized Population &amp; Local Specialty</t>
  </si>
  <si>
    <t>A Friend (Exporter with problems) has been lost in hostile wilderness, and the party must reach a Place (Deep wilderness resistance camp) to rescue them in the teeth of a dangerous Complication (dangerous place).</t>
  </si>
  <si>
    <t>FactionSize (Minor) ; FactionPrimaryAttribute (Cunning) ; FactionSecondaryAttribute1 (Force) ; FactionSecondaryAttribute2 (Wealth) ; FactionTags (Psychic Academy) ; FactionGoals (Intelligence Coup) ; FactionPrimaryAssets (Panopticon Matrix) ; FactionSecondaryAssets (Laboratory)</t>
  </si>
  <si>
    <t>Founder (Outsider: founded by a member of another faith deeply influenced by the parent religion) ; Heresy (Conversion by the sword: unbelievers must be brought to obedience to the sect or be granted death) ; Attutude-towards-Orthodoxy (Filial: the sect honors and respects the orthodox faith, but feels it is substantially in error) ; Quirk (Forbids marriage or romance outside the sect &amp; Special friendliness toward another faith or ethnicity)</t>
  </si>
  <si>
    <t>Raised embankments &amp; Triangular foundations &amp; Pillared foundations &amp; Seeming lack of supports or buttresses &amp; Open plazas &amp; Sloped foundations</t>
  </si>
  <si>
    <t>Library: scrolls, dataslabs, codices, massive folios &amp; Unfinished room: bare wiring, stacked paneling &amp; Operating theater: overhead lights, tables, scalpels</t>
  </si>
  <si>
    <t>Lavatory: sonic showers, nonhuman facilities &amp; Pantry: dusty cannisters, sacks of grain &amp; Sparring room: floor mats, practice weapons &amp; Monitoring center: banks of screens, darkness &amp; Armory: locked gun cabinets, armor racks &amp; Broadcasting stage: holocams, props</t>
  </si>
  <si>
    <t>Storeroom: crates, bales, cabinets, chests &amp; Quarantine room: cot, bedpan, handwritten will &amp; Pantry: dusty cannisters, sacks of grain</t>
  </si>
  <si>
    <t>Gender (Male) ; Ethnicity (Chinese) ; Forename (Kang) ; Surname (Long) ; From (Wuxi) ; Age (Old) ; Height (Short) ; ProfessionType (Expert) ; ProfessionLevel (Expert) ; Profession (Preceptor Adept) ; Problems (Close relative in trouble with the law) ; Job-Motivation (Spite against an enemy discomfited by the work) ; Quirks (Bad eyesight, wears spectacles)</t>
  </si>
  <si>
    <t>Name (Omnitech Pact) ; Business (Psionics) ; Reputation&amp;Rumours (REPUTATION AND RUMORS &amp; Secretly run by a psychic cabal)</t>
  </si>
  <si>
    <t>Name (Royal Sodality) ; Leadership (Intellectuals: the movement is led by intellectuals.) ; Economic-Policy (Laissez-faire: minimal or no government intervention in the market.) ; Relationship-Outsiders (Xenophilia: the more immigrants the better, as they provide valuable labor and skills) ; Important-Issues (Culture of the group membership)</t>
  </si>
  <si>
    <t>Seagoing Cities &amp; Abandoned Colony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</si>
  <si>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(Mer-human raider chieftain) means to do just that.</t>
  </si>
  <si>
    <t>FactionSize (Minor) ; FactionPrimaryAttribute (Wealth) ; FactionSecondaryAttribute1 (Force) ; FactionSecondaryAttribute2 (Cunning) ; FactionTags (Eugenics Cult) ; FactionGoals (Intelligence Coup) ; FactionPrimaryAssets (Harvesters) ; FactionSecondaryAssets (Lobbyists)</t>
  </si>
  <si>
    <t>Founder (Frustrated layman: founded by a layman frustrated with the faith’s decadence, rigidity, or lack of authenticity) ; Heresy (Donatism: the sect believes that clergy must be personally pure and holy in order to be legitimate) ; Attutude-towards-Orthodoxy (Hatred: the sect wishes the death or conversion of the orthodox) ; Quirk (Lives in visibly distinct houses or districts &amp; Will not eat with people outside the sect)</t>
  </si>
  <si>
    <t>Elongated rectangular foundations &amp; Pier buttresses &amp; Oriental arches</t>
  </si>
  <si>
    <t>Pantry: dusty cannisters, sacks of grain &amp; Vault: Cameras, thick doors, timed locks</t>
  </si>
  <si>
    <t>Prison cell: mold, vermin, peeling paint &amp; Armory: locked gun cabinets, armor racks</t>
  </si>
  <si>
    <t>Engineering workshop: parts, electricity, scrap &amp; Cellar: mold, dampness, spiderwebs on shelves &amp; Torture chamber: straps, chemicals, recording gear</t>
  </si>
  <si>
    <t>Gender (Female) ; Ethnicity (Nigerian) ; Forename (Suliat) ; Surname (Okoye) ; From (Ugep) ; Age (Young) ; Height (Short) ; ProfessionType (Psychic) ; ProfessionLevel (Professional) ; Profession (Academy Graduate) ; Problems (Has a secret kept from their family.) ; Job-Motivation (Idealistic about the job) ; Quirks (Very thin)</t>
  </si>
  <si>
    <t>Name (Imani Unity) ; Business (Gambling &amp; Computer Hardware) ; Reputation&amp;Rumours (Rumored cover-up of a massive industrial accident &amp; Stodgy and very conservative in their business plans &amp; Stole a lot of R&amp;D from a rival corporation)</t>
  </si>
  <si>
    <t>Name (Liberal Banner)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(Governmental reform)</t>
  </si>
  <si>
    <t>Zombies &amp; Outpost World</t>
  </si>
  <si>
    <t>An Enemy (Space-mad outpost staffer) is infuriated by the uppity presumption of an ambitious Friend (Doctor searching for a cure) of a lower social caste, and tries to pin a local Complication (The zombies can be cured) on the results of his unnatural rejection of his proper Place (The only building on the planet).</t>
  </si>
  <si>
    <t>FactionSize (Minor) ; FactionPrimaryAttribute (Cunning) ; FactionSecondaryAttribute1 (Force) ; FactionSecondaryAttribute2 (Wealth) ; FactionTags (Savage) ; FactionGoals (Invincible Valor) ; FactionPrimaryAssets (Transport Lockdown) ; FactionSecondaryAssets (Postech Industry)</t>
  </si>
  <si>
    <t>Evolution (Sacrifices) ; Description (The faith finds it necessary to make substantial sacrifices to please God. Some faiths may go so far as to offer human sacrifices, while others insist on huge tithes off ered to the building of religious edifices.) ; Origin (Hinduism) ; leadership (Democracy. Every member has an equal voice in matters of faith, with doctrine usually decided at regular church-wide councils.)</t>
  </si>
  <si>
    <t>Founder (Renegade prophet: founded by a revered holy figure who broke with the faith) ; Heresy (Stringency: the sect believes that even minor sins should be punished, and major sins should be capital crimes) ; Attutude-towards-Orthodoxy (Contemptuous: the orthodox are spiritually lost and ignoble) ; Quirk (Forbidden to do something commonly done &amp; Characteristic item of clothing or jewelry)</t>
  </si>
  <si>
    <t>Painting on walls &amp; Pier buttresses &amp; Oriental arches &amp; Sharply pointed towers &amp; Oriental arches</t>
  </si>
  <si>
    <t>Vestibule: coat racks, shoe rests, matting &amp; Operating theater: overhead lights, tables, scalpels &amp; Nursery: toys, brightly-painted walls, cribs</t>
  </si>
  <si>
    <t>Dining room: long tables, epergnes, portraits &amp; Dormitory: bunks, dividers, common baths</t>
  </si>
  <si>
    <t>Icon room: religious paintings, statues, kneelers &amp; Quarantine room: cot, bedpan, handwritten will &amp; Wardrobe: out-of-date clothing, mirrors, shoes &amp; Garden: benches, fountains, exotic foliage &amp; Computer room: flickering servers, vent fans</t>
  </si>
  <si>
    <t>Gender (Male) ; Ethnicity (Arabic) ; Forename (Zakariya) ; Surname (Rasheed) ; From (Kut) ; Age (Old) ; Height (Short) ; ProfessionType (Warrior) ; ProfessionLevel (Expert) ; Profession (Mercenary) ; Problems (Grudge against local authorities.) ; Job-Motivation (They’re quitting at the first good opportunity) ; Quirks (Wears religious emblems)</t>
  </si>
  <si>
    <t>Name (Shogun Group) ; Business (Liquor &amp; Astrotech &amp; Gemstones) ; Reputation&amp;Rumours (Stole a lot of R&amp;D from a rival corporation &amp; Secretly run by a psychic cabal)</t>
  </si>
  <si>
    <t>Name (Conservative Fellowship)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(Foreign relations)</t>
  </si>
  <si>
    <t>Xenophiles &amp; Primitive Aliens</t>
  </si>
  <si>
    <t>A Friend (Benevolent alien) seeks to slip word to a lover, one who is also being courted by the Friend (Benevolent alien)'s brother, who is an Enemy (Suspicious alien leader). A Complication (One side commits an atrocity) threatens to cause death or disgrace to the lover unless they either accept the Enemy (Suspicious alien leader)'s suit or are helped by the party.</t>
  </si>
  <si>
    <t>FactionSize (Sector Hegemon) ; FactionPrimaryAttribute (Cunning) ; FactionSecondaryAttribute1 (Force) ; FactionSecondaryAttribute2 (Wealth) ; FactionTags (Warlike) ; FactionGoals (Inside Enemy Territory) ; FactionPrimaryAssets (Seditionists &amp; Covert Transit Net &amp; False Front &amp; Vanguard Cadres) ; FactionSecondaryAssets (Deep Strike Landers &amp; Bank &amp; Postech Infantry &amp; Pretech Researchers)</t>
  </si>
  <si>
    <t>Founder (Renegade prophet: founded by a revered holy figure who broke with the faith) ; Heresy (Donatism: the sect believes that clergy must be personally pure and holy in order to be legitimate) ; Attutude-towards-Orthodoxy (Legitimist: the sect views itself as the true orthodox faith and the present orthodox hierarchy as pretenders to their office) ; Quirk (Mystical, seeking union with God through meditation &amp; Favors specific colors or symbols)</t>
  </si>
  <si>
    <t>Wellhouse: water filters, tanks, heaters &amp; Dining room: long tables, epergnes, portraits</t>
  </si>
  <si>
    <t>Barracks: footlockers, stacked bunks &amp; Great hall: large hearth, tables, raised dais &amp; Kitchen: boiling pots, ovens, numerous knives</t>
  </si>
  <si>
    <t>Pantry: dusty cannisters, sacks of grain &amp; Sparring room: floor mats, practice weapons &amp; Sparring room: floor mats, practice weapons &amp; Garden: benches, fountains, exotic foliage</t>
  </si>
  <si>
    <t>Engineering workshop: parts, electricity, scrap &amp; Ballroom: musical instruments, decorations &amp; Prayer room: icons, kneelers, washbasins</t>
  </si>
  <si>
    <t>Gender (Male) ; Ethnicity (Russian) ; Forename (Andrei) ; Surname (Lebedev) ; From (Gorki) ; Age (Old) ; Height (Very Short) ; ProfessionType (Expert) ; ProfessionLevel (Expert) ; Profession (Adventuring Expert) ; Problems (Threatened with loss of spouse, sibling, or child) ; Job-Motivation (Nothing better to do, and they need the money) ; Quirks (Booming voice)</t>
  </si>
  <si>
    <t>Name (Imani Unity) ; Business (Espionage) ; Reputation&amp;Rumours (Secretly run by hostile aliens &amp; Rumored ties to a eugenics cult)</t>
  </si>
  <si>
    <t>Name (Nickel Group)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</si>
  <si>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 young woman on an interplanetary tour needs the hire of local bodyguards. She turns out to be a trained and powerful combat psychic, but touchingly naive about local dangers, causing a social Complication (Atmospheric disturbances trap the group inside the outpost for a month) that threatens to get the whole group arrested.</t>
  </si>
  <si>
    <t>FactionSize (Minor) ; FactionPrimaryAttribute (Cunning) ; FactionSecondaryAttribute1 (Force) ; FactionSecondaryAttribute2 (Wealth) ; FactionTags (Savage) ; FactionGoals (Wealth of Worlds) ; FactionPrimaryAssets (Seditionists) ; FactionSecondaryAssets (Pretech Logistics)</t>
  </si>
  <si>
    <t>Founder (Renegade prophet: founded by a revered holy figure who broke with the faith) ; Heresy (Supercessionism: the sect believes the founder or some other source supercedes former scripture or tradition) ; Attutude-towards-Orthodoxy (Evangelical: the sect feels compelled to teach the orthodox the better truth of their ways) ; Quirk (Public prayer at set times or places)</t>
  </si>
  <si>
    <t>Tiling on surfaces &amp; Paneling on walls</t>
  </si>
  <si>
    <t>Bedroom: locked cabinets, personal mementos &amp; Wardrobe: out-of-date clothing, mirrors, shoes</t>
  </si>
  <si>
    <t>Trophy room: xenolife body parts, plaques, chairs &amp; Biotech lab: unfi nished experiments, toxins &amp; Mortuary: embalming tools, canopic jars &amp; Dining room: long tables, epergnes, portraits</t>
  </si>
  <si>
    <t>Balcony: flowers, climbing vines &amp; Icon room: religious paintings, statues, kneelers &amp; Nursery: toys, brightly-painted walls, cribs &amp; Garden: benches, fountains, exotic foliage &amp; Museum: display cases, plaques, audio explanations &amp; Broadcasting stage: holocams, props</t>
  </si>
  <si>
    <t>Gender (Male) ; Ethnicity (Nigerian) ; Forename (Udofia) ; Surname (Yamusa) ; From (Gboko) ; Age (Middle-Aged) ; Height (Very Short) ; ProfessionType (Psychic) ; ProfessionLevel (Professional) ; Profession (Rogue Psychic) ; Problems (Has enemies at work) ; Job-Motivation (Seeks to please another) ; Quirks (Speaks as little as possible)</t>
  </si>
  <si>
    <t>Name (Magnus Organization) ; Business (Grav Vehicles &amp; Psionics) ; Reputation&amp;Rumours (Lost much money to an embezzler who evaded arrest &amp; Said to have a cache of pretech equipment)</t>
  </si>
  <si>
    <t>Name (Liberty Union) ; Leadership (Pious: clergy and devout laymen of a religion form the leadership.)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</si>
  <si>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Sectarians &amp; Feral World</t>
  </si>
  <si>
    <t>A trained psychic is accused of going feral by an Enemy (Native convinced the party is working for the other side).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</si>
  <si>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(Force) ; FactionSecondaryAttribute1 (Cunning) ; FactionSecondaryAttribute2 (Wealth) ; FactionTags (Psychic Academy) ; FactionGoals (Military Conquest) ; FactionPrimaryAssets (Strike Fleet &amp; Guerilla Populace) ; FactionSecondaryAssets (Stealth &amp; Transit Web)</t>
  </si>
  <si>
    <t>Founder (Defrocked clergy: founded by a cleric outcast from the faith.) ; Heresy (Supercessionism: the sect believes the founder or some other source supercedes former scripture or tradition) ; Attutude-towards-Orthodoxy (Indifference: the sect has no particular animus or love for the orthodox) ; Quirk (Greatly respects learning and education)</t>
  </si>
  <si>
    <t>Monumental arches &amp; Carvings on walls</t>
  </si>
  <si>
    <t>Wardrobe: out-of-date clothing, mirrors, shoes &amp; Library: scrolls, dataslabs, codices, massive folios &amp; Game room: Table games, nets, flashing baubles &amp; Lumber room: spare furniture, dropcloths, dust</t>
  </si>
  <si>
    <t>Barracks: footlockers, stacked bunks &amp; Barracks: footlockers, stacked bunks</t>
  </si>
  <si>
    <t>Gender (Female) ; Ethnicity (Nigerian) ; Forename (Shanumi) ; Surname (Ezeiruaku) ; From (Ogbadibo) ; Age (Old) ; Height (Tall) ; ProfessionType (Psychic) ; ProfessionLevel (Trainee) ; Profession (Psychic Researcher) ; Problems (Has enemies at work) ; Job-Motivation (Religious obligation or vow) ; Quirks (Smells like their work)</t>
  </si>
  <si>
    <t>Name (Outertech Multistellar) ; Business (Entertainment &amp; Computer Hardware) ; Reputation&amp;Rumours (They have high-level political connections)</t>
  </si>
  <si>
    <t>Name (Freedom Group)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</si>
  <si>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Abandoned Colony &amp; Freak Weather</t>
  </si>
  <si>
    <t>A former Enemy (Criminal using the weather as a cover) has been given reason to repent his treatment of a Friend (Meteorological researcher), and secretly commissions them to help the Friend (Meteorological researcher) overcome a Complication (The locals claim ownership of it). A different Enemy (Criminal using the weather as a cover) discovers the connection, and tries to paint the PCs as double agents.</t>
  </si>
  <si>
    <t>FactionSize (Minor) ; FactionPrimaryAttribute (Wealth) ; FactionSecondaryAttribute1 (Force) ; FactionSecondaryAttribute2 (Cunning) ; FactionTags (Warlike) ; FactionGoals (Planetary Seizure) ; FactionPrimaryAssets (Harvesters) ; FactionSecondaryAssets (Pretech Infantry)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</si>
  <si>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(Anti-intellectual, deploring secular learning)</t>
  </si>
  <si>
    <t>Square foundations &amp; Oval foundations &amp; Walled or enclosed courtyards &amp; Sloped foundations &amp; Subterranean structures</t>
  </si>
  <si>
    <t>Armory: locked gun cabinets, armor racks &amp; Trophy room: xenolife body parts, plaques, chairs</t>
  </si>
  <si>
    <t>Ballroom: musical instruments, decorations &amp; Prayer room: icons, kneelers, washbasins</t>
  </si>
  <si>
    <t>Storeroom: crates, bales, cabinets, chests &amp; Kennel: stink, fur, bones, feeding bowls &amp; Vestibule: coat racks, shoe rests, matting &amp; Sparring room: floor mats, practice weapons</t>
  </si>
  <si>
    <t>Medical clinic: empty sprayhypos, antiseptic smell &amp; Prison cell: mold, vermin, peeling paint &amp; Library: scrolls, dataslabs, codices, massive folios</t>
  </si>
  <si>
    <t>Gender (Female) ; Ethnicity (Spanish) ; Forename (Adalina) ; Surname (Arellano) ; From (Torres) ; Age (Old) ; Height (Average Height) ; ProfessionType (Psychic) ; ProfessionLevel (Professional) ; Profession (Academy Graduate) ; Problems (Has a secret kept from their family.) ; Job-Motivation (Family tradition) ; Quirks (Missing digits or an ear)</t>
  </si>
  <si>
    <t>Name (Imani Faction) ; Business (Plastics) ; Reputation&amp;Rumours (Notoriously xenophobic towards aliens &amp; The company’s owner is dangerously insane)</t>
  </si>
  <si>
    <t>Name (Freedom Commune)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</si>
  <si>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Friendly Foe &amp; Hostile Biosphere</t>
  </si>
  <si>
    <t>A grasping Enemy (Driven hater of all their kind) in local government seizes the party's ship for some trifling offense. The Enemy (Driven hater of all their kind) wants to end off-world trade, and is trying to scare other traders away. The starship is held within a military cordon, and the Enemy (Driven hater of all their kind) is confident that by the time other elements of the government countermand the order, the free traders will have been spooked off .</t>
  </si>
  <si>
    <t>FactionSize (Major) ; FactionPrimaryAttribute (Force) ; FactionSecondaryAttribute1 (Cunning) ; FactionSecondaryAttribute2 (Wealth) ; FactionTags (Theocratic) ; FactionGoals (Destroy the Foe) ; FactionPrimaryAssets (Planetary Defenses &amp; Blockade Fleet) ; FactionSecondaryAssets (Hostile Takeover &amp; False Front)</t>
  </si>
  <si>
    <t>Founder (Accidental; the founder never meant their works to be taken that way.) ; Heresy (Separatism: the sect believes members should shun involvement with the secular world) ; Attutude-towards-Orthodoxy (Obedience: the sect feels obligated to obey the orthodox hierarchy in all matters not related to their specific faith) ; Quirk (Special friendliness toward another faith or ethnicity)</t>
  </si>
  <si>
    <t>Square, hexagonal, or oval towers &amp; Bas-reliefs on walls &amp; Lancet arches</t>
  </si>
  <si>
    <t>Computer room: flickering servers, vent fans &amp; Prayer room: icons, kneelers, washbasins &amp; Unfinished room: bare wiring, stacked paneling &amp; Dormitory: bunks, dividers, common baths &amp; Mortuary: embalming tools, canopic jars &amp; Museum: display cases, plaques, audio explanations</t>
  </si>
  <si>
    <t>Pantry: dusty cannisters, sacks of grain &amp; Great hall: large hearth, tables, raised dais &amp; Barracks: footlockers, stacked bunks &amp; Monitoring center: banks of screens, darkness &amp; Armory: locked gun cabinets, armor racks</t>
  </si>
  <si>
    <t>Balcony: flowers, climbing vines &amp; Storeroom: crates, bales, cabinets, chests &amp; Lecture hall: podium, seats, holoboard</t>
  </si>
  <si>
    <t>Gender (Male) ; Ethnicity (Indian) ; Forename (Ashok) ; Surname (Banerjee) ; From (Kutchuhery) ; Age (Middle-Aged) ; Height (Short) ; ProfessionType (Expert) ; ProfessionLevel (Expert) ; Profession (Xenoarchaeologist) ; Problems (Close relative in trouble with the law) ; Job-Motivation (Family tradition) ; Quirks (Speaks as little as possible)</t>
  </si>
  <si>
    <t>Name (Neogen Alliance) ; Business (Law Enforcement) ; Reputation&amp;Rumours (Deeply entangled with the planetary underworld)</t>
  </si>
  <si>
    <t>Name (Freedom Council)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(Secession)</t>
  </si>
  <si>
    <t>Sealed Menace &amp; Unbraked AI</t>
  </si>
  <si>
    <t>An Enemy (Hostile outsider bent on freeing the menace) is convinced that one of the party has committed adultery with their flirtatious spouse. He means to lure them to a Place (Repair center), trap them, and have them killed by the dangers there.</t>
  </si>
  <si>
    <t>BodyType (Humanlike) ; Lens (Despair &amp; Joy) ; SocStructure (Democratic) ; TechLevel (Tech level 3. Twentieth-century technology.) ; Politics (Alien Political Status) ; Motivation (Alien Motivation)</t>
  </si>
  <si>
    <t>FactionSize (Major) ; FactionPrimaryAttribute (Cunning) ; FactionSecondaryAttribute1 (Force) ; FactionSecondaryAttribute2 (Wealth) ; FactionTags (Exchange Consulate) ; FactionGoals (Invincible Valor) ; FactionPrimaryAssets (False Front &amp; Tripwire Cells) ; FactionSecondaryAssets (Mercenaries &amp; Elite Skirmishers)</t>
  </si>
  <si>
    <t>Evolution (New prophet) ; Description (This faith reveres the words and example of a relatively recent prophet, esteeming him or her as the final word on the will of God. The prophet may or may not still be living.) ; Origin (Alien) ; leadership (Council. A group of the oldest and most revered clergy determine the course of the faith.)</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</si>
  <si>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(Public prayer at set times or places)</t>
  </si>
  <si>
    <t>Inflexed arches &amp; Meandering pathways &amp; Meandering pathways &amp; Entrenched foundations &amp; Monoliths or standing stones &amp; Entrenched foundations</t>
  </si>
  <si>
    <t>Nursery: toys, brightly-painted walls, cribs &amp; Quarantine room: cot, bedpan, handwritten will &amp; Lecture hall: podium, seats, holoboard &amp; Mortuary: embalming tools, canopic jars</t>
  </si>
  <si>
    <t>Lumber room: spare furniture, dropcloths, dust &amp; Cold storage: haunches of alien meat &amp; Biotech lab: unfi nished experiments, toxins &amp; Crypt: sarcophagi, bones, grave goods &amp; Maintenance closet: mops, cleaning solvents, sinks &amp; Broadcasting stage: holocams, props</t>
  </si>
  <si>
    <t>Trophy room: xenolife body parts, plaques, chairs &amp; Balcony: flowers, climbing vines &amp; Ballroom: musical instruments, decorations</t>
  </si>
  <si>
    <t>Vault: Cameras, thick doors, timed locks &amp; Engineering workshop: parts, electricity, scrap</t>
  </si>
  <si>
    <t>Medical clinic: empty sprayhypos, antiseptic smell &amp; Maintenance closet: mops, cleaning solvents, sinks &amp; Bath chamber: large bathing pool, steam rooms &amp; Mortuary: embalming tools, canopic jars</t>
  </si>
  <si>
    <t>Type (Hybrid) ; Trait (Launches secretions at prey) ; Role (Lethal Swarm Entity)</t>
  </si>
  <si>
    <t>Type (Avian) ; Trait (Always appears in groups) ; Role (Multi-limbed Horror)</t>
  </si>
  <si>
    <t>Type (Reptilian) ; Trait (Furred) ; Role (Nuisance Vermin)</t>
  </si>
  <si>
    <t>Type (Insectile) ; Trait (Sluglike body &amp; Chewing mouthparts) ; Role (Lone Predator)</t>
  </si>
  <si>
    <t>Type (Mammalian) ; Trait (Quill-like fur) ; Role (Multi-limbed Horror)</t>
  </si>
  <si>
    <t>Gender (Male) ; Ethnicity (Japanese) ; Forename (Goro) ; Surname (Ochi) ; From (Nakano) ; Age (Middle-Aged) ; Height (Very Short) ; ProfessionType (Expert) ; ProfessionLevel (Expert) ; Profession (Criminal) ; Problems (Drug or behavioral addict) ; Job-Motivation (Seeks to please another) ; Quirks (Speaks as little as possible)</t>
  </si>
  <si>
    <t>Name (Frontier Enterprises) ; Business (Prostitution &amp; Art &amp; Entertainment) ; Reputation&amp;Rumours (Stole a lot of R&amp;D from a rival corporation &amp; Front for a planetary government’s espionage arm)</t>
  </si>
  <si>
    <t>Name (Liberty Brotherhood)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</si>
  <si>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Sectarians &amp; Out of Contact</t>
  </si>
  <si>
    <t>FactionSize (Major) ; FactionPrimaryAttribute (Force) ; FactionSecondaryAttribute1 (Cunning) ; FactionSecondaryAttribute2 (Wealth) ; FactionTags (Deep Rooted) ; FactionGoals (Inside Enemy Territory) ; FactionPrimaryAssets (Guerilla Populace &amp; Counterintel Unit) ; FactionSecondaryAssets (Treachery &amp; Monopoly)</t>
  </si>
  <si>
    <t>Founder (Outsider: founded by a member of another faith deeply influenced by the parent religion) ; Heresy (Syncretism: the sect has added elements of another native faith to their beliefs) ; Attutude-towards-Orthodoxy (Evangelical: the sect feels compelled to teach the orthodox the better truth of their ways) ; Quirk (Mystical, seeking union with God through meditation &amp; Forbidden to do something commonly done)</t>
  </si>
  <si>
    <t>Sparring room: floor mats, practice weapons &amp; Dining room: long tables, epergnes, portraits</t>
  </si>
  <si>
    <t>Torture chamber: straps, chemicals, recording gear &amp; Monitoring center: banks of screens, darkness &amp; Kitchen: boiling pots, ovens, numerous knives &amp; Solarium: transparent aluminum ceiling, plants &amp; Prison cell: mold, vermin, peeling paint</t>
  </si>
  <si>
    <t>Cold storage: haunches of alien meat &amp; Vault: Cameras, thick doors, timed locks &amp; Art studio: half-finished pieces, tools &amp; Council chamber: large table, mapboard, records</t>
  </si>
  <si>
    <t>Gender (Female) ; Ethnicity (English) ; Forename (Blanche) ; Surname (Cook) ; From (Appleton) ; Age (Young) ; Height (Short) ; ProfessionType (Expert) ; ProfessionLevel (Legendary) ; Profession (Scientist) ; Problems (Owes loan sharks) ; Job-Motivation (Idealistic about the job) ; Quirks (Terrible taste in clothing)</t>
  </si>
  <si>
    <t>Name (Meteor Circle) ; Business (Liquor) ; Reputation&amp;Rumours (They have high-level political connections)</t>
  </si>
  <si>
    <t>Name (Liberal Society)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(Governmental reform)</t>
  </si>
  <si>
    <t>Friendly Foe &amp; Secret Masters</t>
  </si>
  <si>
    <t>A Friend (Machiavellian gamesman within the cabal) is bitten by a poisonous local animal while in a remote Place (Secret underground bunker). The only antidote is back at civilization, yet a Complication (The cabal is recruiting new members) threatens to delay the group until it is too late.</t>
  </si>
  <si>
    <t>FactionSize (Minor) ; FactionPrimaryAttribute (Cunning) ; FactionSecondaryAttribute1 (Force) ; FactionSecondaryAttribute2 (Wealth) ; FactionTags (Savage) ; FactionGoals (Destroy the Foe) ; FactionPrimaryAssets (Popular Movement) ; FactionSecondaryAssets (Surveyors)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</si>
  <si>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(Ideology) ; leadership (Patriarch/Matriarch. A single leader determines doctrine for the entire religion, possibly in consultation with other clerics.)</t>
  </si>
  <si>
    <t>Founder (Academic: founded by a professor or theologian on intellectual grounds) ; Heresy (Donatism: the sect believes that clergy must be personally pure and holy in order to be legitimate) ; Attutude-towards-Orthodoxy (Anathematic: the orthodox are spiritually worse than infidels, and their ways must be avoided at all costs) ; Quirk (Must donate labor or tithe money to the sect &amp; Favors certain professions for their membership)</t>
  </si>
  <si>
    <t>Entrenched foundations &amp; Square foundations &amp; Pier buttresses &amp; Monoliths or standing stones &amp; Absence or profusion of windows &amp; Geometric designs on surfaces</t>
  </si>
  <si>
    <t>Museum: display cases, plaques, audio explanations &amp; Lecture hall: podium, seats, holoboard &amp; Bedroom: locked cabinets, personal mementos &amp; Kitchen: boiling pots, ovens, numerous knives</t>
  </si>
  <si>
    <t>Biotech lab: unfi nished experiments, toxins &amp; Theater: costumes, stage, secret machinery &amp; Engineering workshop: parts, electricity, scrap &amp; Wellhouse: water filters, tanks, heaters</t>
  </si>
  <si>
    <t>Gender (Male) ; Ethnicity (Chinese) ; Forename (Duyi) ; Surname (Song) ; From (Taiyuan) ; Age (Old) ; Height (Very Short) ; ProfessionType (Warrior) ; ProfessionLevel (Trainee) ; Profession (Commando) ; Problems (Blackmailed by enemy) ; Job-Motivation (They’re quitting at the first good opportunity) ; Quirks (Missing teeth)</t>
  </si>
  <si>
    <t>Name (Ad Astra Corporation) ; Business (Gemstones &amp; Pretech) ; Reputation&amp;Rumours (The company’s owner is dangerously insane)</t>
  </si>
  <si>
    <t>Name (Liberal Pact)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(Poverty among the group’s membership)</t>
  </si>
  <si>
    <t>Altered Humanity &amp; Heavy Industry</t>
  </si>
  <si>
    <t>A Friend (Ambitious inventor)'s sibling is to be placed in a dangerous situation they've got no chance of surviving. The Friend (Ambitious inventor) takes their Place (A sacred site where the first local was transformed) at the last moment, and will almost certainly die unless the party aids them.</t>
  </si>
  <si>
    <t>BodyType (Avian) ; Lens (Treachery &amp; Gluttony) ; SocStructure (Democratic) ; TechLevel (Tech level 4. Baseline postech.) ; Politics (Alien Political Status) ; Motivation (Alien Motivation)</t>
  </si>
  <si>
    <t>FactionSize (Sector Hegemon) ; FactionPrimaryAttribute (Wealth) ; FactionSecondaryAttribute1 (Force) ; FactionSecondaryAttribute2 (Cunning) ; FactionTags (Preceptor Archive) ; FactionGoals (Planetary Seizure) ; FactionPrimaryAssets (Marketers &amp; Pretech Manufactory &amp; Venture Capital &amp; Scavenger Fleet) ; FactionSecondaryAssets (Boltholes &amp; Seductress &amp; Capital Fleet &amp; Seductress)</t>
  </si>
  <si>
    <t>Founder (Frustrated layman: founded by a layman frustrated with the faith’s decadence, rigidity, or lack of authenticity) ; Heresy (Stringency: the sect believes that even minor sins should be punished, and major sins should be capital crimes) ; Attutude-towards-Orthodoxy (Legitimist: the sect views itself as the true orthodox faith and the present orthodox hierarchy as pretenders to their office) ; Quirk (Forbidden the use of certain technology)</t>
  </si>
  <si>
    <t>Twisted towers &amp; Raised embankments &amp; Inverted towers, stretching underground &amp; Subterranean structures</t>
  </si>
  <si>
    <t>Monitoring center: banks of screens, darkness &amp; Vault: Cameras, thick doors, timed locks &amp; Wellhouse: water filters, tanks, heaters</t>
  </si>
  <si>
    <t>Computer room: flickering servers, vent fans &amp; Medical clinic: empty sprayhypos, antiseptic smell</t>
  </si>
  <si>
    <t>Bedroom: locked cabinets, personal mementos &amp; Vault: Cameras, thick doors, timed locks &amp; Wellhouse: water filters, tanks, heaters &amp; Kitchen: boiling pots, ovens, numerous knives</t>
  </si>
  <si>
    <t>Type (Hybrid) ; Trait (Membranous wings &amp; 2d10 tentacles &amp; Flies by means of lighter-than-air gas) ; Role (Lethal Swarm Entity)</t>
  </si>
  <si>
    <t>Type (Avian) ; Trait (Sharp feathers &amp; Can hover &amp; Flies by means of lighter-than-air gas) ; Role (Apex Predator)</t>
  </si>
  <si>
    <t>Type (Mammalian) ; Trait (Multiple mouths) ; Role (Lethal Swarm Entity)</t>
  </si>
  <si>
    <t>Type (Avian) ; Trait (Can hover &amp; 1d3 pairs of wings) ; Role (Apex Predator)</t>
  </si>
  <si>
    <t>Type (Hybrid) ; Trait (Hums or buzzes in intricate patterns &amp; Sluglike body &amp; Lives in hives led by a queen) ; Role (Multi-limbed Horror)</t>
  </si>
  <si>
    <t>Gender (Male) ; Ethnicity (Spanish) ; Forename (Estevan) ; Surname (Moretta) ; From (Nacimiento) ; Age (Old) ; Height (Very Tall) ; ProfessionType (Warrior) ; ProfessionLevel (Expert) ; Profession (Exchange Enforcer) ; Problems (Has a secret kept from their family.) ; Job-Motivation (Nothing better to do, and they need the money) ; Quirks (Powerful build)</t>
  </si>
  <si>
    <t>Name (Striker Cooperative) ; Business (Computer Hardware) ; Reputation&amp;Rumours (REPUTATION AND RUMORS &amp; Reckless with the lives of their employees &amp; Stole a lot of R&amp;D from a rival corporation)</t>
  </si>
  <si>
    <t>Name (Unified Federation)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(Religion in public life)</t>
  </si>
  <si>
    <t>Evidence has been unearthed at a Place (Defense installation control room)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(Treasure hunter) wants the codes to pass to his friends among the group's rebels.</t>
  </si>
  <si>
    <t>FactionSize (Minor) ; FactionPrimaryAttribute (Force) ; FactionSecondaryAttribute1 (Cunning) ; FactionSecondaryAttribute2 (Wealth) ; FactionTags (Scavengers) ; FactionGoals (Commercial Expansion) ; FactionPrimaryAssets (Militia Unit) ; FactionSecondaryAssets (Lobbyists)</t>
  </si>
  <si>
    <t>Evolution (Quietism) ; Description (The faith shuns the outside world and involvement with the affairs of nonbelievers. They prefer to keep to their own kind and avoid positions of wealth and power.) ; Origin (Hinduism) ; leadership (Council. A group of the oldest and most revered clergy determine the course of the faith.)</t>
  </si>
  <si>
    <t>Founder (High prelate: founded by an important and powerful cleric to convey his or her beliefs) ; Heresy (Conversion by the sword: unbelievers must be brought to obedience to the sect or be granted death) ; Attutude-towards-Orthodoxy (Anathematic: the orthodox are spiritually worse than infidels, and their ways must be avoided at all costs) ; Quirk (Anti-intellectual, deploring secular learning &amp; Lives in visibly distinct houses or districts)</t>
  </si>
  <si>
    <t>Keyhole arches &amp; Sloped foundations &amp; Smooth pillars</t>
  </si>
  <si>
    <t>Pantry: dusty cannisters, sacks of grain &amp; Cold storage: haunches of alien meat</t>
  </si>
  <si>
    <t>Lavatory: sonic showers, nonhuman facilities &amp; Operating theater: overhead lights, tables, scalpels &amp; Cellar: mold, dampness, spiderwebs on shelves &amp; Dormitory: bunks, dividers, common baths</t>
  </si>
  <si>
    <t>Wardrobe: out-of-date clothing, mirrors, shoes &amp; Quarantine room: cot, bedpan, handwritten will &amp; Cold storage: haunches of alien meat &amp; Monitoring center: banks of screens, darkness</t>
  </si>
  <si>
    <t>Kennel: stink, fur, bones, feeding bowls &amp; Sparring room: floor mats, practice weapons</t>
  </si>
  <si>
    <t>Council chamber: large table, mapboard, records &amp; Kennel: stink, fur, bones, feeding bowls</t>
  </si>
  <si>
    <t>Gender (Male) ; Ethnicity (Chinese) ; Forename (Shi) ; Surname (Fang) ; From (Hotan) ; Age (Young) ; Height (Tall) ; ProfessionType (Psychic) ; ProfessionLevel (Legendary) ; Profession (Academy Graduate) ; Problems (Enmity of a local psychic) ; Job-Motivation (Sense of social duty) ; Quirks (Vocal dislike of off worlders)</t>
  </si>
  <si>
    <t>Name (Omnitech Zaibatsu) ; Business (Pharmaceuticals &amp; Energy Weapons &amp; Aeronautics) ; Reputation&amp;Rumours (REPUTATION AND RUMORS)</t>
  </si>
  <si>
    <t>Name (National Society)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</si>
  <si>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Zombies &amp; Xenophiles</t>
  </si>
  <si>
    <t>A mysterious Place (Alien-influenced human home) offers the promise of some precious Thing (Cure for the condition), but access is very dangerous due to wildlife, hostile locals, or a dangerous environment.</t>
  </si>
  <si>
    <t>FactionSize (Minor) ; FactionPrimaryAttribute (Cunning) ; FactionSecondaryAttribute1 (Force) ; FactionSecondaryAttribute2 (Wealth) ; FactionTags (Theocratic) ; FactionGoals (Planetary Seizure) ; FactionPrimaryAssets (Transport Lockdown) ; FactionSecondaryAssets (Base of Influence)</t>
  </si>
  <si>
    <t>Founder (Accidental; the founder never meant their works to be taken that way.) ; Heresy (Separatism: the sect believes members should shun involvement with the secular world) ; Attutude-towards-Orthodoxy (Anathematic: the orthodox are spiritually worse than infidels, and their ways must be avoided at all costs) ; Quirk (Has unique purification rituals)</t>
  </si>
  <si>
    <t>Triangular foundations &amp; Multifoil arches &amp; Round arches</t>
  </si>
  <si>
    <t>Monitoring center: banks of screens, darkness &amp; Art studio: half-finished pieces, tools &amp; Art studio: half-finished pieces, tools &amp; Kitchen: boiling pots, ovens, numerous knives &amp; Garden: benches, fountains, exotic foliage &amp; Kennel: stink, fur, bones, feeding bowls</t>
  </si>
  <si>
    <t>Sparring room: floor mats, practice weapons &amp; Garden: benches, fountains, exotic foliage &amp; Operating theater: overhead lights, tables, scalpels &amp; Kitchen: boiling pots, ovens, numerous knives</t>
  </si>
  <si>
    <t>Wellhouse: water filters, tanks, heaters &amp; Sparring room: floor mats, practice weapons &amp; Monitoring center: banks of screens, darkness &amp; Computer room: flickering servers, vent fans &amp; Ballroom: musical instruments, decorations</t>
  </si>
  <si>
    <t>Bath chamber: large bathing pool, steam rooms &amp; Kitchen: boiling pots, ovens, numerous knives</t>
  </si>
  <si>
    <t>Gender (Male) ; Ethnicity (Nigerian) ; Forename (Genechi) ; Surname (Nzeocha) ; From (Dikwa) ; Age (Middle-Aged) ; Height (Tall) ; ProfessionType (Warrior) ; ProfessionLevel (Master) ; Profession (Ground Forces) ; Problems (Blackmailed by enemy) ; Job-Motivation (It’s a stepping stone to better things) ; Quirks (Missing digits or an ear)</t>
  </si>
  <si>
    <t>Name (Omnitech Union) ; Business (Fuel Refining &amp; Fuel Refining &amp; Entertainment) ; Reputation&amp;Rumours (Rumored cover-up of a massive industrial accident)</t>
  </si>
  <si>
    <t>Name (Popular Banner)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</si>
  <si>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Hostile Space &amp; Unbraked AI</t>
  </si>
  <si>
    <t>A Friend (Perimeter agent) is responsible for safeguarding a Thing (Maltech research fi les)- yet the Thing (Maltech research fi les) is suddenly proven to be a fake. The party must find the real object and the Enemy (Government official dependent on the AI) who stole it or else their Friend (Perimeter agent) will be punished as the thief.</t>
  </si>
  <si>
    <t>FactionSize (Minor) ; FactionPrimaryAttribute (Wealth) ; FactionSecondaryAttribute1 (Force) ; FactionSecondaryAttribute2 (Cunning) ; FactionTags (Mercenary Group) ; FactionGoals (Planetary Seizure) ; FactionPrimaryAssets (Venture Capital) ; FactionSecondaryAssets (Zealots)</t>
  </si>
  <si>
    <t>Evolution (Neofundamentalism) ; Description (The faith is fiercely resistant to perceived innovations and deviations from their beliefs. Even extremely onerous traditions and restrictions will be observed to the letter.) ; Origin (Zoroastrianism) ; leadership (Patriarch/Matriarch. A single leader determines doctrine for the entire religion, possibly in consultation with other clerics.)</t>
  </si>
  <si>
    <t>Founder (Frustrated layman: founded by a layman frustrated with the faith’s decadence, rigidity, or lack of authenticity) ; Heresy (Conversion by the sword: unbelievers must be brought to obedience to the sect or be granted death) ; Attutude-towards-Orthodoxy (Hatred: the sect wishes the death or conversion of the orthodox) ; Quirk (Public prayer at set times or places)</t>
  </si>
  <si>
    <t>Elongated rectangular foundations &amp; Smooth pillars &amp; Hexagonal foundations &amp; Smooth pillars &amp; Paneling on walls</t>
  </si>
  <si>
    <t>Library: scrolls, dataslabs, codices, massive folios &amp; Wellhouse: water filters, tanks, heaters &amp; Art studio: half-finished pieces, tools &amp; Storeroom: crates, bales, cabinets, chests &amp; Game room: Table games, nets, flashing baubles &amp; Great hall: large hearth, tables, raised dais</t>
  </si>
  <si>
    <t>Prison cell: mold, vermin, peeling paint &amp; Prison cell: mold, vermin, peeling paint</t>
  </si>
  <si>
    <t>Great hall: large hearth, tables, raised dais &amp; Armory: locked gun cabinets, armor racks</t>
  </si>
  <si>
    <t>Mortuary: embalming tools, canopic jars &amp; Garden: benches, fountains, exotic foliage &amp; Great hall: large hearth, tables, raised dais &amp; Storeroom: crates, bales, cabinets, chests</t>
  </si>
  <si>
    <t>Gender (Male) ; Ethnicity (English) ; Forename (Adam) ; Surname (Brown) ; From (Isfield) ; Age (Young) ; Height (Tall) ; ProfessionType (Psychic) ; ProfessionLevel (Legendary) ; Profession (Psychic Researcher) ; Problems (Has enemies at work) ; Job-Motivation (Greed, because nothing else they can do pays better) ; Quirks (Bald)</t>
  </si>
  <si>
    <t>Name (Magnus Enterprises) ; Business (Metallurgy) ; Reputation&amp;Rumours (The company’s owner is dangerously insane &amp; Secretly run by hostile aliens &amp; Reckless with the lives of their employees)</t>
  </si>
  <si>
    <t>Name (Liberty Group)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</si>
  <si>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Police State &amp; Badlands World</t>
  </si>
  <si>
    <t>A Friend (Crime boss) is responsible for safeguarding a Thing (Dear Leader's private stash)- yet the Thing (Dear Leader's private stash) is suddenly proven to be a fake. The party must find the real object and the Enemy (Mutated badlands fauna) who stole it or else their Friend (Crime boss) will be punished as the thief.</t>
  </si>
  <si>
    <t>FactionSize (Minor) ; FactionPrimaryAttribute (Force) ; FactionSecondaryAttribute1 (Cunning) ; FactionSecondaryAttribute2 (Wealth) ; FactionTags (Perimeter Agency) ; FactionGoals (Expand Influence) ; FactionPrimaryAssets (Integral Protocols) ; FactionSecondaryAssets (Hostile Takeover)</t>
  </si>
  <si>
    <t>Founder (High prelate: founded by an important and powerful cleric to convey his or her beliefs) ; Heresy (Separatism: the sect believes members should shun involvement with the secular world) ; Attutude-towards-Orthodoxy (Obedience: the sect feels obligated to obey the orthodox hierarchy in all matters not related to their specific faith) ; Quirk (Characteristic item of clothing or jewelry)</t>
  </si>
  <si>
    <t>Bulbous towers &amp; Geometric designs on surfaces &amp; Smooth pillars</t>
  </si>
  <si>
    <t>Ballroom: musical instruments, decorations &amp; Lumber room: spare furniture, dropcloths, dust &amp; Computer room: flickering servers, vent fans &amp; Biotech lab: unfi nished experiments, toxins</t>
  </si>
  <si>
    <t>Computer room: flickering servers, vent fans &amp; Vault: Cameras, thick doors, timed locks &amp; Library: scrolls, dataslabs, codices, massive folios &amp; Medical clinic: empty sprayhypos, antiseptic smell &amp; Broadcasting stage: holocams, props</t>
  </si>
  <si>
    <t>Vestibule: coat racks, shoe rests, matting &amp; Garden: benches, fountains, exotic foliage &amp; Prison cell: mold, vermin, peeling paint &amp; Lavatory: sonic showers, nonhuman facilities</t>
  </si>
  <si>
    <t>Gender (Female) ; Ethnicity (Arabic) ; Forename (Bisharah) ; Surname (Malik) ; From (Kut) ; Age (Young) ; Height (Average Height) ; ProfessionType (Expert) ; ProfessionLevel (Expert) ; Profession (Xenoarchaeologist) ; Problems (Has enemies at work) ; Job-Motivation (Greed, because nothing else they can do pays better) ; Quirks (Always snuffling)</t>
  </si>
  <si>
    <t>Name (Colonial Outfit) ; Business (Livestock) ; Reputation&amp;Rumours (They’ve turned over a new leaf with the new CEO &amp; Possibly teetering on the edge of bankruptcy)</t>
  </si>
  <si>
    <t>Name (Liberal Sodality)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</si>
  <si>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Out of Contact &amp; Friendly Foe</t>
  </si>
  <si>
    <t>An Enemy (Driven hater of all their kind) was once the patron of a Friend (Principled eugenics cultist) until the latter was betrayed. Now the Friend (Principled eugenics cultist) wants revenge, and they think they have the information necessary to get past the Enemy (Driven hater of all their kind)'s defenses.</t>
  </si>
  <si>
    <t>FactionSize (Major) ; FactionPrimaryAttribute (Wealth) ; FactionSecondaryAttribute1 (Force) ; FactionSecondaryAttribute2 (Cunning) ; FactionTags (Pirates) ; FactionGoals (Invincible Valor) ; FactionPrimaryAssets (Local Investments &amp; Monopoly) ; FactionSecondaryAssets (Blockade Fleet &amp; Cunning Trap)</t>
  </si>
  <si>
    <t>Founder (Defrocked clergy: founded by a cleric outcast from the faith.) ; Heresy (Supercessionism: the sect believes the founder or some other source supercedes former scripture or tradition) ; Attutude-towards-Orthodoxy (Filial: the sect honors and respects the orthodox faith, but feels it is substantially in error) ; Quirk (Mystical, seeking union with God through meditation &amp; Mystical, seeking union with God through meditation)</t>
  </si>
  <si>
    <t>Meandering pathways &amp; Scroll buttresses &amp; Bas-reliefs on walls &amp; Triangular foundations</t>
  </si>
  <si>
    <t>Prayer room: icons, kneelers, washbasins &amp; Storeroom: crates, bales, cabinets, chests &amp; Cold storage: haunches of alien meat &amp; Dining room: long tables, epergnes, portraits &amp; Cellar: mold, dampness, spiderwebs on shelves &amp; Game room: Table games, nets, flashing baubles</t>
  </si>
  <si>
    <t>Mortuary: embalming tools, canopic jars &amp; Engineering workshop: parts, electricity, scrap &amp; Sparring room: floor mats, practice weapons &amp; Medical clinic: empty sprayhypos, antiseptic smell &amp; Torture chamber: straps, chemicals, recording gear</t>
  </si>
  <si>
    <t>Barracks: footlockers, stacked bunks &amp; Theater: costumes, stage, secret machinery</t>
  </si>
  <si>
    <t>Gender (Female) ; Ethnicity (Nigerian) ; Forename (Sominabo) ; Surname (Adunola) ; From (Chibok) ; Age (Middle-Aged) ; Height (Very Tall) ; ProfessionType (Psychic) ; ProfessionLevel (Trainee) ; Profession (Criminal Mind) ; Problems (Chronic illness) ; Job-Motivation (Spite against an enemy discomfited by the work) ; Quirks (Speaks as little as possible)</t>
  </si>
  <si>
    <t>Name (Frontier Circle) ; Business (Fishing &amp; Psionics) ; Reputation&amp;Rumours (Reckless with the lives of their employees &amp; Stodgy and very conservative in their business plans)</t>
  </si>
  <si>
    <t>Name (Nickel Pact)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</si>
  <si>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Sectarians &amp; Psionics Academy</t>
  </si>
  <si>
    <t>A Friend (Off world researcher) has accidentally caused the death of a family member, and wants the party to help him hide the body or fake an accidental death before his family realizes what has happened. A Complication (The differences in sects are incomprehensible to an outsider) suddenly makes the task more difficult.</t>
  </si>
  <si>
    <t>FactionSize (Minor) ; FactionPrimaryAttribute (Force) ; FactionSecondaryAttribute1 (Cunning) ; FactionSecondaryAttribute2 (Wealth) ; FactionTags (Machiavellian) ; FactionGoals (Blood the Enemy) ; FactionPrimaryAssets (Cunning Trap) ; FactionSecondaryAssets (Franchise)</t>
  </si>
  <si>
    <t>Founder (Outsider: founded by a member of another faith deeply influenced by the parent religion) ; Heresy (Ethnocentrism: the sect believes that only a particular ethnicity or nationality can truly belong to the faith) ; Attutude-towards-Orthodoxy (Contemptuous: the orthodox are spiritually lost and ignoble) ; Quirk (Has unique purification rituals)</t>
  </si>
  <si>
    <t>Monitoring center: banks of screens, darkness &amp; Kennel: stink, fur, bones, feeding bowls</t>
  </si>
  <si>
    <t>Art studio: half-finished pieces, tools &amp; Monitoring center: banks of screens, darkness</t>
  </si>
  <si>
    <t>Biotech lab: unfi nished experiments, toxins &amp; Biotech lab: unfi nished experiments, toxins &amp; Biotech lab: unfi nished experiments, toxins &amp; Greenhouse: vegetables, irrigation systems, insects &amp; Theater: costumes, stage, secret machinery &amp; Bedroom: locked cabinets, personal mementos</t>
  </si>
  <si>
    <t>Quarantine room: cot, bedpan, handwritten will &amp; Pantry: dusty cannisters, sacks of grain &amp; Balcony: flowers, climbing vines &amp; Broadcasting stage: holocams, props</t>
  </si>
  <si>
    <t>Gender (Female) ; Ethnicity (Indian) ; Forename (Trishna) ; Surname (Mehra) ; From (Ekanga) ; Age (Young) ; Height (Average Height) ; ProfessionType (Expert) ; ProfessionLevel (Professional) ; Profession (Scientist) ; Problems (Threatened with loss of spouse, sibling, or child) ; Job-Motivation (It’s a stepping stone to better things) ; Quirks (Talks about tabloid articles)</t>
  </si>
  <si>
    <t>Name (Spiker Cooperative) ; Business (Mercenary Work) ; Reputation&amp;Rumours (Stole a lot of R&amp;D from a rival corporation &amp; Secretly run by hostile aliens &amp; The company’s owner is dangerously insane)</t>
  </si>
  <si>
    <t>Name (Victory Faction)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</si>
  <si>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Altered Humanity &amp; Gold Rush</t>
  </si>
  <si>
    <t>A Friend (Claim-jumped miner) has spent a substantial portion of their wealth on an ultra-modern new domicile, and invites the party to enjoy a weekend there. An Enemy (Rapacious merchant) has hacked the house's computer system to trap the inhabitants inside and use the automated fittings to kill them.</t>
  </si>
  <si>
    <t>FactionSize (Minor) ; FactionPrimaryAttribute (Cunning) ; FactionSecondaryAttribute1 (Force) ; FactionSecondaryAttribute2 (Wealth) ; FactionTags (Warlike) ; FactionGoals (Invincible Valor) ; FactionPrimaryAssets (Book of Secrets) ; FactionSecondaryAssets (Union Toughs)</t>
  </si>
  <si>
    <t>Evolution (New holy book) ; Description (Someone in the faith’s past penned or discovered a text that is now taken to be holy writ and the expressed will of the divine.) ; Origin (Taoism) ; leadership (Patriarch/Matriarch. A single leader determines doctrine for the entire religion, possibly in consultation with other clerics.)</t>
  </si>
  <si>
    <t>Founder (Dissatisfied minor clergy: founded by a minor cleric frustrated with the faith’s current condition)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(Vigorous charity work among unbelievers &amp; Clergy of only one gender)</t>
  </si>
  <si>
    <t>Flying buttresses &amp; Oval foundations &amp; Mosaics on walls or floors &amp; Multifoil arches &amp; Entrenched foundations</t>
  </si>
  <si>
    <t>Ballroom: musical instruments, decorations &amp; Barracks: footlockers, stacked bunks &amp; Unfinished room: bare wiring, stacked paneling &amp; Game room: Table games, nets, flashing baubles</t>
  </si>
  <si>
    <t>Gender (Male) ; Ethnicity (Chinese) ; Forename (Yuan) ; Surname (Fang) ; From (Fushun) ; Age (Old) ; Height (Very Tall) ; ProfessionType (Warrior) ; ProfessionLevel (Professional) ; Profession (Templar) ; Problems (Blackmailed by enemy) ; Job-Motivation (Greed, because nothing else they can do pays better) ; Quirks (Bad eyesight, wears spectacles)</t>
  </si>
  <si>
    <t>Name (Shogun Band) ; Business (Grav Vehicles &amp; Shipyards) ; Reputation&amp;Rumours (Front for a planetary government’s espionage arm &amp; Lost much money to an embezzler who evaded arrest)</t>
  </si>
  <si>
    <t>Name (Social Foundation)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</si>
  <si>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Misandry/Misogyny &amp; Desert World</t>
  </si>
  <si>
    <t>An Enemy (Paranoid mineral prospector) was once the patron of a Friend (Local reformer) until the latter was betrayed. Now the Friend (Local reformer) wants revenge, and they think they have the information necessary to get past the Enemy (Paranoid mineral prospector)'s defenses.</t>
  </si>
  <si>
    <t>FactionSize (Minor) ; FactionPrimaryAttribute (Cunning) ; FactionSecondaryAttribute1 (Force) ; FactionSecondaryAttribute2 (Wealth) ; FactionTags (Plutocratic) ; FactionGoals (Wealth of Worlds) ; FactionPrimaryAssets (False Front) ; FactionSecondaryAssets (Monopoly)</t>
  </si>
  <si>
    <t>Founder (Dissatisfied minor clergy: founded by a minor cleric frustrated with the faith’s current condition) ; Heresy (Supercessionism: the sect believes the founder or some other source supercedes former scripture or tradition) ; Attutude-towards-Orthodoxy (Contemptuous: the orthodox are spiritually lost and ignoble) ; Quirk (Clergy of only one gender)</t>
  </si>
  <si>
    <t>Skeletal towers &amp; Multiple towers that merge into one &amp; Monumental arches &amp; Featureless surfaces</t>
  </si>
  <si>
    <t>Operating theater: overhead lights, tables, scalpels &amp; Bedroom: locked cabinets, personal mementos &amp; Theater: costumes, stage, secret machinery &amp; Museum: display cases, plaques, audio explanations</t>
  </si>
  <si>
    <t>Balcony: flowers, climbing vines &amp; Balcony: flowers, climbing vines &amp; Kitchen: boiling pots, ovens, numerous knives &amp; Greenhouse: vegetables, irrigation systems, insects</t>
  </si>
  <si>
    <t>Medical clinic: empty sprayhypos, antiseptic smell &amp; Prayer room: icons, kneelers, washbasins &amp; Dining room: long tables, epergnes, portraits</t>
  </si>
  <si>
    <t>Gender (Female) ; Ethnicity (Indian) ; Forename (Sunita) ; Surname (Dutta) ; From (Bhilwada) ; Age (Middle-Aged) ; Height (Average Height) ; ProfessionType (Expert) ; ProfessionLevel (Trainee) ; Profession (Scientist) ; Problems (Owes loan sharks) ; Job-Motivation (It’s a stepping stone to better things) ; Quirks (Bald)</t>
  </si>
  <si>
    <t>Name (Colonial Corporation) ; Business (Energy Weapons &amp; Shipyards) ; Reputation&amp;Rumours (Stodgy and very conservative in their business plans)</t>
  </si>
  <si>
    <t>Name (Progressive Front)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(Wealth redistribution)</t>
  </si>
  <si>
    <t>Atmospheric disturbances, dust storms, or other particulate clouds suddenly blow into town, leaving the settlement blind. An Enemy (Scapegoating official) commits a murder during the darkness, and attempts to frame the players as convenient scapegoats.</t>
  </si>
  <si>
    <t>FactionSize (Sector Hegemon) ; FactionPrimaryAttribute (Cunning) ; FactionSecondaryAttribute1 (Force) ; FactionSecondaryAttribute2 (Wealth) ; FactionTags (Machiavellian) ; FactionGoals (Expand Influence) ; FactionPrimaryAssets (Book of Secrets &amp; Demagogue &amp; Base of Influence &amp; Tripwire Cells) ; FactionSecondaryAssets (Base of Influence &amp; Pretech Researchers &amp; Base of Influence &amp; Harvesters)</t>
  </si>
  <si>
    <t>Founder (Dissatisfied minor clergy: founded by a minor cleric frustrated with the faith’s current condition) ; Heresy (Separatism: the sect believes members should shun involvement with the secular world) ; Attutude-towards-Orthodoxy (Obedience: the sect feels obligated to obey the orthodox hierarchy in all matters not related to their specific faith) ; Quirk (Forbids marriage or romance outside the sect)</t>
  </si>
  <si>
    <t>Vault: Cameras, thick doors, timed locks &amp; Theater: costumes, stage, secret machinery &amp; Crypt: sarcophagi, bones, grave goods &amp; Dining room: long tables, epergnes, portraits &amp; Solarium: transparent aluminum ceiling, plants</t>
  </si>
  <si>
    <t>Solarium: transparent aluminum ceiling, plants &amp; Trophy room: xenolife body parts, plaques, chairs</t>
  </si>
  <si>
    <t>Lumber room: spare furniture, dropcloths, dust &amp; Storeroom: crates, bales, cabinets, chests &amp; Council chamber: large table, mapboard, records &amp; Art studio: half-finished pieces, tools &amp; Balcony: flowers, climbing vines</t>
  </si>
  <si>
    <t>Crypt: sarcophagi, bones, grave goods &amp; Sparring room: floor mats, practice weapons</t>
  </si>
  <si>
    <t>Gender (Male) ; Ethnicity (Russian) ; Forename (Andrei) ; Surname (Komarov) ; From (Tula) ; Age (Middle-Aged) ; Height (Average Height) ; ProfessionType (Warrior) ; ProfessionLevel (Legendary) ; Profession (Commando) ; Problems (Close relative in trouble with the law) ; Job-Motivation (Sense of social duty) ; Quirks (Carries work tools constantly)</t>
  </si>
  <si>
    <t>Name (Sunbeam Alliance) ; Business (Pretech &amp; Pharmaceuticals &amp; Journalism) ; Reputation&amp;Rumours (Possibly teetering on the edge of bankruptcy &amp; Stole a lot of R&amp;D from a rival corporation &amp; Reliable and trustworthy goods)</t>
  </si>
  <si>
    <t>Name (Liberty Brotherhood)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</si>
  <si>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Colonized Population &amp; Trade Hub</t>
  </si>
  <si>
    <t>An oppressed segment of society starts a sudden revolt in the Place (Spaceport teeming with activity) the party is occupying. An Enemy (Cheating merchant) simply lumps the party in with the rebels and tries to put the revolt down with force. A Friend (Hardscrabble free trader) offers them a way to either help the rebels or clear their names.</t>
  </si>
  <si>
    <t>FactionSize (Major) ; FactionPrimaryAttribute (Force) ; FactionSecondaryAttribute1 (Cunning) ; FactionSecondaryAttribute2 (Wealth) ; FactionTags (Mercenary Group) ; FactionGoals (Inside Enemy Territory) ; FactionPrimaryAssets (Pretech Logistics &amp; Pretech Logistics) ; FactionSecondaryAssets (Pretech Manufactory &amp; Marketers)</t>
  </si>
  <si>
    <t>Founder (Academic: founded by a professor or theologian on intellectual grounds) ; Heresy (Donatism: the sect believes that clergy must be personally pure and holy in order to be legitimate) ; Attutude-towards-Orthodoxy (Contemptuous: the orthodox are spiritually lost and ignoble) ; Quirk (Anti-intellectual, deploring secular learning &amp; Has a language specific to the sect)</t>
  </si>
  <si>
    <t>Council chamber: large table, mapboard, records &amp; Game room: Table games, nets, flashing baubles &amp; Wardrobe: out-of-date clothing, mirrors, shoes</t>
  </si>
  <si>
    <t>Council chamber: large table, mapboard, records &amp; Medical clinic: empty sprayhypos, antiseptic smell</t>
  </si>
  <si>
    <t>Gender (Male) ; Ethnicity (Russian) ; Forename (Andrei) ; Surname (Zhukov) ; From (Pskov) ; Age (Young) ; Height (Very Tall) ; ProfessionType (Expert) ; ProfessionLevel (Legendary) ; Profession (Criminal) ; Problems (Owes loan sharks) ; Job-Motivation (Spite against an enemy discomfited by the work) ; Quirks (Repeats themself constantly)</t>
  </si>
  <si>
    <t>Name (Spiker Cooperative) ; Business (Cybernetics &amp; Heavy Weapons) ; Reputation&amp;Rumours (Secretly run by a psychic cabal)</t>
  </si>
  <si>
    <t>Name (People’s Front)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(Secession)</t>
  </si>
  <si>
    <t>Cold War &amp; Area 51</t>
  </si>
  <si>
    <t>An Enemy (Femme fatale) and a Friend (Spy for the other side) both have legal claim on a Thing (Huge cache of weapons built up in preparation for war), and seek to undermine each other's case. The Enemy (Femme fatale) is willing to do murder if he thinks he can get away with it.</t>
  </si>
  <si>
    <t>FactionSize (Minor) ; FactionPrimaryAttribute (Wealth) ; FactionSecondaryAttribute1 (Force) ; FactionSecondaryAttribute2 (Cunning) ; FactionTags (Mercenary Group) ; FactionGoals (Blood the Enemy) ; FactionPrimaryAssets (Scavenger Fleet) ; FactionSecondaryAssets (Covert Transit Net)</t>
  </si>
  <si>
    <t>Founder (Academic: founded by a professor or theologian on intellectual grounds) ; Heresy (Antinomianism: the sect believes that their holy persons are above any earthly law and may do as they will) ; Attutude-towards-Orthodoxy (Purificationist: the sect’s austerities, sufferings, and asceticisms are necessary to purify the orthodox) ; Quirk (Special friendliness toward another faith or ethnicity &amp; Anti-intellectual, deploring secular learning)</t>
  </si>
  <si>
    <t>Monumental arches &amp; Sloped foundations</t>
  </si>
  <si>
    <t>Ballroom: musical instruments, decorations &amp; Computer room: flickering servers, vent fans &amp; Operating theater: overhead lights, tables, scalpels &amp; Solarium: transparent aluminum ceiling, plants</t>
  </si>
  <si>
    <t>Bedroom: locked cabinets, personal mementos &amp; Lumber room: spare furniture, dropcloths, dust &amp; Prison cell: mold, vermin, peeling paint &amp; Balcony: flowers, climbing vines &amp; Lavatory: sonic showers, nonhuman facilities</t>
  </si>
  <si>
    <t>Barracks: footlockers, stacked bunks &amp; Engineering workshop: parts, electricity, scrap &amp; Prison cell: mold, vermin, peeling paint &amp; Bath chamber: large bathing pool, steam rooms</t>
  </si>
  <si>
    <t>Computer room: flickering servers, vent fans &amp; Bedroom: locked cabinets, personal mementos</t>
  </si>
  <si>
    <t>Gender (Male) ; Ethnicity (Arabic) ; Forename (Efraim) ; Surname (Kasim) ; From (Sana) ; Age (Old) ; Height (Very Short) ; ProfessionType (Expert) ; ProfessionLevel (Professional) ; Profession (Criminal) ; Problems (Has enemies at work) ; Job-Motivation (Religious obligation or vow) ; Quirks (Bad eyesight, wears spectacles)</t>
  </si>
  <si>
    <t>Name (Stella Pact) ; Business (Electronics) ; Reputation&amp;Rumours (Have a dark secret about their board of directors)</t>
  </si>
  <si>
    <t>Name (Wolf Element)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</si>
  <si>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A vulnerable Friend (Interstellar smuggler) has been targeted for abduction, and has need of guards. A sudden Complication (The factories are toxic) makes guarding them from the Enemy (Worshipper of the ruins) seeking their kidnapping much more difficult. If the Friend (Interstellar smuggler) is snatched, they must rescue them from a Place (R&amp;D complex).</t>
  </si>
  <si>
    <t>FactionSize (Sector Hegemon) ; FactionPrimaryAttribute (Force) ; FactionSecondaryAttribute1 (Cunning) ; FactionSecondaryAttribute2 (Wealth) ; FactionTags (Fanatical) ; FactionGoals (Blood the Enemy) ; FactionPrimaryAssets (Security Personnel &amp; Heavy Drop Assets &amp; Psychic Assassins &amp; Psychic Assassins) ; FactionSecondaryAssets (R&amp;D Department &amp; Pretech Manufactory &amp; Stealth &amp; Tripwire Cells)</t>
  </si>
  <si>
    <t>Founder (Renegade prophet: founded by a revered holy figure who broke with the faith) ; Heresy (Antinomianism: the sect believes that their holy persons are above any earthly law and may do as they will) ; Attutude-towards-Orthodoxy (Purificationist: the sect’s austerities, sufferings, and asceticisms are necessary to purify the orthodox) ; Quirk (Mystical, seeking union with God through meditation)</t>
  </si>
  <si>
    <t>Multiple towers that merge into one &amp; Squat towers &amp; Paneling on walls &amp; Round arches &amp; Multiple towers that merge into one &amp; Carvings on walls</t>
  </si>
  <si>
    <t>Cellar: mold, dampness, spiderwebs on shelves &amp; Mortuary: embalming tools, canopic jars</t>
  </si>
  <si>
    <t>Lecture hall: podium, seats, holoboard &amp; Crypt: sarcophagi, bones, grave goods</t>
  </si>
  <si>
    <t>Trophy room: xenolife body parts, plaques, chairs &amp; Greenhouse: vegetables, irrigation systems, insects &amp; Trophy room: xenolife body parts, plaques, chairs &amp; Monitoring center: banks of screens, darkness &amp; Theater: costumes, stage, secret machinery &amp; Crypt: sarcophagi, bones, grave goods</t>
  </si>
  <si>
    <t>Crypt: sarcophagi, bones, grave goods &amp; Balcony: flowers, climbing vines</t>
  </si>
  <si>
    <t>Greenhouse: vegetables, irrigation systems, insects &amp; Garden: benches, fountains, exotic foliage &amp; Dormitory: bunks, dividers, common baths</t>
  </si>
  <si>
    <t>Gender (Male) ; Ethnicity (Nigerian) ; Forename (Damilola) ; Surname (Yamusa) ; From (Biase) ; Age (Old) ; Height (Short) ; ProfessionType (Expert) ; ProfessionLevel (Master) ; Profession (Explorer) ; Problems (Owes loan sharks) ; Job-Motivation (They’re quitting at the first good opportunity) ; Quirks (Scars all over hands)</t>
  </si>
  <si>
    <t>Name (Highbeam Group) ; Business (Gemstones) ; Reputation&amp;Rumours (Lost much money to an embezzler who evaded arrest)</t>
  </si>
  <si>
    <t>Name (Royal Guild)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</si>
  <si>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Tomb World &amp; Gold Rush</t>
  </si>
  <si>
    <t>A Friend (Scavenger Fleet captain) has been lost in hostile wilderness, and the party must reach a Place (Secret mine) to rescue them in the teeth of a dangerous Complication (The world's atmosphere quickly degrades anything in an opened building).</t>
  </si>
  <si>
    <t>FactionSize (Minor) ; FactionPrimaryAttribute (Force) ; FactionSecondaryAttribute1 (Cunning) ; FactionSecondaryAttribute2 (Wealth) ; FactionTags (Preceptor Archive) ; FactionGoals (Military Conquest) ; FactionPrimaryAssets (Integral Protocols) ; FactionSecondaryAssets (Blackmail)</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</si>
  <si>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(Hinduism) ; leadership (No universal leadership. Roll again to determine how each region governs itself. If another 6 is rolled, this faith has no hierarchy.)</t>
  </si>
  <si>
    <t>Founder (Frustrated layman: founded by a layman frustrated with the faith’s decadence, rigidity, or lack of authenticity) ; Heresy (Antinomianism: the sect believes that their holy persons are above any earthly law and may do as they will) ; Attutude-towards-Orthodoxy (Aversion: the sect wishes to shun and avoid the orthodox) ; Quirk (Vigorous charity work among unbelievers &amp; Special friendliness toward another faith or ethnicity)</t>
  </si>
  <si>
    <t>Flat-topped towers &amp; Climbing vegetation &amp; Meandering pathways</t>
  </si>
  <si>
    <t>Solarium: transparent aluminum ceiling, plants &amp; Prison cell: mold, vermin, peeling paint &amp; Dining room: long tables, epergnes, portraits</t>
  </si>
  <si>
    <t>Kitchen: boiling pots, ovens, numerous knives &amp; Dining room: long tables, epergnes, portraits &amp; Broadcasting stage: holocams, props</t>
  </si>
  <si>
    <t>Computer room: flickering servers, vent fans &amp; Barracks: footlockers, stacked bunks &amp; Unfinished room: bare wiring, stacked paneling</t>
  </si>
  <si>
    <t>Gender (Male) ; Ethnicity (Arabic) ; Forename (Efraim) ; Surname (al-Yamani) ; From (Urdunn) ; Age (Old) ; Height (Tall) ; ProfessionType (Warrior) ; ProfessionLevel (Professional) ; Profession (Mercenary) ; Problems (Close relative in trouble with the law) ; Job-Motivation (Family tradition) ; Quirks (Missing teeth)</t>
  </si>
  <si>
    <t>Name (Compass Group) ; Business (Fishing &amp; Bootlegging &amp; Planetary Mining) ; Reputation&amp;Rumours (Stodgy and very conservative in their business plans &amp; Front for a planetary government’s espionage arm)</t>
  </si>
  <si>
    <t>Name (Freedom Party)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(Poverty among the group’s membership)</t>
  </si>
  <si>
    <t>A party member is identified as a prophesied saviour for an oppressed faith or ethnicity. The believers obstinately refuse to believe any protestations to the contrary, and a cynical Enemy (An agent of the cabal) in government decides the PC must die simply to prevent the risk of uprising. An equally cynical Friend (Interstellar investigator) is determined to push the PC forward as a savior, because that's what's needed.</t>
  </si>
  <si>
    <t>FactionSize (Sector Hegemon) ; FactionPrimaryAttribute (Force) ; FactionSecondaryAttribute1 (Cunning) ; FactionSecondaryAttribute2 (Wealth) ; FactionTags (Warlike) ; FactionGoals (Destroy the Foe) ; FactionPrimaryAssets (Deep Strike Landers &amp; Militia Unit &amp; Militia Unit &amp; Zealots) ; FactionSecondaryAssets (Tripwire Cells &amp; Panopticon Matrix &amp; Seductress &amp; Lobbyists)</t>
  </si>
  <si>
    <t>Founder (Accidental; the founder never meant their works to be taken that way.) ; Heresy (Supercessionism: the sect believes the founder or some other source supercedes former scripture or tradition) ; Attutude-towards-Orthodoxy (Anathematic: the orthodox are spiritually worse than infidels, and their ways must be avoided at all costs) ; Quirk (Greatly respects learning and education)</t>
  </si>
  <si>
    <t>Skeletal towers &amp; Multifoil arches &amp; Seeming lack of supports or buttresses</t>
  </si>
  <si>
    <t>Storeroom: crates, bales, cabinets, chests &amp; Prayer room: icons, kneelers, washbasins</t>
  </si>
  <si>
    <t>Engineering workshop: parts, electricity, scrap &amp; Armory: locked gun cabinets, armor racks</t>
  </si>
  <si>
    <t>Garden: benches, fountains, exotic foliage &amp; Operating theater: overhead lights, tables, scalpels &amp; Unfinished room: bare wiring, stacked paneling</t>
  </si>
  <si>
    <t>Gender (Male) ; Ethnicity (Nigerian) ; Forename (Melubari) ; Surname (Olaniyan) ; From (Vandeikya) ; Age (Middle-Aged) ; Height (Tall) ; ProfessionType (Expert) ; ProfessionLevel (Professional) ; Profession (Pilot) ; Problems (Owes loan sharks) ; Job-Motivation (Greed, because nothing else they can do pays better) ; Quirks (Missing teeth)</t>
  </si>
  <si>
    <t>Name (Magnus Multistellar) ; Business (Mercenary Work &amp; Mercenary Work) ; Reputation&amp;Rumours (Stole a lot of R&amp;D from a rival corporation)</t>
  </si>
  <si>
    <t>Name (Victory Party)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(Wealth redistribution)</t>
  </si>
  <si>
    <t>FactionSize (Sector Hegemon) ; FactionPrimaryAttribute (Force) ; FactionSecondaryAttribute1 (Cunning) ; FactionSecondaryAttribute2 (Wealth) ; FactionTags (Theocratic) ; FactionGoals (Wealth of Worlds) ; FactionPrimaryAssets (Zealots &amp; Blockade Fleet &amp; Guerilla Populace &amp; Base of Influence) ; FactionSecondaryAssets (Seductress &amp; Franchise &amp; Shipping Combine &amp; Covert Shipping)</t>
  </si>
  <si>
    <t>Founder (Outsider: founded by a member of another faith deeply influenced by the parent religion) ; Heresy (Antinomianism: the sect believes that their holy persons are above any earthly law and may do as they will) ; Attutude-towards-Orthodoxy (Indifference: the sect has no particular animus or love for the orthodox) ; Quirk (Favors specific colors or symbols &amp; Forbidden to do something commonly done)</t>
  </si>
  <si>
    <t>Round arches &amp; Corbelled arches</t>
  </si>
  <si>
    <t>Greenhouse: vegetables, irrigation systems, insects &amp; Barracks: footlockers, stacked bunks &amp; Balcony: flowers, climbing vines &amp; Vestibule: coat racks, shoe rests, matting &amp; Dormitory: bunks, dividers, common baths &amp; Kennel: stink, fur, bones, feeding bowls</t>
  </si>
  <si>
    <t>Monitoring center: banks of screens, darkness &amp; Engineering workshop: parts, electricity, scrap &amp; Game room: Table games, nets, flashing baubles</t>
  </si>
  <si>
    <t>Unfinished room: bare wiring, stacked paneling &amp; Cellar: mold, dampness, spiderwebs on shelves</t>
  </si>
  <si>
    <t>Gender (Male) ; Ethnicity (Nigerian) ; Forename (Melubari) ; Surname (Olaniyan) ; From (Knoduga) ; Age (Old) ; Height (Short) ; ProfessionType (Psychic) ; ProfessionLevel (Master) ; Profession (Criminal Mind) ; Problems (Has a secret kept from their family.) ; Job-Motivation (Family tradition) ; Quirks (Carries work tools constantly)</t>
  </si>
  <si>
    <t>Name (Sunbeam Group) ; Business (Fuel Refining &amp; Exploration &amp; Ideology) ; Reputation&amp;Rumours (Front for a planetary government’s espionage arm &amp; Possibly teetering on the edge of bankruptcy)</t>
  </si>
  <si>
    <t>Name (Platinum Federation)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</si>
  <si>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Pilgrimage Site &amp; Area 51</t>
  </si>
  <si>
    <t>A part on the party's ship or the only other transport out has failed, and needs immediate replacement. The only available part is held by an Enemy (Free merchant who likes his local monopoly), who will only willingly relinquish it in exchange for a Thing (Possessions of the last off worlder who decided to spread the truth) held by an innocent Friend (Crusading off world investigator) who will refuse to sell at any price.</t>
  </si>
  <si>
    <t>FactionSize (Minor) ; FactionPrimaryAttribute (Wealth) ; FactionSecondaryAttribute1 (Force) ; FactionSecondaryAttribute2 (Cunning) ; FactionTags (Fanatical) ; FactionGoals (Commercial Expansion) ; FactionPrimaryAssets (Pretech Researchers) ; FactionSecondaryAssets (Capital Fleet)</t>
  </si>
  <si>
    <t>Founder (Accidental; the founder never meant their works to be taken that way.) ; Heresy (Syncretism: the sect has added elements of another native faith to their beliefs) ; Attutude-towards-Orthodoxy (Anathematic: the orthodox are spiritually worse than infidels, and their ways must be avoided at all costs) ; Quirk (Forbids marriage or romance outside the sect)</t>
  </si>
  <si>
    <t>Balcony: flowers, climbing vines &amp; Barracks: footlockers, stacked bunks</t>
  </si>
  <si>
    <t>Sparring room: floor mats, practice weapons &amp; Pantry: dusty cannisters, sacks of grain &amp; Kitchen: boiling pots, ovens, numerous knives &amp; Great hall: large hearth, tables, raised dais &amp; Library: scrolls, dataslabs, codices, massive folios &amp; Computer room: flickering servers, vent fans</t>
  </si>
  <si>
    <t>Gender (Male) ; Ethnicity (Japanese) ; Forename (Shigeo) ; Surname (Yamamoto) ; From (Hitachi) ; Age (Middle-Aged) ; Height (Average Height) ; ProfessionType (Psychic) ; ProfessionLevel (Professional) ; Profession (Psychic Researcher) ; Problems (Chronic illness) ; Job-Motivation (Nothing better to do, and they need the money) ; Quirks (Fastidiously neat)</t>
  </si>
  <si>
    <t>Name (Frontier Corporation) ; Business (Gemstones) ; Reputation&amp;Rumours (Reckless with the lives of their employees &amp; Front for a planetary government’s espionage arm)</t>
  </si>
  <si>
    <t>Name (Federal Element)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</si>
  <si>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Civil War &amp; Tyranny</t>
  </si>
  <si>
    <t>A grasping Enemy (Guerilla bandits) in local government seizes the party's ship for some trifling offense. The Enemy (Guerilla bandits) wants to end off-world trade, and is trying to scare other traders away. The starship is held within a military cordon, and the Enemy (Guerilla bandits) is confident that by the time other elements of the government countermand the order, the free traders will have been spooked off .</t>
  </si>
  <si>
    <t>FactionSize (Major) ; FactionPrimaryAttribute (Cunning) ; FactionSecondaryAttribute1 (Force) ; FactionSecondaryAttribute2 (Wealth) ; FactionTags (Colonists) ; FactionGoals (Destroy the Foe) ; FactionPrimaryAssets (Cyberninjas &amp; Smugglers) ; FactionSecondaryAssets (Extended Theater &amp; R&amp;D Department)</t>
  </si>
  <si>
    <t>Founder (Dissatisfied minor clergy: founded by a minor cleric frustrated with the faith’s current condition) ; Heresy (Supercessionism: the sect believes the founder or some other source supercedes former scripture or tradition) ; Attutude-towards-Orthodoxy (Legitimist: the sect views itself as the true orthodox faith and the present orthodox hierarchy as pretenders to their office) ; Quirk (Anti-intellectual, deploring secular learning &amp; Characteristic item of clothing or jewelry)</t>
  </si>
  <si>
    <t>Museum: display cases, plaques, audio explanations &amp; Mortuary: embalming tools, canopic jars</t>
  </si>
  <si>
    <t>Game room: Table games, nets, flashing baubles &amp; Maintenance closet: mops, cleaning solvents, sinks &amp; Cold storage: haunches of alien meat &amp; Dining room: long tables, epergnes, portraits &amp; Great hall: large hearth, tables, raised dais</t>
  </si>
  <si>
    <t>Engineering workshop: parts, electricity, scrap &amp; Engineering workshop: parts, electricity, scrap &amp; Nursery: toys, brightly-painted walls, cribs &amp; Dining room: long tables, epergnes, portraits</t>
  </si>
  <si>
    <t>Gender (Female) ; Ethnicity (Spanish) ; Forename (Marta) ; Surname (Carderas) ; From (Vistahermosa) ; Age (Old) ; Height (Short) ; ProfessionType (Psychic) ; ProfessionLevel (Expert) ; Profession (Military Psychic) ; Problems (Drug or behavioral addict) ; Job-Motivation (Greed, because nothing else they can do pays better) ; Quirks (Very thin)</t>
  </si>
  <si>
    <t>Name (Omnitech Corporation) ; Business (Pharmaceuticals) ; Reputation&amp;Rumours (Lost much money to an embezzler who evaded arrest &amp; Front for a planetary government’s espionage arm)</t>
  </si>
  <si>
    <t>Name (Liberal Foundation)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</si>
  <si>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Theocracy &amp; Exchange Consulate</t>
  </si>
  <si>
    <t>An oppressed segment of society starts a sudden revolt in the Place (Glorious temple) the party is occupying. An Enemy (Indebted native who thinks the players are Exchange agents) simply lumps the party in with the rebels and tries to put the revolt down with force. A Friend (Atheistic merchant) offers them a way to either help the rebels or clear their names.</t>
  </si>
  <si>
    <t>FactionSize (Minor) ; FactionPrimaryAttribute (Cunning) ; FactionSecondaryAttribute1 (Force) ; FactionSecondaryAttribute2 (Wealth) ; FactionTags (Warlike) ; FactionGoals (Blood the Enemy) ; FactionPrimaryAssets (Party Machine) ; FactionSecondaryAssets (Medical Center)</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</si>
  <si>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(Judaism) ; leadership (Democracy. Every member has an equal voice in matters of faith, with doctrine usually decided at regular church-wide councils.)</t>
  </si>
  <si>
    <t>Founder (Outsider: founded by a member of another faith deeply influenced by the parent religion) ; Heresy (Manichaeanism: the sect believes in harsh austerities and rejection of matter as something profane and evil) ; Attutude-towards-Orthodoxy (Aversion: the sect wishes to shun and avoid the orthodox) ; Quirk (Favors certain professions for their membership)</t>
  </si>
  <si>
    <t>Greenhouse: vegetables, irrigation systems, insects &amp; Balcony: flowers, climbing vines &amp; Unfinished room: bare wiring, stacked paneling &amp; Mortuary: embalming tools, canopic jars</t>
  </si>
  <si>
    <t>Icon room: religious paintings, statues, kneelers &amp; Icon room: religious paintings, statues, kneelers</t>
  </si>
  <si>
    <t>Wellhouse: water filters, tanks, heaters &amp; Wellhouse: water filters, tanks, heaters &amp; Operating theater: overhead lights, tables, scalpels &amp; Lecture hall: podium, seats, holoboard</t>
  </si>
  <si>
    <t>Gender (Male) ; Ethnicity (Arabic) ; Forename (Ibrahim) ; Surname (al-Hubari) ; From (Qina) ; Age (Middle-Aged) ; Height (Short) ; ProfessionType (Expert) ; ProfessionLevel (Legendary) ; Profession (Preceptor Adept) ; Problems (Chronic illness) ; Job-Motivation (Feels inadequate as anything else) ; Quirks (Smells like their work)</t>
  </si>
  <si>
    <t>Name (Silverlight Association) ; Business (Fuel Refining) ; Reputation&amp;Rumours (They’ve turned over a new leaf with the new CEO &amp; Secretly run by a psychic cabal &amp; The company’s owner is dangerously insane)</t>
  </si>
  <si>
    <t>Name (People’s Alliance)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</si>
  <si>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Friendly Foe &amp; Gold Rush</t>
  </si>
  <si>
    <t>FactionSize (Minor) ; FactionPrimaryAttribute (Wealth) ; FactionSecondaryAttribute1 (Force) ; FactionSecondaryAttribute2 (Cunning) ; FactionTags (Deep Rooted) ; FactionGoals (Wealth of Worlds) ; FactionPrimaryAssets (Marketers) ; FactionSecondaryAssets (Strike Fleet)</t>
  </si>
  <si>
    <t>Founder (High prelate: founded by an important and powerful cleric to convey his or her beliefs) ; Heresy (Antinomianism: the sect believes that their holy persons are above any earthly law and may do as they will) ; Attutude-towards-Orthodoxy (Hatred: the sect wishes the death or conversion of the orthodox) ; Quirk (Must donate labor or tithe money to the sect)</t>
  </si>
  <si>
    <t>Medical clinic: empty sprayhypos, antiseptic smell &amp; Art studio: half-finished pieces, tools &amp; Wellhouse: water filters, tanks, heaters &amp; Pantry: dusty cannisters, sacks of grain</t>
  </si>
  <si>
    <t>Kitchen: boiling pots, ovens, numerous knives &amp; Monitoring center: banks of screens, darkness &amp; Vault: Cameras, thick doors, timed locks</t>
  </si>
  <si>
    <t>Prayer room: icons, kneelers, washbasins &amp; Great hall: large hearth, tables, raised dais &amp; Mortuary: embalming tools, canopic jars &amp; Balcony: flowers, climbing vines</t>
  </si>
  <si>
    <t>Sparring room: floor mats, practice weapons &amp; Art studio: half-finished pieces, tools &amp; Greenhouse: vegetables, irrigation systems, insects &amp; Cellar: mold, dampness, spiderwebs on shelves &amp; Bedroom: locked cabinets, personal mementos &amp; Computer room: flickering servers, vent fans</t>
  </si>
  <si>
    <t>Lecture hall: podium, seats, holoboard &amp; Vestibule: coat racks, shoe rests, matting &amp; Barracks: footlockers, stacked bunks</t>
  </si>
  <si>
    <t>Gender (Male) ; Ethnicity (Chinese) ; Forename (Zian) ; Surname (Wu) ; From (Xinjiang) ; Age (Young) ; Height (Very Tall) ; ProfessionType (Expert) ; ProfessionLevel (Master) ; Profession (Pilot) ; Problems (Close relative in trouble with the law) ; Job-Motivation (Feels inadequate as anything else) ; Quirks (Carries work tools constantly)</t>
  </si>
  <si>
    <t>Name (Compass Clan) ; Business (Bootlegging) ; Reputation&amp;Rumours (Secretly run by hostile aliens &amp; Secretly run by hostile aliens)</t>
  </si>
  <si>
    <t>Name (National Guild)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</si>
  <si>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Secret Masters &amp; Local Specialty</t>
  </si>
  <si>
    <t>FactionSize (Minor) ; FactionPrimaryAttribute (Cunning) ; FactionSecondaryAttribute1 (Force) ; FactionSecondaryAttribute2 (Wealth) ; FactionTags (Exchange Consulate) ; FactionGoals (Blood the Enemy) ; FactionPrimaryAssets (Smugglers) ; FactionSecondaryAssets (Venture Capital)</t>
  </si>
  <si>
    <t>Founder (Outsider: founded by a member of another faith deeply influenced by the parent religion) ; Heresy (Ethnocentrism: the sect believes that only a particular ethnicity or nationality can truly belong to the faith) ; Attutude-towards-Orthodoxy (Evangelical: the sect feels compelled to teach the orthodox the better truth of their ways) ; Quirk (Lives in visibly distinct houses or districts)</t>
  </si>
  <si>
    <t>Maintenance closet: mops, cleaning solvents, sinks &amp; Operating theater: overhead lights, tables, scalpels &amp; Storeroom: crates, bales, cabinets, chests &amp; Unfinished room: bare wiring, stacked paneling &amp; Ballroom: musical instruments, decorations</t>
  </si>
  <si>
    <t>Theater: costumes, stage, secret machinery &amp; Storeroom: crates, bales, cabinets, chests</t>
  </si>
  <si>
    <t>Balcony: flowers, climbing vines &amp; Museum: display cases, plaques, audio explanations</t>
  </si>
  <si>
    <t>Lavatory: sonic showers, nonhuman facilities &amp; Unfinished room: bare wiring, stacked paneling &amp; Storeroom: crates, bales, cabinets, chests &amp; Vestibule: coat racks, shoe rests, matting &amp; Vault: Cameras, thick doors, timed locks</t>
  </si>
  <si>
    <t>Cold storage: haunches of alien meat &amp; Game room: Table games, nets, flashing baubles &amp; Mortuary: embalming tools, canopic jars &amp; Wellhouse: water filters, tanks, heaters &amp; Game room: Table games, nets, flashing baubles</t>
  </si>
  <si>
    <t>Gender (Male) ; Ethnicity (Spanish) ; Forename (Cesar) ; Surname (Arispana) ; From (Aguascebas) ; Age (Middle-Aged) ; Height (Tall) ; ProfessionType (Expert) ; ProfessionLevel (Legendary) ; Profession (Criminal) ; Problems (Chronic illness) ; Job-Motivation (Seeks to please another) ; Quirks (Missing teeth)</t>
  </si>
  <si>
    <t>Name (Stella Corporation) ; Business (Telcoms &amp; Aeronautics) ; Reputation&amp;Rumours (Reliable and trustworthy goods &amp; Front for a planetary government’s espionage arm &amp; Stodgy and very conservative in their business plans)</t>
  </si>
  <si>
    <t>Name (Popular Party)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</si>
  <si>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Freak Geology &amp; Hostile Biosphere</t>
  </si>
  <si>
    <t>By coincidence, one of the party members is wearing clothing indicative of membership in a violent political group, and thus the party is treated in friendly fashion by a local Enemy (Cultist who believes it the work of aliens) for no obvious reason. The Enemy (Cultist who believes it the work of aliens) assumes that the party will go along with some vicious crime without complaint, and the group isn't informed of what's in the offing until they're in deep.</t>
  </si>
  <si>
    <t>FactionSize (Sector Hegemon) ; FactionPrimaryAttribute (Cunning) ; FactionSecondaryAttribute1 (Force) ; FactionSecondaryAttribute2 (Wealth) ; FactionTags (Imperialists) ; FactionGoals (Intelligence Coup) ; FactionPrimaryAssets (False Front &amp; Cyberninjas &amp; Stealth &amp; Popular Movement) ; FactionSecondaryAssets (Beachhead Landers &amp; Shipping Combine &amp; Surveyors &amp; Commodities Broker)</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</si>
  <si>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(Aversion: the sect wishes to shun and avoid the orthodox) ; Quirk (Will not eat with people outside the sect)</t>
  </si>
  <si>
    <t>Maintenance closet: mops, cleaning solvents, sinks &amp; Unfinished room: bare wiring, stacked paneling &amp; Sparring room: floor mats, practice weapons &amp; Lecture hall: podium, seats, holoboard &amp; Bedroom: locked cabinets, personal mementos</t>
  </si>
  <si>
    <t>Great hall: large hearth, tables, raised dais &amp; Great hall: large hearth, tables, raised dais &amp; Theater: costumes, stage, secret machinery &amp; Game room: Table games, nets, flashing baubles</t>
  </si>
  <si>
    <t>Broadcasting stage: holocams, props &amp; Medical clinic: empty sprayhypos, antiseptic smell &amp; Cellar: mold, dampness, spiderwebs on shelves</t>
  </si>
  <si>
    <t>Gender (Male) ; Ethnicity (Nigerian) ; Forename (Esangbedo) ; Surname (Olumese) ; From (Hawul) ; Age (Old) ; Height (Average Height) ; ProfessionType (Psychic) ; ProfessionLevel (Trainee) ; Profession (Military Psychic) ; Problems (Drug or behavioral addict) ; Job-Motivation (Greed, because nothing else they can do pays better) ; Quirks (Fastidiously neat)</t>
  </si>
  <si>
    <t>Name (Striker Society) ; Business (Assassination &amp; Snacks) ; Reputation&amp;Rumours (They’ve turned over a new leaf with the new CEO)</t>
  </si>
  <si>
    <t>Name (Social Banner)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(Religion in public life)</t>
  </si>
  <si>
    <t>Outpost World &amp; Regional Hegemon</t>
  </si>
  <si>
    <t>By coincidence, one of the party members is wearing clothing indicative of membership in a violent political group, and thus the party is treated in friendly fashion by a local Enemy (Outpost commander who wants it to stay undiscovered) for no obvious reason. The Enemy (Outpost commander who wants it to stay undiscovered) assumes that the party will go along with some vicious crime without complaint, and the group isn't informed of what's in the offing until they're in deep.</t>
  </si>
  <si>
    <t>FactionSize (Minor) ; FactionPrimaryAttribute (Wealth) ; FactionSecondaryAttribute1 (Force) ; FactionSecondaryAttribute2 (Cunning) ; FactionTags (Colonists) ; FactionGoals (Commercial Expansion) ; FactionPrimaryAssets (Surveyors) ; FactionSecondaryAssets (Smugglers)</t>
  </si>
  <si>
    <t>Evolution (Sacrifices) ; Description (The faith finds it necessary to make substantial sacrifices to please God. Some faiths may go so far as to offer human sacrifices, while others insist on huge tithes off ered to the building of religious edifices.) ; Origin (Ideology) ; leadership (Council. A group of the oldest and most revered clergy determine the course of the faith.)</t>
  </si>
  <si>
    <t>Founder (Frustrated layman: founded by a layman frustrated with the faith’s decadence, rigidity, or lack of authenticity) ; Heresy (Conversion by the sword: unbelievers must be brought to obedience to the sect or be granted death) ; Attutude-towards-Orthodoxy (Evangelical: the sect feels compelled to teach the orthodox the better truth of their ways) ; Quirk (Characteristic item of clothing or jewelry)</t>
  </si>
  <si>
    <t>Round arches &amp; Flat arches</t>
  </si>
  <si>
    <t>Monitoring center: banks of screens, darkness &amp; Unfinished room: bare wiring, stacked paneling</t>
  </si>
  <si>
    <t>Lecture hall: podium, seats, holoboard &amp; Icon room: religious paintings, statues, kneelers</t>
  </si>
  <si>
    <t>Gender (Female) ; Ethnicity (Chinese) ; Forename (Ting) ; Surname (Tang) ; From (Guizhou) ; Age (Middle-Aged) ; Height (Short) ; ProfessionType (Psychic) ; ProfessionLevel (Expert) ; Profession (Healer) ; Problems (Threatened with loss of spouse, sibling, or child) ; Job-Motivation (Greed, because nothing else they can do pays better) ; Quirks (Missing teeth)</t>
  </si>
  <si>
    <t>Name (Overwatch Outfit) ; Business (Fishing) ; Reputation&amp;Rumours (Have a dark secret about their board of directors)</t>
  </si>
  <si>
    <t>Name (Violet Union)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</si>
  <si>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Freak Geology &amp; Freak Weather</t>
  </si>
  <si>
    <t>A mud slide, hurricane, earthquake, or other form of disaster strikes a remote settlement. The party is the closest group of responders, and must rescue the locals while dealing with the unearthed, malfunctioning pretech Thing (Wind-scoured deposits of precious minerals) that threatens to cause an even greater calamity if not safely defused.</t>
  </si>
  <si>
    <t>FactionSize (Sector Hegemon) ; FactionPrimaryAttribute (Cunning) ; FactionSecondaryAttribute1 (Force) ; FactionSecondaryAttribute2 (Wealth) ; FactionTags (Plutocratic) ; FactionGoals (Destroy the Foe) ; FactionPrimaryAssets (Boltholes &amp; Demagogue &amp; False Front &amp; Stealth) ; FactionSecondaryAssets (Zealots &amp; Guerilla Populace &amp; Elite Skirmishers &amp; Pretech Logistics)</t>
  </si>
  <si>
    <t>Founder (Defrocked clergy: founded by a cleric outcast from the faith.) ; Heresy (Donatism: the sect believes that clergy must be personally pure and holy in order to be legitimate) ; Attutude-towards-Orthodoxy (Legitimist: the sect views itself as the true orthodox faith and the present orthodox hierarchy as pretenders to their office) ; Quirk (Dietary prohibitions)</t>
  </si>
  <si>
    <t>Entrenched foundations &amp; Oval foundations &amp; Seeming lack of supports or buttresses &amp; Inflexed arches</t>
  </si>
  <si>
    <t>Nursery: toys, brightly-painted walls, cribs &amp; Game room: Table games, nets, flashing baubles &amp; Mortuary: embalming tools, canopic jars &amp; Bath chamber: large bathing pool, steam rooms &amp; Museum: display cases, plaques, audio explanations</t>
  </si>
  <si>
    <t>Unfinished room: bare wiring, stacked paneling &amp; Mortuary: embalming tools, canopic jars &amp; Computer room: flickering servers, vent fans</t>
  </si>
  <si>
    <t>Garden: benches, fountains, exotic foliage &amp; Dining room: long tables, epergnes, portraits &amp; Solarium: transparent aluminum ceiling, plants</t>
  </si>
  <si>
    <t>Gender (Male) ; Ethnicity (Arabic) ; Forename (Zakariya) ; Surname (Kasim) ; From (Ganin) ; Age (Young) ; Height (Short) ; ProfessionType (Psychic) ; ProfessionLevel (Legendary) ; Profession (Adventuring Psychic) ; Problems (Blackmailed by enemy) ; Job-Motivation (Force of habit takes them through the day) ; Quirks (Very thin)</t>
  </si>
  <si>
    <t>Name (Meteor Union) ; Business (Agriculture) ; Reputation&amp;Rumours (Secretly run by hostile aliens &amp; Rumored ties to a eugenics cult &amp; Reliable and trustworthy goods)</t>
  </si>
  <si>
    <t>Name (National Foundation)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</si>
  <si>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 mysterious Place (Cult compound) offers the promise of some precious Thing (Precious offering from a pilgrim), but access is very dangerous due to wildlife, hostile locals, or a dangerous environment.</t>
  </si>
  <si>
    <t>FactionSize (Minor) ; FactionPrimaryAttribute (Force) ; FactionSecondaryAttribute1 (Cunning) ; FactionSecondaryAttribute2 (Wealth) ; FactionTags (Savage) ; FactionGoals (Intelligence Coup) ; FactionPrimaryAssets (Integral Protocols) ; FactionSecondaryAssets (Monopoly)</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</si>
  <si>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(Purificationist: the sect’s austerities, sufferings, and asceticisms are necessary to purify the orthodox) ; Quirk (Forbidden to do something commonly done &amp; Must donate labor or tithe money to the sect)</t>
  </si>
  <si>
    <t>Triangular foundations &amp; Adorned pillars &amp; Raised embankments &amp; Raised foundations &amp; Monoliths or standing stones &amp; Open plazas</t>
  </si>
  <si>
    <t>Barracks: footlockers, stacked bunks &amp; Lecture hall: podium, seats, holoboard &amp; Lecture hall: podium, seats, holoboard</t>
  </si>
  <si>
    <t>Ballroom: musical instruments, decorations &amp; Trophy room: xenolife body parts, plaques, chairs &amp; Balcony: flowers, climbing vines &amp; Game room: Table games, nets, flashing baubles</t>
  </si>
  <si>
    <t>Gender (Female) ; Ethnicity (Chinese) ; Forename (Ying) ; Surname (Han) ; From (Anqing) ; Age (Old) ; Height (Tall) ; ProfessionType (Expert) ; ProfessionLevel (Legendary) ; Profession (Scientist) ; Problems (Drug or behavioral addict) ; Job-Motivation (Family tradition) ; Quirks (Fastidiously neat)</t>
  </si>
  <si>
    <t>Name (Frontier Syndicate) ; Business (Construction) ; Reputation&amp;Rumours (Lost much money to an embezzler who evaded arrest)</t>
  </si>
  <si>
    <t>Name (Victory Council)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</si>
  <si>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Preceptor Archive &amp; Rigid Culture</t>
  </si>
  <si>
    <t>A reclusive psychiatrist is offering treatment for violent mentally ill patients at a remote Place (Student-local riot).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</si>
  <si>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(Sector Hegemon) ; FactionPrimaryAttribute (Force) ; FactionSecondaryAttribute1 (Cunning) ; FactionSecondaryAttribute2 (Wealth) ; FactionTags (Preceptor Archive) ; FactionGoals (Peaceable Kingdom) ; FactionPrimaryAssets (Planetary Defenses &amp; Space Marines &amp; Blockade Fleet &amp; Zealots) ; FactionSecondaryAssets (Lobbyists &amp; Treachery &amp; Scavenger Fleet &amp; Saboteurs)</t>
  </si>
  <si>
    <t>Evolution (Syncretism) ; Description (The faith has merged many of its beliefs with another religion. Roll again on the origin tradition table; this faith has reconciled the major elements of both beliefs into its tradition.) ; Origin (Hinduism &amp; Taoism) ; leadership (Democracy. Every member has an equal voice in matters of faith, with doctrine usually decided at regular church-wide councils.)</t>
  </si>
  <si>
    <t>Founder (High prelate: founded by an important and powerful cleric to convey his or her beliefs) ; Heresy (Manichaeanism: the sect believes in harsh austerities and rejection of matter as something profane and evil) ; Attutude-towards-Orthodoxy (Hatred: the sect wishes the death or conversion of the orthodox) ; Quirk (Anti-intellectual, deploring secular learning &amp; Always armed)</t>
  </si>
  <si>
    <t>Painting on walls &amp; Mosaics on walls or floors &amp; Climbing vegetation</t>
  </si>
  <si>
    <t>Icon room: religious paintings, statues, kneelers &amp; Torture chamber: straps, chemicals, recording gear &amp; Museum: display cases, plaques, audio explanations &amp; Nursery: toys, brightly-painted walls, cribs &amp; Great hall: large hearth, tables, raised dais &amp; Barracks: footlockers, stacked bunks</t>
  </si>
  <si>
    <t>Torture chamber: straps, chemicals, recording gear &amp; Dormitory: bunks, dividers, common baths</t>
  </si>
  <si>
    <t>Gender (Male) ; Ethnicity (Spanish) ; Forename (Pedro) ; Surname (Guerra) ; From (Bravatas) ; Age (Young) ; Height (Tall) ; ProfessionType (Warrior) ; ProfessionLevel (Expert) ; Profession (Templar) ; Problems (Close relative in trouble with the law) ; Job-Motivation (Feels inadequate as anything else) ; Quirks (Bad eyesight, wears spectacles)</t>
  </si>
  <si>
    <t>Name (West Wind Alliance) ; Business (Astrotech) ; Reputation&amp;Rumours (Stodgy and very conservative in their business plans &amp; Secretly run by hostile aliens)</t>
  </si>
  <si>
    <t>Name (Conservative Element)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</si>
  <si>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Civil War &amp; Pilgrimage Site</t>
  </si>
  <si>
    <t>An Enemy (Faction commissar)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</si>
  <si>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(Force) ; FactionSecondaryAttribute1 (Cunning) ; FactionSecondaryAttribute2 (Wealth) ; FactionTags (Imperialists) ; FactionGoals (Blood the Enemy) ; FactionPrimaryAssets (Security Personnel) ; FactionSecondaryAssets (Demagogue)</t>
  </si>
  <si>
    <t>Founder (Renegade prophet: founded by a revered holy figure who broke with the faith) ; Heresy (Conciliarism: the sect believes that the consensus of believers may correct or command even the clerical leadership of the faith) ; Attutude-towards-Orthodoxy (Contemptuous: the orthodox are spiritually lost and ignoble) ; Quirk (Has unique purification rituals)</t>
  </si>
  <si>
    <t>Keyhole arches &amp; Balconies and overlooks &amp; Oval foundations &amp; Triangular foundations &amp; Elongated rectangular foundations</t>
  </si>
  <si>
    <t>Torture chamber: straps, chemicals, recording gear &amp; Greenhouse: vegetables, irrigation systems, insects &amp; Balcony: flowers, climbing vines &amp; Medical clinic: empty sprayhypos, antiseptic smell</t>
  </si>
  <si>
    <t>Prison cell: mold, vermin, peeling paint &amp; Lecture hall: podium, seats, holoboard</t>
  </si>
  <si>
    <t>Art studio: half-finished pieces, tools &amp; Greenhouse: vegetables, irrigation systems, insects</t>
  </si>
  <si>
    <t>Gender (Female) ; Ethnicity (Japanese) ; Forename (Natsu) ; Surname (Sato) ; From (Hitachiomiya) ; Age (Middle-Aged) ; Height (Short) ; ProfessionType (Expert) ; ProfessionLevel (Legendary) ; Profession (Preceptor Adept) ; Problems (Blackmailed by enemy) ; Job-Motivation (Nothing better to do, and they need the money) ; Quirks (Booming voice)</t>
  </si>
  <si>
    <t>Name (Striker Sodality) ; Business (Construction) ; Reputation&amp;Rumours (Possibly teetering on the edge of bankruptcy &amp; Possibly teetering on the edge of bankruptcy &amp; The company’s owner is dangerously insane)</t>
  </si>
  <si>
    <t>Name (Homeland Federation)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</si>
  <si>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Altered Humanity &amp; Abandoned Colony</t>
  </si>
  <si>
    <t>An Enemy (Ruthless plunderers of the ruins) who controls landing permits, oxygen rations, or some other important resource has a prejudice against one or more of the party members. He demands that they bring him a Thing (Historical record of the colonization attempt) from a dangerous Place (Vine-covered town square) before he'll give them what they need.</t>
  </si>
  <si>
    <t>FactionSize (Sector Hegemon) ; FactionPrimaryAttribute (Cunning) ; FactionSecondaryAttribute1 (Force) ; FactionSecondaryAttribute2 (Wealth) ; FactionTags (Plutocratic) ; FactionGoals (Commercial Expansion) ; FactionPrimaryAssets (Vanguard Cadres &amp; Transport Lockdown &amp; Party Machine &amp; Covert Shipping) ; FactionSecondaryAssets (Base of Influence &amp; Venture Capital &amp; Marketers &amp; Extended Theater)</t>
  </si>
  <si>
    <t>Founder (High prelate: founded by an important and powerful cleric to convey his or her beliefs) ; Heresy (Syncretism: the sect has added elements of another native faith to their beliefs) ; Attutude-towards-Orthodoxy (Anathematic: the orthodox are spiritually worse than infidels, and their ways must be avoided at all costs) ; Quirk (Must donate labor or tithe money to the sect)</t>
  </si>
  <si>
    <t>Carvings on walls &amp; Tiling on surfaces &amp; Statues inset in wall niches &amp; Twisted towers</t>
  </si>
  <si>
    <t>Lavatory: sonic showers, nonhuman facilities &amp; Biotech lab: unfi nished experiments, toxins &amp; Computer room: flickering servers, vent fans &amp; Bath chamber: large bathing pool, steam rooms &amp; Crypt: sarcophagi, bones, grave goods &amp; Operating theater: overhead lights, tables, scalpels</t>
  </si>
  <si>
    <t>Storeroom: crates, bales, cabinets, chests &amp; Dormitory: bunks, dividers, common baths</t>
  </si>
  <si>
    <t>Engineering workshop: parts, electricity, scrap &amp; Cellar: mold, dampness, spiderwebs on shelves</t>
  </si>
  <si>
    <t>Gender (Male) ; Ethnicity (Nigerian) ; Forename (Nkanta) ; Surname (Yamusa) ; From (Dikwa) ; Age (Old) ; Height (Very Tall) ; ProfessionType (Expert) ; ProfessionLevel (Legendary) ; Profession (Adventuring Expert) ; Problems (Grudge against local authorities.) ; Job-Motivation (Family tradition) ; Quirks (Terrible taste in clothing)</t>
  </si>
  <si>
    <t>Name (Shogun Society) ; Business (Psionics) ; Reputation&amp;Rumours (The company’s owner is dangerously insane)</t>
  </si>
  <si>
    <t>Name (Social Pact)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</si>
  <si>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Feral World &amp; Feral World</t>
  </si>
  <si>
    <t>An Enemy (Cannibal chief) has realized that their brother or sister has engaged in a socially unacceptable affair with a Friend (Trapped outworlder), and means to kill both of them unless stopped by the party.</t>
  </si>
  <si>
    <t>FactionSize (Minor) ; FactionPrimaryAttribute (Wealth) ; FactionSecondaryAttribute1 (Force) ; FactionSecondaryAttribute2 (Cunning) ; FactionTags (Deep Rooted) ; FactionGoals (Blood the Enemy) ; FactionPrimaryAssets (Monopoly) ; FactionSecondaryAssets (Planetary Defenses)</t>
  </si>
  <si>
    <t>Founder (Accidental; the founder never meant their works to be taken that way.) ; Heresy (Conversion by the sword: unbelievers must be brought to obedience to the sect or be granted death) ; Attutude-towards-Orthodoxy (Obedience: the sect feels obligated to obey the orthodox hierarchy in all matters not related to their specific faith) ; Quirk (Anti-intellectual, deploring secular learning)</t>
  </si>
  <si>
    <t>Scroll buttresses &amp; Painting on walls &amp; Meandering pathways &amp; Smooth pillars</t>
  </si>
  <si>
    <t>Council chamber: large table, mapboard, records &amp; Theater: costumes, stage, secret machinery &amp; Game room: Table games, nets, flashing baubles</t>
  </si>
  <si>
    <t>Solarium: transparent aluminum ceiling, plants &amp; Dormitory: bunks, dividers, common baths &amp; Icon room: religious paintings, statues, kneelers &amp; Operating theater: overhead lights, tables, scalpels &amp; Broadcasting stage: holocams, props &amp; Lavatory: sonic showers, nonhuman facilities</t>
  </si>
  <si>
    <t>Armory: locked gun cabinets, armor racks &amp; Sparring room: floor mats, practice weapons &amp; Great hall: large hearth, tables, raised dais</t>
  </si>
  <si>
    <t>Gender (Female) ; Ethnicity (Indian) ; Forename (Vasanta) ; Surname (Trivedi) ; From (Tinpahar) ; Age (Young) ; Height (Short) ; ProfessionType (Expert) ; ProfessionLevel (Trainee) ; Profession (Scientist) ; Problems (Has enemies at work) ; Job-Motivation (Feels inadequate as anything else) ; Quirks (Booming voice)</t>
  </si>
  <si>
    <t>Name (Striker Association) ; Business (Energy Weapons &amp; Piracy &amp; Security) ; Reputation&amp;Rumours (Deeply entangled with the planetary underworld)</t>
  </si>
  <si>
    <t>Name (Liberal Sodality)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(Gender roles and sexual mores)</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</si>
  <si>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(Weather cultists convinced the off worlders are responsible for some disaster) means to do just that.</t>
  </si>
  <si>
    <t>FactionSize (Major) ; FactionPrimaryAttribute (Cunning) ; FactionSecondaryAttribute1 (Force) ; FactionSecondaryAttribute2 (Wealth) ; FactionTags (Warlike) ; FactionGoals (Blood the Enemy) ; FactionPrimaryAssets (Treachery &amp; Seditionists) ; FactionSecondaryAssets (Franchise &amp; Transit Web)</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</si>
  <si>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(Forbidden the use of certain technology)</t>
  </si>
  <si>
    <t>Raised embankments &amp; Flat arches &amp; Raised foundations</t>
  </si>
  <si>
    <t>Prayer room: icons, kneelers, washbasins &amp; Lecture hall: podium, seats, holoboard</t>
  </si>
  <si>
    <t>Sparring room: floor mats, practice weapons &amp; Kennel: stink, fur, bones, feeding bowls &amp; Barracks: footlockers, stacked bunks</t>
  </si>
  <si>
    <t>Broadcasting stage: holocams, props &amp; Medical clinic: empty sprayhypos, antiseptic smell &amp; Lecture hall: podium, seats, holoboard &amp; Wardrobe: out-of-date clothing, mirrors, shoes &amp; Cellar: mold, dampness, spiderwebs on shelves &amp; Greenhouse: vegetables, irrigation systems, insects</t>
  </si>
  <si>
    <t>Gender (Male) ; Ethnicity (Indian) ; Forename (Pratap) ; Surname (Yadav) ; From (Ekanga) ; Age (Young) ; Height (Average Height) ; ProfessionType (Warrior) ; ProfessionLevel (Professional) ; Profession (Ground Forces) ; Problems (Chronic illness) ; Job-Motivation (They’re quitting at the first good opportunity) ; Quirks (Talks about tabloid articles)</t>
  </si>
  <si>
    <t>Name (Silverlight Cooperative) ; Business (Livestock &amp; Pretech &amp; Psionics) ; Reputation&amp;Rumours (Have a dark secret about their board of directors)</t>
  </si>
  <si>
    <t>Name (People’s Faction)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</si>
  <si>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Sectarians &amp; Seismic Instability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</si>
  <si>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(Native convinced the party is working for the other side) means to do just that.</t>
  </si>
  <si>
    <t>FactionSize (Major) ; FactionPrimaryAttribute (Wealth) ; FactionSecondaryAttribute1 (Force) ; FactionSecondaryAttribute2 (Cunning) ; FactionTags (Eugenics Cult) ; FactionGoals (Expand Influence) ; FactionPrimaryAssets (Monopoly &amp; Franchise) ; FactionSecondaryAssets (Organization Moles &amp; Base of Influence)</t>
  </si>
  <si>
    <t>Founder (Dissatisfied minor clergy: founded by a minor cleric frustrated with the faith’s current condition) ; Heresy (Conversion by the sword: unbelievers must be brought to obedience to the sect or be granted death) ; Attutude-towards-Orthodoxy (Hatred: the sect wishes the death or conversion of the orthodox) ; Quirk (Forbidden the use of certain technology &amp; Greatly respects learning and education)</t>
  </si>
  <si>
    <t>Flat-topped towers &amp; Bas-reliefs on walls</t>
  </si>
  <si>
    <t>Icon room: religious paintings, statues, kneelers &amp; Great hall: large hearth, tables, raised dais &amp; Maintenance closet: mops, cleaning solvents, sinks &amp; Solarium: transparent aluminum ceiling, plants</t>
  </si>
  <si>
    <t>Lecture hall: podium, seats, holoboard &amp; Wardrobe: out-of-date clothing, mirrors, shoes &amp; Broadcasting stage: holocams, props &amp; Cellar: mold, dampness, spiderwebs on shelves &amp; Lavatory: sonic showers, nonhuman facilities &amp; Nursery: toys, brightly-painted walls, cribs</t>
  </si>
  <si>
    <t>Gender (Male) ; Ethnicity (Arabic) ; Forename (Rahim) ; Surname (Naser) ; From (Wasqah) ; Age (Young) ; Height (Very Tall) ; ProfessionType (Expert) ; ProfessionLevel (Master) ; Profession (Pilot) ; Problems (Grudge against local authorities.) ; Job-Motivation (Sense of social duty) ; Quirks (Very thin)</t>
  </si>
  <si>
    <t>Name (Spiker Partnership) ; Business (Energy Weapons) ; Reputation&amp;Rumours (Secretly run by a psychic cabal)</t>
  </si>
  <si>
    <t>Name (Republican Banner)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</si>
  <si>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Trade Hub &amp; Freak Geology</t>
  </si>
  <si>
    <t>An Enemy (Corrupt customs official) wields tyrannical power over a Friend (Rich tourist), relying on the bribery of corrupt local officials to escape consequences.</t>
  </si>
  <si>
    <t>FactionSize (Minor) ; FactionPrimaryAttribute (Cunning) ; FactionSecondaryAttribute1 (Force) ; FactionSecondaryAttribute2 (Wealth) ; FactionTags (Secretive) ; FactionGoals (Inside Enemy Territory) ; FactionPrimaryAssets (Saboteurs) ; FactionSecondaryAssets (Surveyors)</t>
  </si>
  <si>
    <t>Founder (Academic: founded by a professor or theologian on intellectual grounds) ; Heresy (Separatism: the sect believes members should shun involvement with the secular world) ; Attutude-towards-Orthodoxy (Contemptuous: the orthodox are spiritually lost and ignoble) ; Quirk (Has unique purification rituals)</t>
  </si>
  <si>
    <t>Keyhole arches &amp; Skeletal towers &amp; Smooth pillars &amp; Canals and pools</t>
  </si>
  <si>
    <t>Medical clinic: empty sprayhypos, antiseptic smell &amp; Greenhouse: vegetables, irrigation systems, insects &amp; Library: scrolls, dataslabs, codices, massive folios &amp; Armory: locked gun cabinets, armor racks</t>
  </si>
  <si>
    <t>Prison cell: mold, vermin, peeling paint &amp; Great hall: large hearth, tables, raised dais &amp; Nursery: toys, brightly-painted walls, cribs</t>
  </si>
  <si>
    <t>Dormitory: bunks, dividers, common baths &amp; Lumber room: spare furniture, dropcloths, dust &amp; Greenhouse: vegetables, irrigation systems, insects</t>
  </si>
  <si>
    <t>Gender (Female) ; Ethnicity (Indian) ; Forename (Trishna) ; Surname (Nehru) ; From (Chalisgaon) ; Age (Old) ; Height (Short) ; ProfessionType (Warrior) ; ProfessionLevel (Legendary) ; Profession (Assassin) ; Problems (Blackmailed by enemy) ; Job-Motivation (Feels inadequate as anything else) ; Quirks (Bad eyesight, wears spectacles)</t>
  </si>
  <si>
    <t>Name (Terra Prime Faction) ; Business (Law Enforcement &amp; Psitech) ; Reputation&amp;Rumours (The company’s owner is dangerously insane &amp; Secretly run by hostile aliens)</t>
  </si>
  <si>
    <t>Name (People’s Foundation)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</si>
  <si>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Eugenic Cult &amp; Zombies</t>
  </si>
  <si>
    <t>A radical political party has started to institute pogroms against groups hostile to the people. A Friend (Local seeking revenge on cult) is among those groups, and needs to get out of town before an Enemy (Mad eugenic scientist) uses the riot as cover to settle old scores.</t>
  </si>
  <si>
    <t>FactionSize (Major) ; FactionPrimaryAttribute (Cunning) ; FactionSecondaryAttribute1 (Force) ; FactionSecondaryAttribute2 (Wealth) ; FactionTags (Colonists) ; FactionGoals (Invincible Valor) ; FactionPrimaryAssets (Vanguard Cadres &amp; Boltholes) ; FactionSecondaryAssets (Capital Fleet &amp; Venture Capital)</t>
  </si>
  <si>
    <t>Founder (Accidental; the founder never meant their works to be taken that way.) ; Heresy (Conciliarism: the sect believes that the consensus of believers may correct or command even the clerical leadership of the faith) ; Attutude-towards-Orthodoxy (Aversion: the sect wishes to shun and avoid the orthodox) ; Quirk (Public prayer at set times or places)</t>
  </si>
  <si>
    <t>Geometric designs on surfaces &amp; Subterranean structures &amp; Hexagonal foundations &amp; Oriental arches &amp; Absence or profusion of windows &amp; Squat towers</t>
  </si>
  <si>
    <t>Council chamber: large table, mapboard, records &amp; Lecture hall: podium, seats, holoboard</t>
  </si>
  <si>
    <t>Unfinished room: bare wiring, stacked paneling &amp; Council chamber: large table, mapboard, records &amp; Sparring room: floor mats, practice weapons</t>
  </si>
  <si>
    <t>Garden: benches, fountains, exotic foliage &amp; Vault: Cameras, thick doors, timed locks &amp; Mortuary: embalming tools, canopic jars</t>
  </si>
  <si>
    <t>Balcony: flowers, climbing vines &amp; Wellhouse: water filters, tanks, heaters &amp; Vestibule: coat racks, shoe rests, matting &amp; Theater: costumes, stage, secret machinery &amp; Computer room: flickering servers, vent fans &amp; Operating theater: overhead lights, tables, scalpels</t>
  </si>
  <si>
    <t>Gender (Female) ; Ethnicity (Russian) ; Forename (Anastasia) ; Surname (Iltchenko) ; From (Kamchatka) ; Age (Young) ; Height (Very Tall) ; ProfessionType (Psychic) ; ProfessionLevel (Trainee) ; Profession (Tribal Shaman) ; Problems (Has a secret kept from their family.) ; Job-Motivation (Idealistic about the job) ; Quirks (Missing teeth)</t>
  </si>
  <si>
    <t>Name (Spiker Unity) ; Business (Art) ; Reputation&amp;Rumours (Notoriously xenophobic towards aliens &amp; Rumored ties to a eugenics cult &amp; Front for a planetary government’s espionage arm)</t>
  </si>
  <si>
    <t>Name (Victory Party)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</si>
  <si>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Alien Ruins &amp; Heavy Mining</t>
  </si>
  <si>
    <t>A telepathic Friend (Interstellar smuggler) has discovered that an Enemy (Worshipper of the ruins) was responsible for a recent atrocity. Telepathic evidence is useless on this world, however, and if she's discovered to have scanned his mind she'll be lobotomized as a 'rogue psychic'. A Thing (Untouched hidden ruins) might be enough to prove his guilt, if the party can figure out how to get to it without revealing their Friend (Interstellar smuggler)'s meddling.</t>
  </si>
  <si>
    <t>FactionSize (Major) ; FactionPrimaryAttribute (Force) ; FactionSecondaryAttribute1 (Cunning) ; FactionSecondaryAttribute2 (Wealth) ; FactionTags (Secretive) ; FactionGoals (Planetary Seizure) ; FactionPrimaryAssets (Strike Fleet &amp; Guerilla Populace) ; FactionSecondaryAssets (Informers &amp; Medical Center)</t>
  </si>
  <si>
    <t>Founder (Renegade prophet: founded by a revered holy figure who broke with the faith) ; Heresy (Supercessionism: the sect believes the founder or some other source supercedes former scripture or tradition) ; Attutude-towards-Orthodoxy (Obedience: the sect feels obligated to obey the orthodox hierarchy in all matters not related to their specific faith) ; Quirk (Forbidden the use of certain technology)</t>
  </si>
  <si>
    <t>Kitchen: boiling pots, ovens, numerous knives &amp; Cold storage: haunches of alien meat</t>
  </si>
  <si>
    <t>Lavatory: sonic showers, nonhuman facilities &amp; Pantry: dusty cannisters, sacks of grain</t>
  </si>
  <si>
    <t>Gender (Female) ; Ethnicity (Japanese) ; Forename (Yoshiko) ; Surname (Kinjo) ; From (Ina) ; Age (Old) ; Height (Very Short) ; ProfessionType (Warrior) ; ProfessionLevel (Legendary) ; Profession (Mercenary) ; Problems (Has a secret kept from their family.) ; Job-Motivation (Family tradition) ; Quirks (Vocal dislike of off worlders)</t>
  </si>
  <si>
    <t>Name (Meteor Faction) ; Business (Liquor &amp; Prostitution &amp; Fishing) ; Reputation&amp;Rumours (Reliable and trustworthy goods &amp; Rumored cover-up of a massive industrial accident)</t>
  </si>
  <si>
    <t>Name (Victory Sodality)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</si>
  <si>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Heavy Mining &amp; Secret Masters</t>
  </si>
  <si>
    <t>A Friend (Machiavellian gamesman within the cabal) has stolen a precious Thing (The identity of a cabal member) from an Enemy (Willfully blinded local) and fled into a dangerous, inaccessible Place (Vertical mine face). The party must rescue them, and decide what to do with the Thing (The identity of a cabal member) and the outraged Enemy (Willfully blinded local).</t>
  </si>
  <si>
    <t>FactionSize (Minor) ; FactionPrimaryAttribute (Force) ; FactionSecondaryAttribute1 (Cunning) ; FactionSecondaryAttribute2 (Wealth) ; FactionTags (Exchange Consulate) ; FactionGoals (Military Conquest) ; FactionPrimaryAssets (Hardened Personnel) ; FactionSecondaryAssets (Monopoly)</t>
  </si>
  <si>
    <t>Founder (Academic: founded by a professor or theologian on intellectual grounds) ; Heresy (Syncretism: the sect has added elements of another native faith to their beliefs) ; Attutude-towards-Orthodoxy (Purificationist: the sect’s austerities, sufferings, and asceticisms are necessary to purify the orthodox) ; Quirk (Favors specific colors or symbols &amp; Vigorous charity work among unbelievers)</t>
  </si>
  <si>
    <t>Lancet arches &amp; Bulbous towers &amp; Oval foundations &amp; Squat towers</t>
  </si>
  <si>
    <t>Bedroom: locked cabinets, personal mementos &amp; Art studio: half-finished pieces, tools</t>
  </si>
  <si>
    <t>Maintenance closet: mops, cleaning solvents, sinks &amp; Unfinished room: bare wiring, stacked paneling</t>
  </si>
  <si>
    <t>Kitchen: boiling pots, ovens, numerous knives &amp; Barracks: footlockers, stacked bunks &amp; Art studio: half-finished pieces, tools &amp; Game room: Table games, nets, flashing baubles</t>
  </si>
  <si>
    <t>Gender (Female) ; Ethnicity (Japanese) ; Forename (Yoriko) ; Surname (Sato) ; From (Hitachinaka) ; Age (Young) ; Height (Average Height) ; ProfessionType (Psychic) ; ProfessionLevel (Trainee) ; Profession (Military Psychic) ; Problems (Close relative in trouble with the law) ; Job-Motivation (Force of habit takes them through the day) ; Quirks (Very thin)</t>
  </si>
  <si>
    <t>Name (Imani Unity) ; Business (Biotech) ; Reputation&amp;Rumours (They have high-level political connections &amp; Have a dark secret about their board of directors &amp; Lost much money to an embezzler who evaded arrest)</t>
  </si>
  <si>
    <t>Name (Yellow Foundation)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</si>
  <si>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Misandry/Misogyny &amp; Seagoing Cities</t>
  </si>
  <si>
    <t>A courier mistakes the party for the wrong set of off worlders, and wordlessly deposits a Thing (Giant pearls with mysterious chemical properties) with them that implies something awful- med-frozen, child-sized human organs, for example, or a private catalog of gengineered human slaves. The courier's boss shortly realizes the error, and this Enemy (Cultural fundamentalist) tries to silence the PCs while preserving the Place (Bridge of the city) where his evil is enacted.</t>
  </si>
  <si>
    <t>FactionSize (Sector Hegemon) ; FactionPrimaryAttribute (Wealth) ; FactionSecondaryAttribute1 (Force) ; FactionSecondaryAttribute2 (Cunning) ; FactionTags (Pirates) ; FactionGoals (Wealth of Worlds) ; FactionPrimaryAssets (Franchise &amp; Pretech Manufactory &amp; Pretech Researchers &amp; Hostile Takeover) ; FactionSecondaryAssets (Gravtank Formation &amp; Guerilla Populace &amp; Transport Lockdown &amp; Cyberninjas)</t>
  </si>
  <si>
    <t>Evolution (Quietism) ; Description (The faith shuns the outside world and involvement with the affairs of nonbelievers. They prefer to keep to their own kind and avoid positions of wealth and power.) ; Origin (Buddhism) ; leadership (Patriarch/Matriarch. A single leader determines doctrine for the entire religion, possibly in consultation with other clerics.)</t>
  </si>
  <si>
    <t>Founder (Outsider: founded by a member of another faith deeply influenced by the parent religion) ; Heresy (Stringency: the sect believes that even minor sins should be punished, and major sins should be capital crimes) ; Attutude-towards-Orthodoxy (Filial: the sect honors and respects the orthodox faith, but feels it is substantially in error) ; Quirk (Vigorous charity work among unbelievers)</t>
  </si>
  <si>
    <t>Lavatory: sonic showers, nonhuman facilities &amp; Cold storage: haunches of alien meat &amp; Monitoring center: banks of screens, darkness</t>
  </si>
  <si>
    <t>Kitchen: boiling pots, ovens, numerous knives &amp; Kennel: stink, fur, bones, feeding bowls &amp; Bath chamber: large bathing pool, steam rooms</t>
  </si>
  <si>
    <t>Gender (Male) ; Ethnicity (English) ; Forename (Basil) ; Surname (Butler) ; From (Thetford) ; Age (Old) ; Height (Very Short) ; ProfessionType (Expert) ; ProfessionLevel (Trainee) ; Profession (Criminal) ; Problems (Close relative in trouble with the law) ; Job-Motivation (Seeks to please another) ; Quirks (Fastidiously neat)</t>
  </si>
  <si>
    <t>Name (Neogen Company) ; Business (Livestock) ; Reputation&amp;Rumours (Said to have a cache of pretech equipment)</t>
  </si>
  <si>
    <t>Name (Popular Combine)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(Secession)</t>
  </si>
  <si>
    <t>A slowboat system freighter is taken over by Enemy (Customs official) separatist terrorists at the same time as the planet's space defenses are taken offline by internal terrorist attacks. The freighter is aimed straight at the starport, and will crash into it in hours if not stopped.</t>
  </si>
  <si>
    <t>FactionSize (Major) ; FactionPrimaryAttribute (Force) ; FactionSecondaryAttribute1 (Cunning) ; FactionSecondaryAttribute2 (Wealth) ; FactionTags (Mercenary Group) ; FactionGoals (Planetary Seizure) ; FactionPrimaryAssets (Capital Fleet &amp; Counterintel Unit) ; FactionSecondaryAssets (Lawyers &amp; Lawyers)</t>
  </si>
  <si>
    <t>Founder (Frustrated layman: founded by a layman frustrated with the faith’s decadence, rigidity, or lack of authenticity) ; Heresy (Stringency: the sect believes that even minor sins should be punished, and major sins should be capital crimes) ; Attutude-towards-Orthodoxy (Purificationist: the sect’s austerities, sufferings, and asceticisms are necessary to purify the orthodox) ; Quirk (Will not eat with people outside the sect &amp; Forbidden to do something commonly done)</t>
  </si>
  <si>
    <t>Elevated walkways &amp; Meandering pathways &amp; Entrenched foundations &amp; Pier buttresses</t>
  </si>
  <si>
    <t>Museum: display cases, plaques, audio explanations &amp; Garden: benches, fountains, exotic foliage</t>
  </si>
  <si>
    <t>Wellhouse: water filters, tanks, heaters &amp; Bath chamber: large bathing pool, steam rooms &amp; Great hall: large hearth, tables, raised dais</t>
  </si>
  <si>
    <t>Barracks: footlockers, stacked bunks &amp; Operating theater: overhead lights, tables, scalpels</t>
  </si>
  <si>
    <t>Gender (Female) ; Ethnicity (Chinese) ; Forename (Xiulan) ; Surname (Chen) ; From (Chaoyang) ; Age (Old) ; Height (Very Short) ; ProfessionType (Psychic) ; ProfessionLevel (Professional) ; Profession (Tribal Shaman) ; Problems (Has a secret kept from their family.) ; Job-Motivation (Feels inadequate as anything else) ; Quirks (Scars all over hands)</t>
  </si>
  <si>
    <t>Name (Magnus Pact) ; Business (Pretech) ; Reputation&amp;Rumours (Front for a planetary government’s espionage arm &amp; REPUTATION AND RUMORS)</t>
  </si>
  <si>
    <t>Name (Social Society)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</si>
  <si>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Gold Rush &amp; Cold War</t>
  </si>
  <si>
    <t>An Enemy (Native who thinks the outworlders are with the other side) has realized that their brother or sister has engaged in a socially unacceptable affair with a Friend (Apolitical information broker), and means to kill both of them unless stopped by the party.</t>
  </si>
  <si>
    <t>FactionSize (Minor) ; FactionPrimaryAttribute (Cunning) ; FactionSecondaryAttribute1 (Force) ; FactionSecondaryAttribute2 (Wealth) ; FactionTags (Planetary Government) ; FactionGoals (Commercial Expansion) ; FactionPrimaryAssets (Stealth) ; FactionSecondaryAssets (Integral Protocols)</t>
  </si>
  <si>
    <t>Founder (Academic: founded by a professor or theologian on intellectual grounds) ; Heresy (Conversion by the sword: unbelievers must be brought to obedience to the sect or be granted death) ; Attutude-towards-Orthodoxy (Obedience: the sect feels obligated to obey the orthodox hierarchy in all matters not related to their specific faith) ; Quirk (Dietary prohibitions &amp; Dietary prohibitions)</t>
  </si>
  <si>
    <t>Lancet arches</t>
  </si>
  <si>
    <t>Armory: locked gun cabinets, armor racks &amp; Nursery: toys, brightly-painted walls, cribs &amp; Garden: benches, fountains, exotic foliage &amp; Maintenance closet: mops, cleaning solvents, sinks &amp; Council chamber: large table, mapboard, records &amp; Council chamber: large table, mapboard, records</t>
  </si>
  <si>
    <t>Library: scrolls, dataslabs, codices, massive folios &amp; Operating theater: overhead lights, tables, scalpels &amp; Art studio: half-finished pieces, tools</t>
  </si>
  <si>
    <t>Gender (Male) ; Ethnicity (Spanish) ; Forename (Vicente) ; Surname (Motolinia) ; From (Isabela) ; Age (Old) ; Height (Very Short) ; ProfessionType (Warrior) ; ProfessionLevel (Legendary) ; Profession (Templar) ; Problems (Has a secret kept from their family.) ; Job-Motivation (Nothing better to do, and they need the money) ; Quirks (Fastidiously neat)</t>
  </si>
  <si>
    <t>Name (Magnus Corporation) ; Business (Assassination &amp; Psitech) ; Reputation&amp;Rumours (Have a dark secret about their board of directors &amp; Secretly run by an unbraked AI)</t>
  </si>
  <si>
    <t>Name (Unified Brotherhood)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(Immigration and immigrants)</t>
  </si>
  <si>
    <t>Preceptor Archive &amp; Flying Cities</t>
  </si>
  <si>
    <t>A Friend (City defense force pilot) seeks to slip word to a lover, one who is also being courted by the Friend (City defense force pilot)'s brother, who is an Enemy (Religious zealot). A Complication (Drastic altitude loss) threatens to cause death or disgrace to the lover unless they either accept the Enemy (Religious zealot)'s suit or are helped by the party.</t>
  </si>
  <si>
    <t>FactionSize (Major) ; FactionPrimaryAttribute (Force) ; FactionSecondaryAttribute1 (Cunning) ; FactionSecondaryAttribute2 (Wealth) ; FactionTags (Pirates) ; FactionGoals (Peaceable Kingdom) ; FactionPrimaryAssets (Security Personnel &amp; Elite Skirmishers) ; FactionSecondaryAssets (Cyberninjas &amp; Informers)</t>
  </si>
  <si>
    <t>Evolution (Syncretism) ; Description (The faith has merged many of its beliefs with another religion. Roll again on the origin tradition table; this faith has reconciled the major elements of both beliefs into its tradition.) ; Origin (Confucianism &amp; Confucianism) ; leadership (No universal leadership. Roll again to determine how each region governs itself. If another 6 is rolled, this faith has no hierarchy.)</t>
  </si>
  <si>
    <t>Founder (High prelate: founded by an important and powerful cleric to convey his or her beliefs) ; Heresy (Syncretism: the sect has added elements of another native faith to their beliefs) ; Attutude-towards-Orthodoxy (Aversion: the sect wishes to shun and avoid the orthodox) ; Quirk (Favors specific colors or symbols &amp; Forbidden to do something commonly done)</t>
  </si>
  <si>
    <t>Inflexed arches &amp; Tiling on surfaces &amp; Climbing vegetation</t>
  </si>
  <si>
    <t>Ballroom: musical instruments, decorations &amp; Vault: Cameras, thick doors, timed locks</t>
  </si>
  <si>
    <t>Game room: Table games, nets, flashing baubles &amp; Bath chamber: large bathing pool, steam rooms &amp; Kennel: stink, fur, bones, feeding bowls &amp; Storeroom: crates, bales, cabinets, chests &amp; Library: scrolls, dataslabs, codices, massive folios &amp; Kitchen: boiling pots, ovens, numerous knives</t>
  </si>
  <si>
    <t>Engineering workshop: parts, electricity, scrap &amp; Theater: costumes, stage, secret machinery &amp; Icon room: religious paintings, statues, kneelers &amp; Barracks: footlockers, stacked bunks &amp; Biotech lab: unfi nished experiments, toxins</t>
  </si>
  <si>
    <t>Sparring room: floor mats, practice weapons &amp; Vault: Cameras, thick doors, timed locks &amp; Lavatory: sonic showers, nonhuman facilities</t>
  </si>
  <si>
    <t>Game room: Table games, nets, flashing baubles &amp; Lecture hall: podium, seats, holoboard</t>
  </si>
  <si>
    <t>Gender (Male) ; Ethnicity (Spanish) ; Forename (Ricardo) ; Surname (Roma) ; From (Valdecazorla) ; Age (Young) ; Height (Tall) ; ProfessionType (Expert) ; ProfessionLevel (Legendary) ; Profession (Criminal) ; Problems (Has a secret kept from their family.) ; Job-Motivation (Religious obligation or vow) ; Quirks (Bad eyesight, wears spectacles)</t>
  </si>
  <si>
    <t>Name (Highbeam Ring) ; Business (Telcoms &amp; Entertainment) ; Reputation&amp;Rumours (Front for a planetary government’s espionage arm &amp; Reckless with the lives of their employees &amp; Notoriously xenophobic towards aliens)</t>
  </si>
  <si>
    <t>Name (Popular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</si>
  <si>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Rumor speaks of the discovery of a precious Thing (The identity of a cabal member) in a distant Place (Smoke-filled room). The players must get to it before an Enemy (Government official who wants no questions asked) does.</t>
  </si>
  <si>
    <t>FactionSize (Major) ; FactionPrimaryAttribute (Force) ; FactionSecondaryAttribute1 (Cunning) ; FactionSecondaryAttribute2 (Wealth) ; FactionTags (Savage) ; FactionGoals (Wealth of Worlds) ; FactionPrimaryAssets (Hitmen &amp; Beachhead Landers) ; FactionSecondaryAssets (Informers &amp; Organization Moles)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</si>
  <si>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(Buddhism) ; leadership (Democracy. Every member has an equal voice in matters of faith, with doctrine usually decided at regular church-wide councils.)</t>
  </si>
  <si>
    <t>Founder (Defrocked clergy: founded by a cleric outcast from the faith.) ; Heresy (Supercessionism: the sect believes the founder or some other source supercedes former scripture or tradition) ; Attutude-towards-Orthodoxy (Purificationist: the sect’s austerities, sufferings, and asceticisms are necessary to purify the orthodox) ; Quirk (Characteristic item of clothing or jewelry &amp; Mystical, seeking union with God through meditation)</t>
  </si>
  <si>
    <t>Horseshoe arches &amp; False, decorative buttresses &amp; Pyramidal support piers</t>
  </si>
  <si>
    <t>Trophy room: xenolife body parts, plaques, chairs &amp; Kennel: stink, fur, bones, feeding bowls &amp; Armory: locked gun cabinets, armor racks &amp; Council chamber: large table, mapboard, records &amp; Ballroom: musical instruments, decorations</t>
  </si>
  <si>
    <t>Library: scrolls, dataslabs, codices, massive folios &amp; Greenhouse: vegetables, irrigation systems, insects &amp; Library: scrolls, dataslabs, codices, massive folios &amp; Vestibule: coat racks, shoe rests, matting</t>
  </si>
  <si>
    <t>Lavatory: sonic showers, nonhuman facilities &amp; Garden: benches, fountains, exotic foliage</t>
  </si>
  <si>
    <t>Garden: benches, fountains, exotic foliage &amp; Mortuary: embalming tools, canopic jars &amp; Game room: Table games, nets, flashing baubles &amp; Operating theater: overhead lights, tables, scalpels</t>
  </si>
  <si>
    <t>Gender (Female) ; Ethnicity (Chinese) ; Forename (Biyu) ; Surname (Guo) ; From (Luzhou) ; Age (Middle-Aged) ; Height (Very Short) ; ProfessionType (Expert) ; ProfessionLevel (Trainee) ; Profession (Xenoarchaeologist) ; Problems (Chronic illness) ; Job-Motivation (Sense of social duty) ; Quirks (Bad eyesight, wears spectacles)</t>
  </si>
  <si>
    <t>Name (Overwatch Ring) ; Business (Prostitution &amp; Illicit Drugs) ; Reputation&amp;Rumours (Secretly run by an unbraked AI)</t>
  </si>
  <si>
    <t>Name (Republican Front)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</si>
  <si>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Heavy Mining &amp; Desert World</t>
  </si>
  <si>
    <t>FactionSize (Sector Hegemon) ; FactionPrimaryAttribute (Cunning) ; FactionSecondaryAttribute1 (Force) ; FactionSecondaryAttribute2 (Wealth) ; FactionTags (Warlike) ; FactionGoals (Inside Enemy Territory) ; FactionPrimaryAssets (Base of Influence &amp; Tripwire Cells &amp; Boltholes &amp; False Front) ; FactionSecondaryAssets (Scavenger Fleet &amp; Surveyors &amp; Franchise &amp; Zealots)</t>
  </si>
  <si>
    <t>Founder (Outsider: founded by a member of another faith deeply influenced by the parent religion) ; Heresy (Primitivism: the sect tries to recreate what they imagine was the original community of faith) ; Attutude-towards-Orthodoxy (Contemptuous: the orthodox are spiritually lost and ignoble) ; Quirk (Dietary prohibitions)</t>
  </si>
  <si>
    <t>Walled or enclosed courtyards &amp; False, decorative buttresses &amp; Oval foundations &amp; Featureless surfaces</t>
  </si>
  <si>
    <t>Barracks: footlockers, stacked bunks &amp; Library: scrolls, dataslabs, codices, massive folios</t>
  </si>
  <si>
    <t>Theater: costumes, stage, secret machinery &amp; Greenhouse: vegetables, irrigation systems, insects &amp; Trophy room: xenolife body parts, plaques, chairs</t>
  </si>
  <si>
    <t>Trophy room: xenolife body parts, plaques, chairs &amp; Theater: costumes, stage, secret machinery &amp; Torture chamber: straps, chemicals, recording gear &amp; Icon room: religious paintings, statues, kneelers &amp; Game room: Table games, nets, flashing baubles &amp; Bath chamber: large bathing pool, steam rooms</t>
  </si>
  <si>
    <t>Kitchen: boiling pots, ovens, numerous knives &amp; Great hall: large hearth, tables, raised dais &amp; Theater: costumes, stage, secret machinery &amp; Storeroom: crates, bales, cabinets, chests &amp; Garden: benches, fountains, exotic foliage &amp; Dining room: long tables, epergnes, portraits</t>
  </si>
  <si>
    <t>Biotech lab: unfi nished experiments, toxins &amp; Prayer room: icons, kneelers, washbasins &amp; Torture chamber: straps, chemicals, recording gear &amp; Icon room: religious paintings, statues, kneelers</t>
  </si>
  <si>
    <t>Gender (Male) ; Ethnicity (Arabic) ; Forename (Aamir) ; Surname (al-Harmahi) ; From (Adan) ; Age (Old) ; Height (Short) ; ProfessionType (Psychic) ; ProfessionLevel (Professional) ; Profession (Military Psychic) ; Problems (Has a secret kept from their family.) ; Job-Motivation (Feels inadequate as anything else) ; Quirks (Booming voice)</t>
  </si>
  <si>
    <t>Name (Colonial Megacorp) ; Business (Espionage) ; Reputation&amp;Rumours (Have a dark secret about their board of directors &amp; The company’s owner is dangerously insane &amp; They have high-level political connections)</t>
  </si>
  <si>
    <t>Name (Republican Foundation)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</si>
  <si>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Trade Hub &amp; Xenophobes</t>
  </si>
  <si>
    <t>An Enemy (Corrupt customs official) and a Friend (Curious native) both have legal claim on a Thing (Esoteric local technology), and seek to undermine each other's case. The Enemy (Corrupt customs official) is willing to do murder if he thinks he can get away with it.</t>
  </si>
  <si>
    <t>FactionSize (Sector Hegemon) ; FactionPrimaryAttribute (Force) ; FactionSecondaryAttribute1 (Cunning) ; FactionSecondaryAttribute2 (Wealth) ; FactionTags (Secretive) ; FactionGoals (Blood the Enemy) ; FactionPrimaryAssets (Deep Strike Landers &amp; Hardened Personnel &amp; Capital Fleet &amp; Militia Unit) ; FactionSecondaryAssets (R&amp;D Department &amp; Scavenger Fleet &amp; Seductress &amp; Boltholes)</t>
  </si>
  <si>
    <t>Founder (High prelate: founded by an important and powerful cleric to convey his or her beliefs) ; Heresy (Antinomianism: the sect believes that their holy persons are above any earthly law and may do as they will) ; Attutude-towards-Orthodoxy (Legitimist: the sect views itself as the true orthodox faith and the present orthodox hierarchy as pretenders to their office) ; Quirk (Public prayer at set times or places &amp; Favors specific colors or symbols)</t>
  </si>
  <si>
    <t>Flying buttresses &amp; Oval foundations &amp; Absence or profusion of windows &amp; Tiling on surfaces &amp; Hexagonal foundations &amp; Monoliths or standing stones</t>
  </si>
  <si>
    <t>Broadcasting stage: holocams, props &amp; Library: scrolls, dataslabs, codices, massive folios</t>
  </si>
  <si>
    <t>Sparring room: floor mats, practice weapons &amp; Library: scrolls, dataslabs, codices, massive folios &amp; Wellhouse: water filters, tanks, heaters &amp; Dining room: long tables, epergnes, portraits</t>
  </si>
  <si>
    <t>Council chamber: large table, mapboard, records &amp; Cellar: mold, dampness, spiderwebs on shelves &amp; Lecture hall: podium, seats, holoboard &amp; Icon room: religious paintings, statues, kneelers &amp; Crypt: sarcophagi, bones, grave goods &amp; Nursery: toys, brightly-painted walls, cribs</t>
  </si>
  <si>
    <t>Museum: display cases, plaques, audio explanations &amp; Trophy room: xenolife body parts, plaques, chairs &amp; Computer room: flickering servers, vent fans</t>
  </si>
  <si>
    <t>Cellar: mold, dampness, spiderwebs on shelves &amp; Storeroom: crates, bales, cabinets, chests &amp; Broadcasting stage: holocams, props &amp; Maintenance closet: mops, cleaning solvents, sinks &amp; Theater: costumes, stage, secret machinery</t>
  </si>
  <si>
    <t>Gender (Female) ; Ethnicity (Arabic) ; Forename (Nissa) ; Surname (Tabari) ; From (Lacant) ; Age (Young) ; Height (Short) ; ProfessionType (Psychic) ; ProfessionLevel (Expert) ; Profession (Adventuring Psychic) ; Problems (Threatened with loss of spouse, sibling, or child) ; Job-Motivation (Idealistic about the job) ; Quirks (Terrible taste in clothing)</t>
  </si>
  <si>
    <t>Name (Wayfarer Zaibatsu) ; Business (Liquor) ; Reputation&amp;Rumours (They have high-level political connections &amp; Rumored ties to a eugenics cult &amp; Said to have a cache of pretech equipment)</t>
  </si>
  <si>
    <t>Name (Homeland Council)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</si>
  <si>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A Friend (Exporter with problems) is in love with someone forbidden by social convention, and the two of them need help eloping.</t>
  </si>
  <si>
    <t>FactionSize (Major) ; FactionPrimaryAttribute (Cunning) ; FactionSecondaryAttribute1 (Force) ; FactionSecondaryAttribute2 (Wealth) ; FactionTags (Pirates) ; FactionGoals (Invincible Valor) ; FactionPrimaryAssets (Stealth &amp; Stealth) ; FactionSecondaryAssets (Surveyors &amp; Medical Center)</t>
  </si>
  <si>
    <t>Founder (Renegade prophet: founded by a revered holy figure who broke with the faith) ; Heresy (Stringency: the sect believes that even minor sins should be punished, and major sins should be capital crimes) ; Attutude-towards-Orthodoxy (Indifference: the sect has no particular animus or love for the orthodox) ; Quirk (Clergy of only one gender &amp; Vigorous charity work among unbelievers)</t>
  </si>
  <si>
    <t>Oval foundations &amp; Lancet arches</t>
  </si>
  <si>
    <t>Operating theater: overhead lights, tables, scalpels &amp; Trophy room: xenolife body parts, plaques, chairs &amp; Torture chamber: straps, chemicals, recording gear &amp; Trophy room: xenolife body parts, plaques, chairs &amp; Engineering workshop: parts, electricity, scrap</t>
  </si>
  <si>
    <t>Vault: Cameras, thick doors, timed locks &amp; Library: scrolls, dataslabs, codices, massive folios &amp; Lumber room: spare furniture, dropcloths, dust &amp; Dining room: long tables, epergnes, portraits</t>
  </si>
  <si>
    <t>Wellhouse: water filters, tanks, heaters &amp; Icon room: religious paintings, statues, kneelers</t>
  </si>
  <si>
    <t>Sparring room: floor mats, practice weapons &amp; Trophy room: xenolife body parts, plaques, chairs</t>
  </si>
  <si>
    <t>Kitchen: boiling pots, ovens, numerous knives &amp; Computer room: flickering servers, vent fans &amp; Bedroom: locked cabinets, personal mementos &amp; Storeroom: crates, bales, cabinets, chests &amp; Lecture hall: podium, seats, holoboard</t>
  </si>
  <si>
    <t>Gender (Male) ; Ethnicity (Spanish) ; Forename (Valeriano) ; Surname (Arispana) ; From (Estrella) ; Age (Young) ; Height (Very Short) ; ProfessionType (Warrior) ; ProfessionLevel (Trainee) ; Profession (Commando) ; Problems (Enmity of a local psychic) ; Job-Motivation (It’s a stepping stone to better things) ; Quirks (Fastidiously neat)</t>
  </si>
  <si>
    <t>Name (Frontier Association) ; Business (Construction) ; Reputation&amp;Rumours (Reliable and trustworthy goods)</t>
  </si>
  <si>
    <t>Name (Royal Element)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(Wealth redistribution)</t>
  </si>
  <si>
    <t>Exchange Consulate &amp; Police State</t>
  </si>
  <si>
    <t>A seemingly useless trinket purchased by a PC turns out to be the security key to a lost pretech facility. It was sold by accident by a bungling and now-dead minion of a local Enemy (Corrupt Exchange official), who is hot after the party to reclaim his property... preferably after the party defeats whatever automatic defenses and bots the facility might still support.</t>
  </si>
  <si>
    <t>FactionSize (Minor) ; FactionPrimaryAttribute (Wealth) ; FactionSecondaryAttribute1 (Force) ; FactionSecondaryAttribute2 (Cunning) ; FactionTags (Pirates) ; FactionGoals (Destroy the Foe) ; FactionPrimaryAssets (Freighter Contract) ; FactionSecondaryAssets (Deep Strike Landers)</t>
  </si>
  <si>
    <t>Evolution (Syncretism) ; Description (The faith has merged many of its beliefs with another religion. Roll again on the origin tradition table; this faith has reconciled the major elements of both beliefs into its tradition.) ; Origin (Buddhism &amp; Islam) ; leadership (Patriarch/Matriarch. A single leader determines doctrine for the entire religion, possibly in consultation with other clerics.)</t>
  </si>
  <si>
    <t>Founder (Academic: founded by a professor or theologian on intellectual grounds) ; Heresy (Conversion by the sword: unbelievers must be brought to obedience to the sect or be granted death) ; Attutude-towards-Orthodoxy (Hatred: the sect wishes the death or conversion of the orthodox) ; Quirk (Clergy of only one gender &amp; Favors specific colors or symbols)</t>
  </si>
  <si>
    <t>Scroll buttresses &amp; Seeming lack of supports or buttresses &amp; Open plazas</t>
  </si>
  <si>
    <t>Storeroom: crates, bales, cabinets, chests &amp; Armory: locked gun cabinets, armor racks &amp; Biotech lab: unfi nished experiments, toxins &amp; Trophy room: xenolife body parts, plaques, chairs &amp; Monitoring center: banks of screens, darkness &amp; Art studio: half-finished pieces, tools</t>
  </si>
  <si>
    <t>Operating theater: overhead lights, tables, scalpels &amp; Icon room: religious paintings, statues, kneelers &amp; Armory: locked gun cabinets, armor racks &amp; Wellhouse: water filters, tanks, heaters</t>
  </si>
  <si>
    <t>Bath chamber: large bathing pool, steam rooms &amp; Wardrobe: out-of-date clothing, mirrors, shoes &amp; Trophy room: xenolife body parts, plaques, chairs</t>
  </si>
  <si>
    <t>Lumber room: spare furniture, dropcloths, dust &amp; Garden: benches, fountains, exotic foliage &amp; Vault: Cameras, thick doors, timed locks &amp; Torture chamber: straps, chemicals, recording gear</t>
  </si>
  <si>
    <t>Mortuary: embalming tools, canopic jars &amp; Icon room: religious paintings, statues, kneelers</t>
  </si>
  <si>
    <t>Gender (Male) ; Ethnicity (Spanish) ; Forename (Cesar) ; Surname (Pancorbo) ; From (Gironda) ; Age (Old) ; Height (Very Short) ; ProfessionType (Expert) ; ProfessionLevel (Trainee) ; Profession (Bounty Hunter) ; Problems (Chronic illness) ; Job-Motivation (Seeks to please another) ; Quirks (Carries work tools constantly)</t>
  </si>
  <si>
    <t>Name (Striker Union) ; Business (Pretech &amp; Entertainment &amp; Psionics) ; Reputation&amp;Rumours (Lost much money to an embezzler who evaded arrest &amp; Reliable and trustworthy goods)</t>
  </si>
  <si>
    <t>Name (Lion Commune)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(Military preparedness)</t>
  </si>
  <si>
    <t>An Exchange diplomat is negotiating for the opening of a branch of the interstellar bank on this world. An Enemy (Paranoid prospector) among the local banks wants to show the world as being ungovernably unstable, so provokes Complications and riots around the diplomat.</t>
  </si>
  <si>
    <t>FactionSize (Sector Hegemon) ; FactionPrimaryAttribute (Force) ; FactionSecondaryAttribute1 (Cunning) ; FactionSecondaryAttribute2 (Wealth) ; FactionTags (Preceptor Archive) ; FactionGoals (Wealth of Worlds) ; FactionPrimaryAssets (Pretech Infantry &amp; Elite Skirmishers &amp; Pretech Infantry &amp; Deep Strike Landers) ; FactionSecondaryAssets (Bank &amp; False Front &amp; Party Machine &amp; Base of Influence)</t>
  </si>
  <si>
    <t>Founder (Academic: founded by a professor or theologian on intellectual grounds) ; Heresy (Separatism: the sect believes members should shun involvement with the secular world) ; Attutude-towards-Orthodoxy (Evangelical: the sect feels compelled to teach the orthodox the better truth of their ways) ; Quirk (Anti-intellectual, deploring secular learning)</t>
  </si>
  <si>
    <t>Horseshoe arches &amp; Monumental arches &amp; Corbelled arches &amp; Bulbous towers</t>
  </si>
  <si>
    <t>Armory: locked gun cabinets, armor racks &amp; Lavatory: sonic showers, nonhuman facilities</t>
  </si>
  <si>
    <t>Prison cell: mold, vermin, peeling paint &amp; Monitoring center: banks of screens, darkness &amp; Broadcasting stage: holocams, props</t>
  </si>
  <si>
    <t>Game room: Table games, nets, flashing baubles &amp; Lecture hall: podium, seats, holoboard &amp; Storeroom: crates, bales, cabinets, chests</t>
  </si>
  <si>
    <t>Gender (Female) ; Ethnicity (Arabic) ; Forename (Mysha) ; Surname (al-Kuti) ; From (Wasqah) ; Age (Middle-Aged) ; Height (Average Height) ; ProfessionType (Warrior) ; ProfessionLevel (Expert) ; Profession (Ground Forces) ; Problems (Has enemies at work) ; Job-Motivation (Idealistic about the job) ; Quirks (Long hair 8 Bearded, if male. Ankle-length hair if female.)</t>
  </si>
  <si>
    <t>Name (Omnitech Ring) ; Business (Grav Vehicles &amp; Espionage) ; Reputation&amp;Rumours (Reliable and trustworthy goods)</t>
  </si>
  <si>
    <t>Name (Liberal Faction)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</si>
  <si>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Bubble Cities &amp; Hatred</t>
  </si>
  <si>
    <t>A Friend (Surveyor seeking new building sites) with a young business has struck a cache of pretech, valuable minerals, or precious salvage. He needs the party to help him reach the Place (Hydroponics complex) where the valuables are.</t>
  </si>
  <si>
    <t>FactionSize (Minor) ; FactionPrimaryAttribute (Wealth) ; FactionSecondaryAttribute1 (Force) ; FactionSecondaryAttribute2 (Cunning) ; FactionTags (Psychic Academy) ; FactionGoals (Commercial Expansion) ; FactionPrimaryAssets (Pretech Researchers) ; FactionSecondaryAssets (Smugglers)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</si>
  <si>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(Eastern Orthodox Christianity) ; leadership (No universal leadership. Roll again to determine how each region governs itself. If another 6 is rolled, this faith has no hierarchy.)</t>
  </si>
  <si>
    <t>Founder (High prelate: founded by an important and powerful cleric to convey his or her beliefs) ; Heresy (Supercessionism: the sect believes the founder or some other source supercedes former scripture or tradition) ; Attutude-towards-Orthodoxy (Hatred: the sect wishes the death or conversion of the orthodox) ; Quirk (Favors certain professions for their membership)</t>
  </si>
  <si>
    <t>Square foundations &amp; Canals and pools &amp; Geometric designs on surfaces &amp; Featureless surfaces &amp; Open plazas &amp; Sloped foundations</t>
  </si>
  <si>
    <t>Wellhouse: water filters, tanks, heaters &amp; Theater: costumes, stage, secret machinery</t>
  </si>
  <si>
    <t>Barracks: footlockers, stacked bunks &amp; Wardrobe: out-of-date clothing, mirrors, shoes</t>
  </si>
  <si>
    <t>Quarantine room: cot, bedpan, handwritten will &amp; Biotech lab: unfi nished experiments, toxins</t>
  </si>
  <si>
    <t>Quarantine room: cot, bedpan, handwritten will &amp; Lumber room: spare furniture, dropcloths, dust &amp; Balcony: flowers, climbing vines &amp; Council chamber: large table, mapboard, records &amp; Lavatory: sonic showers, nonhuman facilities &amp; Lecture hall: podium, seats, holoboard</t>
  </si>
  <si>
    <t>Gender (Male) ; Ethnicity (Russian) ; Forename (Grigory) ; Surname (Gogunov) ; From (Murmansk) ; Age (Middle-Aged) ; Height (Very Tall) ; ProfessionType (Psychic) ; ProfessionLevel (Trainee) ; Profession (Criminal Mind) ; Problems (Chronic illness) ; Job-Motivation (Family tradition) ; Quirks (Carries work tools constantly)</t>
  </si>
  <si>
    <t>Name (Neogen Circle) ; Business (Journalism) ; Reputation&amp;Rumours (They’ve turned over a new leaf with the new CEO &amp; Said to have a cache of pretech equipment)</t>
  </si>
  <si>
    <t>Name (People’s Consensus)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(Wealth redistribution)</t>
  </si>
  <si>
    <t>Exchange Consulate &amp; Area 51</t>
  </si>
  <si>
    <t>A lethal plague has started among the residents of the town, but a Complication (A powerful debtor refuses to pay) is keeping aid from reaching them. An Enemy (Suspicious government minder) is taking advantage of the panic to hawk a fake cure at ruinous prices, and a Friend (Idealistic government reformer) is taken in by him. The Complication (A powerful debtor refuses to pay) must be overcome before help can reach the town.</t>
  </si>
  <si>
    <t>FactionSize (Major) ; FactionPrimaryAttribute (Force) ; FactionSecondaryAttribute1 (Cunning) ; FactionSecondaryAttribute2 (Wealth) ; FactionTags (Secretive) ; FactionGoals (Invincible Valor) ; FactionPrimaryAssets (Hitmen &amp; Beachhead Landers) ; FactionSecondaryAssets (Pretech Researchers &amp; Party Machine)</t>
  </si>
  <si>
    <t>Founder (Academic: founded by a professor or theologian on intellectual grounds) ; Heresy (Primitivism: the sect tries to recreate what they imagine was the original community of faith) ; Attutude-towards-Orthodoxy (Aversion: the sect wishes to shun and avoid the orthodox) ; Quirk (Characteristic item of clothing or jewelry &amp; Clergy of only one gender)</t>
  </si>
  <si>
    <t>Keyhole arches &amp; Inverted towers, stretching underground &amp; Raised foundations</t>
  </si>
  <si>
    <t>Lumber room: spare furniture, dropcloths, dust &amp; Kennel: stink, fur, bones, feeding bowls &amp; Lecture hall: podium, seats, holoboard</t>
  </si>
  <si>
    <t>Nursery: toys, brightly-painted walls, cribs &amp; Engineering workshop: parts, electricity, scrap &amp; Maintenance closet: mops, cleaning solvents, sinks &amp; Museum: display cases, plaques, audio explanations</t>
  </si>
  <si>
    <t>Dining room: long tables, epergnes, portraits &amp; Wellhouse: water filters, tanks, heaters</t>
  </si>
  <si>
    <t>Wardrobe: out-of-date clothing, mirrors, shoes &amp; Unfinished room: bare wiring, stacked paneling &amp; Bath chamber: large bathing pool, steam rooms &amp; Operating theater: overhead lights, tables, scalpels &amp; Council chamber: large table, mapboard, records</t>
  </si>
  <si>
    <t>Gender (Female) ; Ethnicity (English) ; Forename (Harriet) ; Surname (Watson) ; From (Berwick) ; Age (Old) ; Height (Short) ; ProfessionType (Warrior) ; ProfessionLevel (Expert) ; Profession (Mercenary) ; Problems (Close relative in trouble with the law) ; Job-Motivation (Spite against an enemy discomfited by the work) ; Quirks (Wears religious emblems)</t>
  </si>
  <si>
    <t>Name (Sunbeam Ring) ; Business (Projectile Guns) ; Reputation&amp;Rumours (Lost much money to an embezzler who evaded arrest)</t>
  </si>
  <si>
    <t>Name (Conservative Consensus)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(Secession)</t>
  </si>
  <si>
    <t>Xenophobes &amp; Feral World</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</si>
  <si>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(Xenophobic local) means to do just that.</t>
  </si>
  <si>
    <t>FactionSize (Minor) ; FactionPrimaryAttribute (Cunning) ; FactionSecondaryAttribute1 (Force) ; FactionSecondaryAttribute2 (Wealth) ; FactionTags (Deep Rooted) ; FactionGoals (Destroy the Foe) ; FactionPrimaryAssets (Seductress) ; FactionSecondaryAssets (Freighter Contract)</t>
  </si>
  <si>
    <t>Founder (Academic: founded by a professor or theologian on intellectual grounds) ; Heresy (Conciliarism: the sect believes that the consensus of believers may correct or command even the clerical leadership of the faith) ; Attutude-towards-Orthodoxy (Filial: the sect honors and respects the orthodox faith, but feels it is substantially in error) ; Quirk (Anti-intellectual, deploring secular learning)</t>
  </si>
  <si>
    <t>Adorned pillars &amp; Bas-reliefs on walls</t>
  </si>
  <si>
    <t>Game room: Table games, nets, flashing baubles &amp; Vestibule: coat racks, shoe rests, matting &amp; Prison cell: mold, vermin, peeling paint &amp; Lecture hall: podium, seats, holoboard &amp; Unfinished room: bare wiring, stacked paneling</t>
  </si>
  <si>
    <t>Cold storage: haunches of alien meat &amp; Wellhouse: water filters, tanks, heaters</t>
  </si>
  <si>
    <t>Great hall: large hearth, tables, raised dais &amp; Theater: costumes, stage, secret machinery &amp; Great hall: large hearth, tables, raised dais</t>
  </si>
  <si>
    <t>Gender (Female) ; Ethnicity (Arabic) ; Forename (Zulehka) ; Surname (al-Ahsai) ; From (Yaburah) ; Age (Middle-Aged) ; Height (Short) ; ProfessionType (Expert) ; ProfessionLevel (Master) ; Profession (Adventuring Expert) ; Problems (Threatened with loss of spouse, sibling, or child) ; Job-Motivation (They’re quitting at the first good opportunity) ; Quirks (Terrible taste in clothing)</t>
  </si>
  <si>
    <t>Name (Imani Society) ; Business (Planetary Mining) ; Reputation&amp;Rumours (Stole a lot of R&amp;D from a rival corporation &amp; Stole a lot of R&amp;D from a rival corporation &amp; Possibly teetering on the edge of bankruptcy)</t>
  </si>
  <si>
    <t>Name (Blue Banner)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</si>
  <si>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Hostile Space &amp; Bubble Cities</t>
  </si>
  <si>
    <t>Psychics are vanishing, including a Friend (Maintenance chief in need of help). They're being kidnapped by an ostensibly-rogue government researcher who is using them to research the lost psychic disciplines that helped enable pretech manufacturing, and being held at a remote Place (Surface of the bubble). The snatcher is a small-time local Enemy (Native dreading outsider contamination) with unnaturally ample resources.</t>
  </si>
  <si>
    <t>FactionSize (Sector Hegemon) ; FactionPrimaryAttribute (Force) ; FactionSecondaryAttribute1 (Cunning) ; FactionSecondaryAttribute2 (Wealth) ; FactionTags (Fanatical) ; FactionGoals (Peaceable Kingdom) ; FactionPrimaryAssets (Elite Skirmishers &amp; Strike Fleet &amp; Strike Fleet &amp; Pretech Infantry) ; FactionSecondaryAssets (Pretech Manufactory &amp; Transit Web &amp; Stealth &amp; Blockade Runners)</t>
  </si>
  <si>
    <t>Founder (Frustrated layman: founded by a layman frustrated with the faith’s decadence, rigidity, or lack of authenticity) ; Heresy (Antinomianism: the sect believes that their holy persons are above any earthly law and may do as they will) ; Attutude-towards-Orthodoxy (Obedience: the sect feels obligated to obey the orthodox hierarchy in all matters not related to their specific faith) ; Quirk (Dietary prohibitions &amp; Clergy of only one gender)</t>
  </si>
  <si>
    <t>Multifoil arches &amp; Triangular foundations &amp; Raised foundations &amp; Horseshoe arches</t>
  </si>
  <si>
    <t>Museum: display cases, plaques, audio explanations &amp; Broadcasting stage: holocams, props</t>
  </si>
  <si>
    <t>Sparring room: floor mats, practice weapons &amp; Vault: Cameras, thick doors, timed locks</t>
  </si>
  <si>
    <t>Trophy room: xenolife body parts, plaques, chairs &amp; Cellar: mold, dampness, spiderwebs on shelves &amp; Storeroom: crates, bales, cabinets, chests &amp; Broadcasting stage: holocams, props &amp; Armory: locked gun cabinets, armor racks</t>
  </si>
  <si>
    <t>Ballroom: musical instruments, decorations &amp; Council chamber: large table, mapboard, records</t>
  </si>
  <si>
    <t>Operating theater: overhead lights, tables, scalpels &amp; Maintenance closet: mops, cleaning solvents, sinks &amp; Game room: Table games, nets, flashing baubles</t>
  </si>
  <si>
    <t>Gender (Female) ; Ethnicity (Russian) ; Forename (Olga) ; Surname (Ortova) ; From (Murmansk) ; Age (Middle-Aged) ; Height (Tall) ; ProfessionType (Warrior) ; ProfessionLevel (Legendary) ; Profession (Commando) ; Problems (Has enemies at work) ; Job-Motivation (Seeks to please another) ; Quirks (Fastidiously neat)</t>
  </si>
  <si>
    <t>Name (Ad Astra Clan) ; Business (Liquor &amp; Biotech) ; Reputation&amp;Rumours (Rumored ties to a eugenics cult &amp; Lost much money to an embezzler who evaded arrest &amp; Stole a lot of R&amp;D from a rival corporation)</t>
  </si>
  <si>
    <t>Name (Republican Council)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</si>
  <si>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Zombies &amp; Perimeter Agency</t>
  </si>
  <si>
    <t>A Friend (Support staffer) with a young business has struck a cache of pretech, valuable minerals, or precious salvage. He needs the party to help him reach the Place (Smoky bar) where the valuables are.</t>
  </si>
  <si>
    <t>FactionSize (Minor) ; FactionPrimaryAttribute (Cunning) ; FactionSecondaryAttribute1 (Force) ; FactionSecondaryAttribute2 (Wealth) ; FactionTags (Mercenary Group) ; FactionGoals (Blood the Enemy) ; FactionPrimaryAssets (Organization Moles) ; FactionSecondaryAssets (Medical Center)</t>
  </si>
  <si>
    <t>Evolution (Quietism) ; Description (The faith shuns the outside world and involvement with the affairs of nonbelievers. They prefer to keep to their own kind and avoid positions of wealth and power.) ; Origin (Roman Catholicism) ; leadership (Council. A group of the oldest and most revered clergy determine the course of the faith.)</t>
  </si>
  <si>
    <t>Founder (Outsider: founded by a member of another faith deeply influenced by the parent religion) ; Heresy (Manichaeanism: the sect believes in harsh austerities and rejection of matter as something profane and evil) ; Attutude-towards-Orthodoxy (Filial: the sect honors and respects the orthodox faith, but feels it is substantially in error) ; Quirk (Forbidden to do something commonly done)</t>
  </si>
  <si>
    <t>Square foundations &amp; Monoliths or standing stones</t>
  </si>
  <si>
    <t>Bath chamber: large bathing pool, steam rooms &amp; Ballroom: musical instruments, decorations &amp; Barracks: footlockers, stacked bunks</t>
  </si>
  <si>
    <t>Theater: costumes, stage, secret machinery &amp; Cold storage: haunches of alien meat &amp; Nursery: toys, brightly-painted walls, cribs &amp; Great hall: large hearth, tables, raised dais</t>
  </si>
  <si>
    <t>Cellar: mold, dampness, spiderwebs on shelves &amp; Theater: costumes, stage, secret machinery &amp; Museum: display cases, plaques, audio explanations &amp; Kennel: stink, fur, bones, feeding bowls &amp; Sparring room: floor mats, practice weapons &amp; Lavatory: sonic showers, nonhuman facilities</t>
  </si>
  <si>
    <t>Gender (Male) ; Ethnicity (Nigerian) ; Forename (Ketanndu) ; Surname (Nzeocha) ; From (Calabar) ; Age (Middle-Aged) ; Height (Average Height) ; ProfessionType (Psychic) ; ProfessionLevel (Trainee) ; Profession (Military Psychic) ; Problems (Close relative in trouble with the law) ; Job-Motivation (Force of habit takes them through the day) ; Quirks (Bad eyesight, wears spectacles)</t>
  </si>
  <si>
    <t>Name (Outertech Multistellar) ; Business (Livestock) ; Reputation&amp;Rumours (Notoriously xenophobic towards aliens &amp; Reliable and trustworthy goods &amp; Stole a lot of R&amp;D from a rival corporation)</t>
  </si>
  <si>
    <t>Name (Royal Commune)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(Religion in public life)</t>
  </si>
  <si>
    <t>A Friend (Revolutionary agitator) in a loveless marriage to an Enemy (Wary ruler) seeks escape to be with their beloved, and contacts the party to snatch them from their spouse's guards at a prearranged Place (Alien conclave building).</t>
  </si>
  <si>
    <t>FactionSize (Minor) ; FactionPrimaryAttribute (Wealth) ; FactionSecondaryAttribute1 (Force) ; FactionSecondaryAttribute2 (Cunning) ; FactionTags (Machiavellian) ; FactionGoals (Blood the Enemy) ; FactionPrimaryAssets (Laboratory) ; FactionSecondaryAssets (Saboteurs)</t>
  </si>
  <si>
    <t>Founder (Outsider: founded by a member of another faith deeply influenced by the parent religion) ; Heresy (Syncretism: the sect has added elements of another native faith to their beliefs) ; Attutude-towards-Orthodoxy (Obedience: the sect feels obligated to obey the orthodox hierarchy in all matters not related to their specific faith) ; Quirk (Anti-intellectual, deploring secular learning &amp; Favors specific colors or symbols)</t>
  </si>
  <si>
    <t>Carvings on walls &amp; Painting on walls &amp; Elevated walkways &amp; Triangular foundations &amp; Corbelled arches</t>
  </si>
  <si>
    <t>Dormitory: bunks, dividers, common baths &amp; Nursery: toys, brightly-painted walls, cribs &amp; Garden: benches, fountains, exotic foliage &amp; Trophy room: xenolife body parts, plaques, chairs &amp; Museum: display cases, plaques, audio explanations &amp; Storeroom: crates, bales, cabinets, chests</t>
  </si>
  <si>
    <t>Pantry: dusty cannisters, sacks of grain &amp; Broadcasting stage: holocams, props</t>
  </si>
  <si>
    <t>Gender (Male) ; Ethnicity (Spanish) ; Forename (Diego) ; Surname (Arispana) ; From (Ortegicar) ; Age (Old) ; Height (Average Height) ; ProfessionType (Expert) ; ProfessionLevel (Professional) ; Profession (Scientist) ; Problems (Close relative in trouble with the law) ; Job-Motivation (Feels inadequate as anything else) ; Quirks (Terrible taste in clothing)</t>
  </si>
  <si>
    <t>Name (Meteor Alliance) ; Business (Exploration) ; Reputation&amp;Rumours (Have a dark secret about their board of directors)</t>
  </si>
  <si>
    <t>Name (Popular Alliance)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</si>
  <si>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FactionSize (Sector Hegemon) ; FactionPrimaryAttribute (Force) ; FactionSecondaryAttribute1 (Cunning) ; FactionSecondaryAttribute2 (Wealth) ; FactionTags (Perimeter Agency) ; FactionGoals (Peaceable Kingdom) ; FactionPrimaryAssets (Hardened Personnel &amp; Integral Protocols &amp; Capital Fleet &amp; Guerilla Populace) ; FactionSecondaryAssets (Union Toughs &amp; Marketers &amp; Seductress &amp; Bank)</t>
  </si>
  <si>
    <t>Evolution (Neofundamentalism) ; Description (The faith is fiercely resistant to perceived innovations and deviations from their beliefs. Even extremely onerous traditions and restrictions will be observed to the letter.) ; Origin (Confucianism) ; leadership (No universal leadership. Roll again to determine how each region governs itself. If another 6 is rolled, this faith has no hierarchy.)</t>
  </si>
  <si>
    <t>Founder (Frustrated layman: founded by a layman frustrated with the faith’s decadence, rigidity, or lack of authenticity) ; Heresy (Manichaeanism: the sect believes in harsh austerities and rejection of matter as something profane and evil) ; Attutude-towards-Orthodoxy (Contemptuous: the orthodox are spiritually lost and ignoble) ; Quirk (Always armed)</t>
  </si>
  <si>
    <t>Multifoil arches &amp; Entrenched foundations</t>
  </si>
  <si>
    <t>Garden: benches, fountains, exotic foliage &amp; Armory: locked gun cabinets, armor racks &amp; Vault: Cameras, thick doors, timed locks</t>
  </si>
  <si>
    <t>Lecture hall: podium, seats, holoboard &amp; Vestibule: coat racks, shoe rests, matting &amp; Wellhouse: water filters, tanks, heaters &amp; Solarium: transparent aluminum ceiling, plants</t>
  </si>
  <si>
    <t>Maintenance closet: mops, cleaning solvents, sinks &amp; Torture chamber: straps, chemicals, recording gear &amp; Maintenance closet: mops, cleaning solvents, sinks</t>
  </si>
  <si>
    <t>Bedroom: locked cabinets, personal mementos &amp; Council chamber: large table, mapboard, records &amp; Storeroom: crates, bales, cabinets, chests &amp; Lumber room: spare furniture, dropcloths, dust</t>
  </si>
  <si>
    <t>Gender (Female) ; Ethnicity (Japanese) ; Forename (Shihoko) ; Surname (Saito) ; From (Ina) ; Age (Middle-Aged) ; Height (Short) ; ProfessionType (Psychic) ; ProfessionLevel (Legendary) ; Profession (Military Psychic) ; Problems (Enmity of a local psychic) ; Job-Motivation (Greed, because nothing else they can do pays better) ; Quirks (Booming voice)</t>
  </si>
  <si>
    <t>Name (West Wind Multistellar) ; Business (Gengineering) ; Reputation&amp;Rumours (Reckless with the lives of their employees)</t>
  </si>
  <si>
    <t>Name (People’s Pact)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</si>
  <si>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Area 51 &amp; Theocracy</t>
  </si>
  <si>
    <t>FactionSize (Major) ; FactionPrimaryAttribute (Cunning) ; FactionSecondaryAttribute1 (Force) ; FactionSecondaryAttribute2 (Wealth) ; FactionTags (Planetary Government) ; FactionGoals (Peaceable Kingdom) ; FactionPrimaryAssets (Party Machine &amp; Stealth) ; FactionSecondaryAssets (Cunning Trap &amp; Cunning Trap)</t>
  </si>
  <si>
    <t>Evolution (Quietism) ; Description (The faith shuns the outside world and involvement with the affairs of nonbelievers. They prefer to keep to their own kind and avoid positions of wealth and power.) ; Origin (Protestant Christianity) ; leadership (Council. A group of the oldest and most revered clergy determine the course of the faith.)</t>
  </si>
  <si>
    <t>Founder (Renegade prophet: founded by a revered holy figure who broke with the faith) ; Heresy (Supercessionism: the sect believes the founder or some other source supercedes former scripture or tradition) ; Attutude-towards-Orthodoxy (Obedience: the sect feels obligated to obey the orthodox hierarchy in all matters not related to their specific faith) ; Quirk (Will not eat with people outside the sect)</t>
  </si>
  <si>
    <t>Squat towers &amp; Round arches &amp; Inflexed arches &amp; Moldings on walls &amp; Bulbous towers &amp; Oval foundations</t>
  </si>
  <si>
    <t>Pantry: dusty cannisters, sacks of grain &amp; Kitchen: boiling pots, ovens, numerous knives &amp; Kennel: stink, fur, bones, feeding bowls &amp; Ballroom: musical instruments, decorations</t>
  </si>
  <si>
    <t>Balcony: flowers, climbing vines &amp; Museum: display cases, plaques, audio explanations &amp; Lavatory: sonic showers, nonhuman facilities &amp; Maintenance closet: mops, cleaning solvents, sinks &amp; Dining room: long tables, epergnes, portraits &amp; Nursery: toys, brightly-painted walls, cribs</t>
  </si>
  <si>
    <t>Kitchen: boiling pots, ovens, numerous knives &amp; Monitoring center: banks of screens, darkness &amp; Dining room: long tables, epergnes, portraits</t>
  </si>
  <si>
    <t>Gender (Female) ; Ethnicity (Chinese) ; Forename (Xia) ; Surname (Fang) ; From (Pingxiang) ; Age (Young) ; Height (Average Height) ; ProfessionType (Psychic) ; ProfessionLevel (Trainee) ; Profession (Criminal Mind) ; Problems (Drug or behavioral addict) ; Job-Motivation (Family tradition) ; Quirks (Bad eyesight, wears spectacles)</t>
  </si>
  <si>
    <t>Name (Daybreak Band) ; Business (Gemstones &amp; Astrotech) ; Reputation&amp;Rumours (The company’s owner is dangerously insane)</t>
  </si>
  <si>
    <t>Name (Conservative Federation)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</si>
  <si>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A grasping Enemy (Badlands raider chief) in local government seizes the party's ship for some trifling offense. The Enemy (Badlands raider chief) wants to end off-world trade, and is trying to scare other traders away. The starship is held within a military cordon, and the Enemy (Badlands raider chief) is confident that by the time other elements of the government countermand the order, the free traders will have been spooked off .</t>
  </si>
  <si>
    <t>FactionSize (Minor) ; FactionPrimaryAttribute (Cunning) ; FactionSecondaryAttribute1 (Force) ; FactionSecondaryAttribute2 (Wealth) ; FactionTags (Scavengers) ; FactionGoals (Blood the Enemy) ; FactionPrimaryAssets (Treachery) ; FactionSecondaryAssets (Deep Strike Landers)</t>
  </si>
  <si>
    <t>Founder (Defrocked clergy: founded by a cleric outcast from the faith.) ; Heresy (Separatism: the sect believes members should shun involvement with the secular world) ; Attutude-towards-Orthodoxy (Contemptuous: the orthodox are spiritually lost and ignoble) ; Quirk (Favors specific colors or symbols &amp; Will not eat with people outside the sect)</t>
  </si>
  <si>
    <t>Sloped foundations &amp; Open plazas &amp; Subterranean structures &amp; Triangular foundations</t>
  </si>
  <si>
    <t>Unfinished room: bare wiring, stacked paneling &amp; Medical clinic: empty sprayhypos, antiseptic smell &amp; Kitchen: boiling pots, ovens, numerous knives</t>
  </si>
  <si>
    <t>Medical clinic: empty sprayhypos, antiseptic smell &amp; Lecture hall: podium, seats, holoboard &amp; Library: scrolls, dataslabs, codices, massive folios</t>
  </si>
  <si>
    <t>Vault: Cameras, thick doors, timed locks &amp; Wardrobe: out-of-date clothing, mirrors, shoes &amp; Biotech lab: unfi nished experiments, toxins &amp; Biotech lab: unfi nished experiments, toxins &amp; Lavatory: sonic showers, nonhuman facilities</t>
  </si>
  <si>
    <t>Engineering workshop: parts, electricity, scrap &amp; Unfinished room: bare wiring, stacked paneling</t>
  </si>
  <si>
    <t>Gender (Male) ; Ethnicity (Chinese) ; Forename (Hong) ; Surname (Huang) ; From (Qidong) ; Age (Old) ; Height (Average Height) ; ProfessionType (Psychic) ; ProfessionLevel (Trainee) ; Profession (Academy Graduate) ; Problems (Drug or behavioral addict) ; Job-Motivation (Religious obligation or vow) ; Quirks (Fastidiously neat)</t>
  </si>
  <si>
    <t>Name (Terra Prime Corporation) ; Business (Illicit Drugs) ; Reputation&amp;Rumours (Stole a lot of R&amp;D from a rival corporation)</t>
  </si>
  <si>
    <t>Name (National Group)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</si>
  <si>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Oceanic World &amp; Cold War</t>
  </si>
  <si>
    <t>A radical political party has started to institute pogroms against groups hostile to the people. A Friend (Daredevil fisherman) is among those groups, and needs to get out of town before an Enemy (Suspicious chief of intelligence) uses the riot as cover to settle old scores.</t>
  </si>
  <si>
    <t>FactionSize (Major) ; FactionPrimaryAttribute (Wealth) ; FactionSecondaryAttribute1 (Force) ; FactionSecondaryAttribute2 (Cunning) ; FactionTags (Warlike) ; FactionGoals (Planetary Seizure) ; FactionPrimaryAssets (Laboratory &amp; Laboratory) ; FactionSecondaryAssets (Seditionists &amp; Hardened Personnel)</t>
  </si>
  <si>
    <t>Founder (High prelate: founded by an important and powerful cleric to convey his or her beliefs) ; Heresy (Syncretism: the sect has added elements of another native faith to their beliefs) ; Attutude-towards-Orthodoxy (Hatred: the sect wishes the death or conversion of the orthodox) ; Quirk (Mystical, seeking union with God through meditation &amp; Vigorous charity work among unbelievers)</t>
  </si>
  <si>
    <t>Squat towers &amp; Triangular foundations &amp; Pillared foundations &amp; Bulbous towers</t>
  </si>
  <si>
    <t>Biotech lab: unfi nished experiments, toxins &amp; Balcony: flowers, climbing vines</t>
  </si>
  <si>
    <t>Cellar: mold, dampness, spiderwebs on shelves &amp; Garden: benches, fountains, exotic foliage &amp; Vestibule: coat racks, shoe rests, matting</t>
  </si>
  <si>
    <t>Gender (Male) ; Ethnicity (Russian) ; Forename (Yuri) ; Surname (Gurov) ; From (Perm) ; Age (Old) ; Height (Very Tall) ; ProfessionType (Psychic) ; ProfessionLevel (Legendary) ; Profession (Rogue Psychic) ; Problems (Threatened with loss of spouse, sibling, or child) ; Job-Motivation (Sense of social duty) ; Quirks (Very thin)</t>
  </si>
  <si>
    <t>Name (Spiker Unity) ; Business (Shipyards) ; Reputation&amp;Rumours (REPUTATION AND RUMORS)</t>
  </si>
  <si>
    <t>Name (Conservative Alliance)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(Culture of the group membership)</t>
  </si>
  <si>
    <t>Eugenic Cult &amp; Freak Weather</t>
  </si>
  <si>
    <t>The players unwittingly off end or injure an Enemy (Eugenic superiority fanatic), incurring his or her wrath. A Friend (Holodoc crew wanting shots of the weather) offers help in escaping the consequences.</t>
  </si>
  <si>
    <t>FactionSize (Sector Hegemon) ; FactionPrimaryAttribute (Cunning) ; FactionSecondaryAttribute1 (Force) ; FactionSecondaryAttribute2 (Wealth) ; FactionTags (Pirates) ; FactionGoals (Wealth of Worlds) ; FactionPrimaryAssets (Popular Movement &amp; Smugglers &amp; Cracked Comms &amp; Covert Transit Net) ; FactionSecondaryAssets (Guerilla Populace &amp; Mercenaries &amp; Marketers &amp; Shipping Combine)</t>
  </si>
  <si>
    <t>Founder (Defrocked clergy: founded by a cleric outcast from the faith.)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(Has unique purification rituals)</t>
  </si>
  <si>
    <t>Torture chamber: straps, chemicals, recording gear &amp; Vestibule: coat racks, shoe rests, matting &amp; Lumber room: spare furniture, dropcloths, dust &amp; Museum: display cases, plaques, audio explanations</t>
  </si>
  <si>
    <t>Cellar: mold, dampness, spiderwebs on shelves &amp; Storeroom: crates, bales, cabinets, chests</t>
  </si>
  <si>
    <t>Crypt: sarcophagi, bones, grave goods &amp; Kitchen: boiling pots, ovens, numerous knives &amp; Kennel: stink, fur, bones, feeding bowls &amp; Torture chamber: straps, chemicals, recording gear &amp; Solarium: transparent aluminum ceiling, plants</t>
  </si>
  <si>
    <t>Crypt: sarcophagi, bones, grave goods &amp; Theater: costumes, stage, secret machinery &amp; Lumber room: spare furniture, dropcloths, dust &amp; Icon room: religious paintings, statues, kneelers</t>
  </si>
  <si>
    <t>Gender (Female) ; Ethnicity (Russian) ; Forename (Eva) ; Surname (Litvaka) ; From (Magadan) ; Age (Young) ; Height (Very Short) ; ProfessionType (Psychic) ; ProfessionLevel (Legendary) ; Profession (Rogue Psychic) ; Problems (Drug or behavioral addict) ; Job-Motivation (Force of habit takes them through the day) ; Quirks (Very thin)</t>
  </si>
  <si>
    <t>Name (Terra Prime Zaibatsu) ; Business (Grav Vehicles &amp; Computer Hardware) ; Reputation&amp;Rumours (Reckless with the lives of their employees &amp; Front for a planetary government’s espionage arm &amp; Secretly run by hostile aliens)</t>
  </si>
  <si>
    <t>Name (Red Brotherhood)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(Culture of the group membership)</t>
  </si>
  <si>
    <t>Restrictive Laws &amp; Forbidden Tech</t>
  </si>
  <si>
    <t>A trained psychic is accused of going feral by an Enemy (Native lawyer specializing in peeling off worlders).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</si>
  <si>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(Cunning) ; FactionSecondaryAttribute1 (Force) ; FactionSecondaryAttribute2 (Wealth) ; FactionTags (Fanatical) ; FactionGoals (Destroy the Foe) ; FactionPrimaryAssets (Seductress) ; FactionSecondaryAssets (Lawyers)</t>
  </si>
  <si>
    <t>Founder (Frustrated layman: founded by a layman frustrated with the faith’s decadence, rigidity, or lack of authenticity) ; Heresy (Antinomianism: the sect believes that their holy persons are above any earthly law and may do as they will) ; Attutude-towards-Orthodoxy (Filial: the sect honors and respects the orthodox faith, but feels it is substantially in error) ; Quirk (Clergy of only one gender)</t>
  </si>
  <si>
    <t>Circular foundations &amp; Elevated walkways &amp; Seeming lack of supports or buttresses &amp; Pillared foundations</t>
  </si>
  <si>
    <t>Lumber room: spare furniture, dropcloths, dust &amp; Council chamber: large table, mapboard, records &amp; Torture chamber: straps, chemicals, recording gear &amp; Storeroom: crates, bales, cabinets, chests</t>
  </si>
  <si>
    <t>Gender (Male) ; Ethnicity (Russian) ; Forename (Dominik) ; Surname (Volokh) ; From (Vologda) ; Age (Old) ; Height (Very Short) ; ProfessionType (Psychic) ; ProfessionLevel (Legendary) ; Profession (Academy Graduate) ; Problems (Chronic illness) ; Job-Motivation (Religious obligation or vow) ; Quirks (Powerful build)</t>
  </si>
  <si>
    <t>Name (Shogun Partnership) ; Business (Astrotech) ; Reputation&amp;Rumours (They have high-level political connections)</t>
  </si>
  <si>
    <t>Name (Federal Combine)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</si>
  <si>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Civil War &amp; Altered Humanity</t>
  </si>
  <si>
    <t>A lethal plague has started among the residents of the town, but a Complication (Alteration is contagious) is keeping aid from reaching them. An Enemy (Local experimenter) is taking advantage of the panic to hawk a fake cure at ruinous prices, and a Friend (Curious xenophiliac) is taken in by him. The Complication (Alteration is contagious) must be overcome before help can reach the town.</t>
  </si>
  <si>
    <t>FactionSize (Minor) ; FactionPrimaryAttribute (Force) ; FactionSecondaryAttribute1 (Cunning) ; FactionSecondaryAttribute2 (Wealth) ; FactionTags (Technical Expertise) ; FactionGoals (Inside Enemy Territory) ; FactionPrimaryAssets (Capital Fleet) ; FactionSecondaryAssets (Surveyors)</t>
  </si>
  <si>
    <t>Founder (Frustrated layman: founded by a layman frustrated with the faith’s decadence, rigidity, or lack of authenticity) ; Heresy (Donatism: the sect believes that clergy must be personally pure and holy in order to be legitimate) ; Attutude-towards-Orthodoxy (Evangelical: the sect feels compelled to teach the orthodox the better truth of their ways) ; Quirk (Forbids marriage or romance outside the sect)</t>
  </si>
  <si>
    <t>Quarantine room: cot, bedpan, handwritten will &amp; Vestibule: coat racks, shoe rests, matting</t>
  </si>
  <si>
    <t>Broadcasting stage: holocams, props &amp; Operating theater: overhead lights, tables, scalpels &amp; Maintenance closet: mops, cleaning solvents, sinks &amp; Storeroom: crates, bales, cabinets, chests &amp; Ballroom: musical instruments, decorations &amp; Monitoring center: banks of screens, darkness</t>
  </si>
  <si>
    <t>Balcony: flowers, climbing vines &amp; Greenhouse: vegetables, irrigation systems, insects &amp; Computer room: flickering servers, vent fans &amp; Cold storage: haunches of alien meat</t>
  </si>
  <si>
    <t>Lumber room: spare furniture, dropcloths, dust &amp; Prayer room: icons, kneelers, washbasins</t>
  </si>
  <si>
    <t>Gender (Female) ; Ethnicity (Japanese) ; Forename (Rei) ; Surname (Saito) ; From (Mito) ; Age (Middle-Aged) ; Height (Tall) ; ProfessionType (Warrior) ; ProfessionLevel (Professional) ; Profession (Ground Forces) ; Problems (Owes loan sharks) ; Job-Motivation (Force of habit takes them through the day) ; Quirks (Bald)</t>
  </si>
  <si>
    <t>Name (Guo Yin Clan) ; Business (Bootlegging) ; Reputation&amp;Rumours (Rumored ties to a eugenics cult &amp; REPUTATION AND RUMORS)</t>
  </si>
  <si>
    <t>Name (Democratic Council)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</si>
  <si>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A mud slide, hurricane, earthquake, or other form of disaster strikes a remote settlement. The party is the closest group of responders, and must rescue the locals while dealing with the unearthed, malfunctioning pretech Thing (Peasant tribute) that threatens to cause an even greater calamity if not safely defused.</t>
  </si>
  <si>
    <t>FactionSize (Minor) ; FactionPrimaryAttribute (Wealth) ; FactionSecondaryAttribute1 (Force) ; FactionSecondaryAttribute2 (Cunning) ; FactionTags (Colonists) ; FactionGoals (Military Conquest) ; FactionPrimaryAssets (Pretech Researchers) ; FactionSecondaryAssets (Elite Skirmishers)</t>
  </si>
  <si>
    <t>Founder (Dissatisfied minor clergy: founded by a minor cleric frustrated with the faith’s current condition)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(Has unique purification rituals &amp; Has a language specific to the sect)</t>
  </si>
  <si>
    <t>Subterranean structures &amp; Inverted towers, stretching underground &amp; Bulbous towers &amp; Circular foundations</t>
  </si>
  <si>
    <t>Engineering workshop: parts, electricity, scrap &amp; Solarium: transparent aluminum ceiling, plants</t>
  </si>
  <si>
    <t>Bath chamber: large bathing pool, steam rooms &amp; Barracks: footlockers, stacked bunks &amp; Prison cell: mold, vermin, peeling paint &amp; Bedroom: locked cabinets, personal mementos &amp; Cold storage: haunches of alien meat &amp; Armory: locked gun cabinets, armor racks</t>
  </si>
  <si>
    <t>Gender (Male) ; Ethnicity (Japanese) ; Forename (Daisuke) ; Surname (Goto) ; From (Tomi) ; Age (Middle-Aged) ; Height (Tall) ; ProfessionType (Warrior) ; ProfessionLevel (Professional) ; Profession (Ground Forces) ; Problems (Close relative in trouble with the law) ; Job-Motivation (Idealistic about the job) ; Quirks (Smells like their work)</t>
  </si>
  <si>
    <t>Name (Shogun Pact) ; Business (Maltech &amp; Planetary Mining) ; Reputation&amp;Rumours (Rumored ties to a eugenics cult &amp; Rumored cover-up of a massive industrial accident)</t>
  </si>
  <si>
    <t>Name (National Federation) ; Leadership (Intellectuals: the movement is led by intellectuals.) ; Economic-Policy (Laissez-faire: minimal or no government intervention in the market.) ; Relationship-Outsiders (Xenophobic: immigration is to be restricted to protect native jobs and culture) ; Important-Issues (Religion in public life)</t>
  </si>
  <si>
    <t>Radioactive World &amp; Radioactive World</t>
  </si>
  <si>
    <t>A telepathic Friend (Biogenetic variety seeker) has discovered that an Enemy (Bitter mutant) was responsible for a recent atrocity. Telepathic evidence is useless on this world, however, and if she's discovered to have scanned his mind she'll be lobotomized as a 'rogue psychic'. A Thing (Ancient atomic weaponry) might be enough to prove his guilt, if the party can figure out how to get to it without revealing their Friend (Biogenetic variety seeker)'s meddling.</t>
  </si>
  <si>
    <t>FactionSize (Minor) ; FactionPrimaryAttribute (Wealth) ; FactionSecondaryAttribute1 (Force) ; FactionSecondaryAttribute2 (Cunning) ; FactionTags (Preceptor Archive) ; FactionGoals (Commercial Expansion) ; FactionPrimaryAssets (R&amp;D Department) ; FactionSecondaryAssets (Strike Fleet)</t>
  </si>
  <si>
    <t>Founder (Dissatisfied minor clergy: founded by a minor cleric frustrated with the faith’s current condition) ; Heresy (Conciliarism: the sect believes that the consensus of believers may correct or command even the clerical leadership of the faith) ; Attutude-towards-Orthodoxy (Purificationist: the sect’s austerities, sufferings, and asceticisms are necessary to purify the orthodox) ; Quirk (Public prayer at set times or places)</t>
  </si>
  <si>
    <t>Monoliths or standing stones &amp; Squared support piers &amp; Triangular foundations &amp; Round arches</t>
  </si>
  <si>
    <t>Vestibule: coat racks, shoe rests, matting &amp; Wellhouse: water filters, tanks, heaters &amp; Kennel: stink, fur, bones, feeding bowls &amp; Theater: costumes, stage, secret machinery &amp; Barracks: footlockers, stacked bunks</t>
  </si>
  <si>
    <t>Balcony: flowers, climbing vines &amp; Lavatory: sonic showers, nonhuman facilities</t>
  </si>
  <si>
    <t>Kennel: stink, fur, bones, feeding bowls &amp; Great hall: large hearth, tables, raised dais &amp; Bath chamber: large bathing pool, steam rooms &amp; Wardrobe: out-of-date clothing, mirrors, shoes &amp; Maintenance closet: mops, cleaning solvents, sinks</t>
  </si>
  <si>
    <t>Maintenance closet: mops, cleaning solvents, sinks &amp; Museum: display cases, plaques, audio explanations &amp; Wellhouse: water filters, tanks, heaters</t>
  </si>
  <si>
    <t>Gender (Male) ; Ethnicity (Spanish) ; Forename (Felipe) ; Surname (Carranzo) ; From (Delgadas) ; Age (Old) ; Height (Very Short) ; ProfessionType (Expert) ; ProfessionLevel (Expert) ; Profession (Preceptor Adept) ; Problems (Enmity of a local psychic) ; Job-Motivation (They’re quitting at the first good opportunity) ; Quirks (Vocal dislike of off worlders)</t>
  </si>
  <si>
    <t>Name (Ad Astra Circle) ; Business (Plastics) ; Reputation&amp;Rumours (Secretly run by a psychic cabal &amp; Rumored ties to a eugenics cult)</t>
  </si>
  <si>
    <t>Name (Freedom Council)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(Governmental reform)</t>
  </si>
  <si>
    <t>Major Spaceyard &amp; Desert World</t>
  </si>
  <si>
    <t>Rumor speaks of the discovery of a precious Thing (Pretech rainmaking equipment) in a distant Place (Hidden underground cistern). The players must get to it before an Enemy (Raider chieftain) does.</t>
  </si>
  <si>
    <t>FactionSize (Major) ; FactionPrimaryAttribute (Cunning) ; FactionSecondaryAttribute1 (Force) ; FactionSecondaryAttribute2 (Wealth) ; FactionTags (Eugenics Cult) ; FactionGoals (Wealth of Worlds) ; FactionPrimaryAssets (Cracked Comms &amp; Vanguard Cadres) ; FactionSecondaryAssets (Cunning Trap &amp; Space Marines)</t>
  </si>
  <si>
    <t>Evolution (Syncretism) ; Description (The faith has merged many of its beliefs with another religion. Roll again on the origin tradition table; this faith has reconciled the major elements of both beliefs into its tradition.) ; Origin (Hinduism &amp; Hinduism) ; leadership (No universal leadership. Roll again to determine how each region governs itself. If another 6 is rolled, this faith has no hierarchy.)</t>
  </si>
  <si>
    <t>Founder (Outsider: founded by a member of another faith deeply influenced by the parent religion) ; Heresy (Donatism: the sect believes that clergy must be personally pure and holy in order to be legitimate) ; Attutude-towards-Orthodoxy (Hatred: the sect wishes the death or conversion of the orthodox) ; Quirk (Greatly respects learning and education &amp; Will not eat with people outside the sect)</t>
  </si>
  <si>
    <t>False, decorative buttresses &amp; Monoliths or standing stones</t>
  </si>
  <si>
    <t>Game room: Table games, nets, flashing baubles &amp; Ballroom: musical instruments, decorations &amp; Broadcasting stage: holocams, props &amp; Lavatory: sonic showers, nonhuman facilities &amp; Kennel: stink, fur, bones, feeding bowls</t>
  </si>
  <si>
    <t>Art studio: half-finished pieces, tools &amp; Dining room: long tables, epergnes, portraits &amp; Crypt: sarcophagi, bones, grave goods &amp; Game room: Table games, nets, flashing baubles</t>
  </si>
  <si>
    <t>Sparring room: floor mats, practice weapons &amp; Bath chamber: large bathing pool, steam rooms &amp; Computer room: flickering servers, vent fans &amp; Cellar: mold, dampness, spiderwebs on shelves &amp; Torture chamber: straps, chemicals, recording gear</t>
  </si>
  <si>
    <t>Gender (Male) ; Ethnicity (Arabic) ; Forename (Binyamin) ; Surname (al-Himsi) ; From (Asqlan) ; Age (Young) ; Height (Very Short) ; ProfessionType (Expert) ; ProfessionLevel (Expert) ; Profession (Criminal) ; Problems (Owes loan sharks) ; Job-Motivation (Idealistic about the job) ; Quirks (Terrible taste in clothing)</t>
  </si>
  <si>
    <t>Name (Omnitech Faction) ; Business (Law Enforcement) ; Reputation&amp;Rumours (Rumored cover-up of a massive industrial accident)</t>
  </si>
  <si>
    <t>Name (People’s Pact)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(Governmental reform)</t>
  </si>
  <si>
    <t>A crop smut threatens the planet's agriculture, promising large-scale famine. A Friend (Native in need of technical help)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</si>
  <si>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(Wealth) ; FactionSecondaryAttribute1 (Force) ; FactionSecondaryAttribute2 (Cunning) ; FactionTags (Deep Rooted) ; FactionGoals (Invincible Valor) ; FactionPrimaryAssets (Blockade Runners) ; FactionSecondaryAssets (Covert Shipping)</t>
  </si>
  <si>
    <t>Founder (Renegade prophet: founded by a revered holy figure who broke with the faith) ; Heresy (Ethnocentrism: the sect believes that only a particular ethnicity or nationality can truly belong to the faith) ; Attutude-towards-Orthodoxy (Contemptuous: the orthodox are spiritually lost and ignoble) ; Quirk (Always armed)</t>
  </si>
  <si>
    <t>Sparring room: floor mats, practice weapons &amp; Sparring room: floor mats, practice weapons &amp; Prayer room: icons, kneelers, washbasins &amp; Trophy room: xenolife body parts, plaques, chairs &amp; Pantry: dusty cannisters, sacks of grain &amp; Crypt: sarcophagi, bones, grave goods</t>
  </si>
  <si>
    <t>Kitchen: boiling pots, ovens, numerous knives &amp; Vestibule: coat racks, shoe rests, matting</t>
  </si>
  <si>
    <t>Torture chamber: straps, chemicals, recording gear &amp; Armory: locked gun cabinets, armor racks</t>
  </si>
  <si>
    <t>Balcony: flowers, climbing vines &amp; Nursery: toys, brightly-painted walls, cribs</t>
  </si>
  <si>
    <t>Gender (Female) ; Ethnicity (Indian) ; Forename (Mohana) ; Surname (Singh) ; From (Chayanka) ; Age (Old) ; Height (Very Short) ; ProfessionType (Expert) ; ProfessionLevel (Trainee) ; Profession (Criminal) ; Problems (Grudge against local authorities.) ; Job-Motivation (Seeks to please another) ; Quirks (Carries work tools constantly)</t>
  </si>
  <si>
    <t>Name (Guo Yin Multistellar) ; Business (Bootlegging) ; Reputation&amp;Rumours (Reckless with the lives of their employees)</t>
  </si>
  <si>
    <t>Name (Democratic Foundation)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</si>
  <si>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Radioactive World &amp; Oceanic World</t>
  </si>
  <si>
    <t>An Enemy (Bitter mutant) seeks to rob a Friend (Sea hermit) of some precious Thing (Ancient atomic weaponry) that he has desired for some time.</t>
  </si>
  <si>
    <t>FactionSize (Sector Hegemon) ; FactionPrimaryAttribute (Wealth) ; FactionSecondaryAttribute1 (Force) ; FactionSecondaryAttribute2 (Cunning) ; FactionTags (Machiavellian) ; FactionGoals (Wealth of Worlds) ; FactionPrimaryAssets (Base of Influence &amp; Hostile Takeover &amp; Postech Industry &amp; Shipping Combine) ; FactionSecondaryAssets (Tripwire Cells &amp; Covert Shipping &amp; Psychic Assassins &amp; Blockade Fleet)</t>
  </si>
  <si>
    <t>Evolution (Neofundamentalism) ; Description (The faith is fiercely resistant to perceived innovations and deviations from their beliefs. Even extremely onerous traditions and restrictions will be observed to the letter.) ; Origin (Taoism) ; leadership (Council. A group of the oldest and most revered clergy determine the course of the faith.)</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</si>
  <si>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(Purificationist: the sect’s austerities, sufferings, and asceticisms are necessary to purify the orthodox) ; Quirk (Clergy of only one gender)</t>
  </si>
  <si>
    <t>Sparring room: floor mats, practice weapons &amp; Pantry: dusty cannisters, sacks of grain</t>
  </si>
  <si>
    <t>Maintenance closet: mops, cleaning solvents, sinks &amp; Dormitory: bunks, dividers, common baths</t>
  </si>
  <si>
    <t>Gender (Male) ; Ethnicity (Japanese) ; Forename (Hiroya) ; Surname (Koga) ; From (Komoro) ; Age (Old) ; Height (Short) ; ProfessionType (Psychic) ; ProfessionLevel (Expert) ; Profession (Criminal Mind) ; Problems (Drug or behavioral addict) ; Job-Motivation (Idealistic about the job) ; Quirks (Bad eyesight, wears spectacles)</t>
  </si>
  <si>
    <t>Name (Highbeam Corporation) ; Business (Pretech &amp; Security &amp; Planetary Mining) ; Reputation&amp;Rumours (Rumored cover-up of a massive industrial accident)</t>
  </si>
  <si>
    <t>Name (Federal Foundation)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(Immigration and immigrants)</t>
  </si>
  <si>
    <t>Seagoing Cities &amp; Regional Hegemon</t>
  </si>
  <si>
    <t>A former Enemy (Ambitious general) has been given reason to repent his treatment of a Friend (Curious mer-human), and secretly commissions them to help the Friend (Curious mer-human) overcome a Complication (The fish schools have vanished and the city faces starvation). A different Enemy (Ambitious general) discovers the connection, and tries to paint the PCs as double agents.</t>
  </si>
  <si>
    <t>FactionSize (Major) ; FactionPrimaryAttribute (Wealth) ; FactionSecondaryAttribute1 (Force) ; FactionSecondaryAttribute2 (Cunning) ; FactionTags (Savage) ; FactionGoals (Wealth of Worlds) ; FactionPrimaryAssets (R&amp;D Department &amp; Marketers) ; FactionSecondaryAssets (Seductress &amp; Demagogue)</t>
  </si>
  <si>
    <t>Founder (Defrocked clergy: founded by a cleric outcast from the faith.) ; Heresy (Ethnocentrism: the sect believes that only a particular ethnicity or nationality can truly belong to the faith) ; Attutude-towards-Orthodoxy (Purificationist: the sect’s austerities, sufferings, and asceticisms are necessary to purify the orthodox) ; Quirk (Characteristic item of clothing or jewelry)</t>
  </si>
  <si>
    <t>Sloped foundations &amp; Tiling on surfaces &amp; Open plazas &amp; Moldings on walls &amp; Sharply pointed towers &amp; Oval foundations</t>
  </si>
  <si>
    <t>Nursery: toys, brightly-painted walls, cribs &amp; Solarium: transparent aluminum ceiling, plants &amp; Bedroom: locked cabinets, personal mementos &amp; Biotech lab: unfi nished experiments, toxins</t>
  </si>
  <si>
    <t>Torture chamber: straps, chemicals, recording gear &amp; Icon room: religious paintings, statues, kneelers</t>
  </si>
  <si>
    <t>Game room: Table games, nets, flashing baubles &amp; Crypt: sarcophagi, bones, grave goods</t>
  </si>
  <si>
    <t>Gender (Female) ; Ethnicity (Japanese) ; Forename (Aemi) ; Surname (Komatsu) ; From (Chikuma) ; Age (Old) ; Height (Tall) ; ProfessionType (Expert) ; ProfessionLevel (Legendary) ; Profession (Xenoarchaeologist) ; Problems (Has a secret kept from their family.) ; Job-Motivation (Greed, because nothing else they can do pays better) ; Quirks (Bald)</t>
  </si>
  <si>
    <t>Name (Overwatch Band) ; Business (Assassination &amp; Psionics) ; Reputation&amp;Rumours (Reckless with the lives of their employees &amp; Stodgy and very conservative in their business plans)</t>
  </si>
  <si>
    <t>Name (Federal Foundation)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</si>
  <si>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Freak Weather &amp; Zombies</t>
  </si>
  <si>
    <t>A trained psychic is accused of going feral by an Enemy (Native predators dependent on the weather).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</si>
  <si>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(Sector Hegemon) ; FactionPrimaryAttribute (Wealth) ; FactionSecondaryAttribute1 (Force) ; FactionSecondaryAttribute2 (Cunning) ; FactionTags (Pirates) ; FactionGoals (Destroy the Foe) ; FactionPrimaryAssets (Harvesters &amp; Bank &amp; Marketers &amp; Surveyors) ; FactionSecondaryAssets (Boltholes &amp; Cracked Comms &amp; Planetary Defenses &amp; Covert Shipping)</t>
  </si>
  <si>
    <t>Founder (Renegade prophet: founded by a revered holy figure who broke with the faith) ; Heresy (Conversion by the sword: unbelievers must be brought to obedience to the sect or be granted death) ; Attutude-towards-Orthodoxy (Indifference: the sect has no particular animus or love for the orthodox) ; Quirk (Must donate labor or tithe money to the sect &amp; Dietary prohibitions)</t>
  </si>
  <si>
    <t>Oval foundations &amp; Scroll buttresses</t>
  </si>
  <si>
    <t>Cellar: mold, dampness, spiderwebs on shelves &amp; Computer room: flickering servers, vent fans</t>
  </si>
  <si>
    <t>Bedroom: locked cabinets, personal mementos &amp; Prayer room: icons, kneelers, washbasins</t>
  </si>
  <si>
    <t>Sparring room: floor mats, practice weapons &amp; Dining room: long tables, epergnes, portraits &amp; Maintenance closet: mops, cleaning solvents, sinks &amp; Pantry: dusty cannisters, sacks of grain</t>
  </si>
  <si>
    <t>Gender (Female) ; Ethnicity (Arabic) ; Forename (Kaylah) ; Surname (Rasheed) ; From (Lacant) ; Age (Middle-Aged) ; Height (Very Short) ; ProfessionType (Warrior) ; ProfessionLevel (Trainee) ; Profession (Assassin) ; Problems (Threatened with loss of spouse, sibling, or child) ; Job-Motivation (Seeks to please another) ; Quirks (Booming voice)</t>
  </si>
  <si>
    <t>Name (Neogen Organization) ; Business (Programming &amp; Art) ; Reputation&amp;Rumours (Possibly teetering on the edge of bankruptcy)</t>
  </si>
  <si>
    <t>Name (Tiger Guild)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</si>
  <si>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Feral World &amp; Hatred</t>
  </si>
  <si>
    <t>A Friend (Intelligence agent needing catspaws)'s sibling is to be placed in a dangerous situation they've got no chance of surviving. The Friend (Intelligence agent needing catspaws) takes their Place (Atrocity amphitheater) at the last moment, and will almost certainly die unless the party aids them.</t>
  </si>
  <si>
    <t>FactionSize (Major) ; FactionPrimaryAttribute (Force) ; FactionSecondaryAttribute1 (Cunning) ; FactionSecondaryAttribute2 (Wealth) ; FactionTags (Plutocratic) ; FactionGoals (Commercial Expansion) ; FactionPrimaryAssets (Planetary Defenses &amp; Guerilla Populace) ; FactionSecondaryAssets (Shipping Combine &amp; Base of Influence)</t>
  </si>
  <si>
    <t>Founder (High prelate: founded by an important and powerful cleric to convey his or her beliefs) ; Heresy (Separatism: the sect believes members should shun involvement with the secular world) ; Attutude-towards-Orthodoxy (Obedience: the sect feels obligated to obey the orthodox hierarchy in all matters not related to their specific faith) ; Quirk (Lives in visibly distinct houses or districts &amp; Has unique purification rituals)</t>
  </si>
  <si>
    <t>Carvings on walls &amp; Tiling on surfaces</t>
  </si>
  <si>
    <t>Prison cell: mold, vermin, peeling paint &amp; Great hall: large hearth, tables, raised dais &amp; Library: scrolls, dataslabs, codices, massive folios &amp; Bath chamber: large bathing pool, steam rooms &amp; Kennel: stink, fur, bones, feeding bowls</t>
  </si>
  <si>
    <t>Torture chamber: straps, chemicals, recording gear &amp; Great hall: large hearth, tables, raised dais &amp; Solarium: transparent aluminum ceiling, plants</t>
  </si>
  <si>
    <t>Game room: Table games, nets, flashing baubles &amp; Library: scrolls, dataslabs, codices, massive folios &amp; Computer room: flickering servers, vent fans &amp; Crypt: sarcophagi, bones, grave goods</t>
  </si>
  <si>
    <t>Bath chamber: large bathing pool, steam rooms &amp; Bedroom: locked cabinets, personal mementos</t>
  </si>
  <si>
    <t>Lecture hall: podium, seats, holoboard &amp; Council chamber: large table, mapboard, records &amp; Computer room: flickering servers, vent fans &amp; Kennel: stink, fur, bones, feeding bowls &amp; Nursery: toys, brightly-painted walls, cribs</t>
  </si>
  <si>
    <t>Gender (Male) ; Ethnicity (Nigerian) ; Forename (Genechi) ; Surname (Okoye) ; From (Kukawa) ; Age (Middle-Aged) ; Height (Average Height) ; ProfessionType (Psychic) ; ProfessionLevel (Expert) ; Profession (Healer) ; Problems (Drug or behavioral addict) ; Job-Motivation (Feels inadequate as anything else) ; Quirks (Carries work tools constantly)</t>
  </si>
  <si>
    <t>Name (Spiker Partnership) ; Business (Xenotech &amp; Psionics) ; Reputation&amp;Rumours (Deeply entangled with the planetary underworld &amp; Secretly run by an unbraked AI &amp; Stole a lot of R&amp;D from a rival corporation)</t>
  </si>
  <si>
    <t>Name (Republican Combine)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</si>
  <si>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Forbidden Tech &amp; Seagoing Cities</t>
  </si>
  <si>
    <t>A librarian Friend (Victim of maltech) has discovered an antique databank with the coordinates of a long-lost pretech cache hidden in a Place (Horrific laboratory) sacred to a long-vanished religion. The librarian is totally unsuited for danger, but necessary to decipher the obscure religious iconography needed to unlock the cache. The cache is not the anticipated Thing (Giant pearls with mysterious chemical properties), but something more dangerous to the finder.</t>
  </si>
  <si>
    <t>FactionSize (Sector Hegemon) ; FactionPrimaryAttribute (Force) ; FactionSecondaryAttribute1 (Cunning) ; FactionSecondaryAttribute2 (Wealth) ; FactionTags (Theocratic) ; FactionGoals (Inside Enemy Territory) ; FactionPrimaryAssets (Deep Strike Landers &amp; Deep Strike Landers &amp; Elite Skirmishers &amp; Blockade Fleet) ; FactionSecondaryAssets (Demagogue &amp; Union Toughs &amp; Shipping Combine &amp; Venture Capital)</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</si>
  <si>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(Dietary prohibitions &amp; Has unique purification rituals)</t>
  </si>
  <si>
    <t>Climbing vegetation &amp; False, decorative buttresses</t>
  </si>
  <si>
    <t>Cellar: mold, dampness, spiderwebs on shelves &amp; Council chamber: large table, mapboard, records &amp; Mortuary: embalming tools, canopic jars &amp; Vault: Cameras, thick doors, timed locks</t>
  </si>
  <si>
    <t>Lecture hall: podium, seats, holoboard &amp; Vault: Cameras, thick doors, timed locks &amp; Pantry: dusty cannisters, sacks of grain</t>
  </si>
  <si>
    <t>Ballroom: musical instruments, decorations &amp; Garden: benches, fountains, exotic foliage &amp; Dormitory: bunks, dividers, common baths</t>
  </si>
  <si>
    <t>Medical clinic: empty sprayhypos, antiseptic smell &amp; Trophy room: xenolife body parts, plaques, chairs &amp; Kennel: stink, fur, bones, feeding bowls &amp; Storeroom: crates, bales, cabinets, chests</t>
  </si>
  <si>
    <t>Gender (Male) ; Ethnicity (Indian) ; Forename (Narinder) ; Surname (Singh) ; From (Dikpala) ; Age (Young) ; Height (Very Short) ; ProfessionType (Psychic) ; ProfessionLevel (Trainee) ; Profession (Healer) ; Problems (Blackmailed by enemy) ; Job-Motivation (Nothing better to do, and they need the money) ; Quirks (Carries work tools constantly)</t>
  </si>
  <si>
    <t>Name (Neogen Band) ; Business (Projectile Guns &amp; Energy Weapons) ; Reputation&amp;Rumours (The company’s owner is dangerously insane)</t>
  </si>
  <si>
    <t>Name (Victory Society)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(Foreign relations)</t>
  </si>
  <si>
    <t>Regional Hegemon &amp; Heavy Mining</t>
  </si>
  <si>
    <t>A courier mistakes the party for the wrong set of off worlders, and wordlessly deposits a Thing (Diplomatic carte blanche) with them that implies something awful- med-frozen, child-sized human organs, for example, or a private catalog of gengineered human slaves. The courier's boss shortly realizes the error, and this Enemy (Contemptuous noble) tries to silence the PCs while preserving the Place (Palace or seat of government) where his evil is enacted.</t>
  </si>
  <si>
    <t>FactionSize (Minor) ; FactionPrimaryAttribute (Force) ; FactionSecondaryAttribute1 (Cunning) ; FactionSecondaryAttribute2 (Wealth) ; FactionTags (Technical Expertise) ; FactionGoals (Wealth of Worlds) ; FactionPrimaryAssets (Postech Infantry) ; FactionSecondaryAssets (Cyberninjas)</t>
  </si>
  <si>
    <t>Founder (Defrocked clergy: founded by a cleric outcast from the faith.) ; Heresy (Supercessionism: the sect believes the founder or some other source supercedes former scripture or tradition) ; Attutude-towards-Orthodoxy (Filial: the sect honors and respects the orthodox faith, but feels it is substantially in error) ; Quirk (Forbidden to do something commonly done)</t>
  </si>
  <si>
    <t>Paneling on walls &amp; Subterranean structures &amp; Inflexed arches &amp; Bulbous towers</t>
  </si>
  <si>
    <t>Sparring room: floor mats, practice weapons &amp; Torture chamber: straps, chemicals, recording gear</t>
  </si>
  <si>
    <t>Barracks: footlockers, stacked bunks &amp; Lecture hall: podium, seats, holoboard</t>
  </si>
  <si>
    <t>Museum: display cases, plaques, audio explanations &amp; Wellhouse: water filters, tanks, heaters</t>
  </si>
  <si>
    <t>Wellhouse: water filters, tanks, heaters &amp; Kitchen: boiling pots, ovens, numerous knives &amp; Vestibule: coat racks, shoe rests, matting &amp; Lumber room: spare furniture, dropcloths, dust &amp; Crypt: sarcophagi, bones, grave goods &amp; Bedroom: locked cabinets, personal mementos</t>
  </si>
  <si>
    <t>Cold storage: haunches of alien meat &amp; Prison cell: mold, vermin, peeling paint &amp; Art studio: half-finished pieces, tools</t>
  </si>
  <si>
    <t>Gender (Male) ; Ethnicity (Indian) ; Forename (Madhav) ; Surname (Dutta) ; From (Kalasipalyam) ; Age (Young) ; Height (Very Short) ; ProfessionType (Psychic) ; ProfessionLevel (Trainee) ; Profession (Adventuring Psychic) ; Problems (Drug or behavioral addict) ; Job-Motivation (Force of habit takes them through the day) ; Quirks (Vocal dislike of off worlders)</t>
  </si>
  <si>
    <t>Name (Wayfarer Clan) ; Business (Plastics) ; Reputation&amp;Rumours (They’ve turned over a new leaf with the new CEO)</t>
  </si>
  <si>
    <t>Name (Royal Alliance) ; Leadership (Urban: city-dwellers compose the leadership of the group.) ; Economic-Policy (Laissez-faire: minimal or no government intervention in the market.) ; Relationship-Outsiders (Xenophilia: the more immigrants the better, as they provide valuable labor and skills) ; Important-Issues (Poverty among the group’s membership)</t>
  </si>
  <si>
    <t>FactionSize (Major) ; FactionPrimaryAttribute (Wealth) ; FactionSecondaryAttribute1 (Force) ; FactionSecondaryAttribute2 (Cunning) ; FactionTags (Mercenary Group) ; FactionGoals (Expand Influence) ; FactionPrimaryAssets (Shipping Combine &amp; Bank) ; FactionSecondaryAssets (Seductress &amp; Pretech Infantry)</t>
  </si>
  <si>
    <t>Founder (Academic: founded by a professor or theologian on intellectual grounds) ; Heresy (Antinomianism: the sect believes that their holy persons are above any earthly law and may do as they will) ; Attutude-towards-Orthodoxy (Evangelical: the sect feels compelled to teach the orthodox the better truth of their ways) ; Quirk (Special friendliness toward another faith or ethnicity &amp; Favors certain professions for their membership)</t>
  </si>
  <si>
    <t>Inverted towers, stretching underground &amp; Inverted towers, stretching underground &amp; Oval foundations &amp; False, decorative buttresses &amp; Seeming lack of supports or buttresses &amp; Inflexed arches</t>
  </si>
  <si>
    <t>Great hall: large hearth, tables, raised dais &amp; Ballroom: musical instruments, decorations</t>
  </si>
  <si>
    <t>Gender (Male) ; Ethnicity (Chinese) ; Forename (Zian) ; Surname (Xing) ; From (Xian) ; Age (Middle-Aged) ; Height (Very Short) ; ProfessionType (Expert) ; ProfessionLevel (Professional) ; Profession (Scientist) ; Problems (Close relative in trouble with the law) ; Job-Motivation (Idealistic about the job) ; Quirks (Wears religious emblems)</t>
  </si>
  <si>
    <t>Name (Striker Combine) ; Business (Planetary Mining &amp; Espionage) ; Reputation&amp;Rumours (The company’s owner is dangerously insane &amp; REPUTATION AND RUMORS)</t>
  </si>
  <si>
    <t>Name (Royal Foundation)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</si>
  <si>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Trade Hub &amp; Alien Ruins</t>
  </si>
  <si>
    <t>An Enemy (Thieving dockworker) wields tyrannical power over a Friend (Hardscrabble free trader), relying on the bribery of corrupt local officials to escape consequences.</t>
  </si>
  <si>
    <t>FactionSize (Major) ; FactionPrimaryAttribute (Force) ; FactionSecondaryAttribute1 (Cunning) ; FactionSecondaryAttribute2 (Wealth) ; FactionTags (Savage) ; FactionGoals (Destroy the Foe) ; FactionPrimaryAssets (Cunning Trap &amp; Integral Protocols) ; FactionSecondaryAssets (Book of Secrets &amp; Seductress)</t>
  </si>
  <si>
    <t>Evolution (Syncretism) ; Description (The faith has merged many of its beliefs with another religion. Roll again on the origin tradition table; this faith has reconciled the major elements of both beliefs into its tradition.) ; Origin (Ideology &amp; Roman Catholicism) ; leadership (Patriarch/Matriarch. A single leader determines doctrine for the entire religion, possibly in consultation with other clerics.)</t>
  </si>
  <si>
    <t>Founder (Dissatisfied minor clergy: founded by a minor cleric frustrated with the faith’s current condition) ; Heresy (Syncretism: the sect has added elements of another native faith to their beliefs) ; Attutude-towards-Orthodoxy (Obedience: the sect feels obligated to obey the orthodox hierarchy in all matters not related to their specific faith) ; Quirk (Dietary prohibitions &amp; Anti-intellectual, deploring secular learning)</t>
  </si>
  <si>
    <t>Pier buttresses &amp; Subterranean structures &amp; Geometric designs on surfaces &amp; Bas-reliefs on walls</t>
  </si>
  <si>
    <t>Kitchen: boiling pots, ovens, numerous knives &amp; Storeroom: crates, bales, cabinets, chests &amp; Nursery: toys, brightly-painted walls, cribs &amp; Pantry: dusty cannisters, sacks of grain</t>
  </si>
  <si>
    <t>Kitchen: boiling pots, ovens, numerous knives &amp; Cold storage: haunches of alien meat &amp; Torture chamber: straps, chemicals, recording gear &amp; Bath chamber: large bathing pool, steam rooms &amp; Balcony: flowers, climbing vines &amp; Trophy room: xenolife body parts, plaques, chairs</t>
  </si>
  <si>
    <t>Gender (Male) ; Ethnicity (Chinese) ; Forename (Jianyu) ; Surname (Fu) ; From (Fushun) ; Age (Young) ; Height (Average Height) ; ProfessionType (Expert) ; ProfessionLevel (Trainee) ; Profession (Pilot) ; Problems (Close relative in trouble with the law) ; Job-Motivation (Greed, because nothing else they can do pays better) ; Quirks (Talks about tabloid articles)</t>
  </si>
  <si>
    <t>Name (Striker Ring) ; Business (Fishing) ; Reputation&amp;Rumours (Front for a planetary government’s espionage arm)</t>
  </si>
  <si>
    <t>Name (Conservative Consensus)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</si>
  <si>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Seagoing Cities &amp; Alien Ruins</t>
  </si>
  <si>
    <t>A Friend (Curious scholar) is in love with someone forbidden by social convention, and the two of them need help eloping.</t>
  </si>
  <si>
    <t>FactionSize (Minor) ; FactionPrimaryAttribute (Wealth) ; FactionSecondaryAttribute1 (Force) ; FactionSecondaryAttribute2 (Cunning) ; FactionTags (Perimeter Agency) ; FactionGoals (Planetary Seizure) ; FactionPrimaryAssets (Transit Web) ; FactionSecondaryAssets (Pretech Infantry)</t>
  </si>
  <si>
    <t>Founder (Frustrated layman: founded by a layman frustrated with the faith’s decadence, rigidity, or lack of authenticity) ; Heresy (Separatism: the sect believes members should shun involvement with the secular world) ; Attutude-towards-Orthodoxy (Anathematic: the orthodox are spiritually worse than infidels, and their ways must be avoided at all costs) ; Quirk (Vigorous charity work among unbelievers &amp; Always armed)</t>
  </si>
  <si>
    <t>Multiple towers that merge into one &amp; Moldings on walls</t>
  </si>
  <si>
    <t>Prison cell: mold, vermin, peeling paint &amp; Mortuary: embalming tools, canopic jars</t>
  </si>
  <si>
    <t>Engineering workshop: parts, electricity, scrap &amp; Vault: Cameras, thick doors, timed locks &amp; Library: scrolls, dataslabs, codices, massive folios</t>
  </si>
  <si>
    <t>Dormitory: bunks, dividers, common baths &amp; Barracks: footlockers, stacked bunks</t>
  </si>
  <si>
    <t>Gender (Female) ; Ethnicity (Indian) ; Forename (Rajani) ; Surname (Rao) ; From (Porbandar) ; Age (Young) ; Height (Tall) ; ProfessionType (Warrior) ; ProfessionLevel (Legendary) ; Profession (Ground Forces) ; Problems (Close relative in trouble with the law) ; Job-Motivation (Spite against an enemy discomfited by the work) ; Quirks (Bad eyesight, wears spectacles)</t>
  </si>
  <si>
    <t>Name (Silverlight Syndicate) ; Business (Biotech) ; Reputation&amp;Rumours (Lost much money to an embezzler who evaded arrest)</t>
  </si>
  <si>
    <t>Name (Conservative Element)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</si>
  <si>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Bubble Cities &amp; Area 51</t>
  </si>
  <si>
    <t>The party receives or finds a Thing (Master key codes to a city's security system) which proves the crimes of an Enemy (Saboteur from another bubble city)- yet a Friend (Maintenance chief in need of help) was complicit in the crimes, and will be punished as well if the authorities are involved. And the Enemy (Saboteur from another bubble city) will stop at nothing to get the item back.</t>
  </si>
  <si>
    <t>FactionSize (Minor) ; FactionPrimaryAttribute (Force) ; FactionSecondaryAttribute1 (Cunning) ; FactionSecondaryAttribute2 (Wealth) ; FactionTags (Exchange Consulate) ; FactionGoals (Expand Influence) ; FactionPrimaryAssets (Integral Protocols) ; FactionSecondaryAssets (Covert Shipping)</t>
  </si>
  <si>
    <t>Founder (Defrocked clergy: founded by a cleric outcast from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(Vigorous charity work among unbelievers)</t>
  </si>
  <si>
    <t>Ballroom: musical instruments, decorations &amp; Greenhouse: vegetables, irrigation systems, insects &amp; Balcony: flowers, climbing vines &amp; Wardrobe: out-of-date clothing, mirrors, shoes</t>
  </si>
  <si>
    <t>Gender (Female) ; Ethnicity (Japanese) ; Forename (Yoriko) ; Surname (Kikuchi) ; From (Ogi) ; Age (Old) ; Height (Very Tall) ; ProfessionType (Expert) ; ProfessionLevel (Trainee) ; Profession (Adventuring Expert) ; Problems (Grudge against local authorities.) ; Job-Motivation (Force of habit takes them through the day) ; Quirks (Wears religious emblems)</t>
  </si>
  <si>
    <t>Name (Frontier Organization) ; Business (Mercenary Work) ; Reputation&amp;Rumours (They have high-level political connections)</t>
  </si>
  <si>
    <t>Name (People’s Banner)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(Religion in public life)</t>
  </si>
  <si>
    <t>Unbraked AI &amp; Outpost World</t>
  </si>
  <si>
    <t>An Enemy (Space-mad outpost staffer) mistakes the party for the kind of off worlders who will murder innocents for pay- assuming they aren't that kind, at least. He's sloppy with the contact and unwittingly identifies himself, letting the players know that a Friend (AI researcher) will shortly die unless the Enemy (Space-mad outpost staffer) is stopped.</t>
  </si>
  <si>
    <t>FactionSize (Minor) ; FactionPrimaryAttribute (Force) ; FactionSecondaryAttribute1 (Cunning) ; FactionSecondaryAttribute2 (Wealth) ; FactionTags (Warlike) ; FactionGoals (Planetary Seizure) ; FactionPrimaryAssets (Psychic Assassins) ; FactionSecondaryAssets (Lawyers)</t>
  </si>
  <si>
    <t>Founder (Dissatisfied minor clergy: founded by a minor cleric frustrated with the faith’s current condition) ; Heresy (Stringency: the sect believes that even minor sins should be punished, and major sins should be capital crimes) ; Attutude-towards-Orthodoxy (Filial: the sect honors and respects the orthodox faith, but feels it is substantially in error) ; Quirk (Lives in visibly distinct houses or districts)</t>
  </si>
  <si>
    <t>Entrenched foundations &amp; Paneling on walls</t>
  </si>
  <si>
    <t>Game room: Table games, nets, flashing baubles &amp; Quarantine room: cot, bedpan, handwritten will &amp; Nursery: toys, brightly-painted walls, cribs</t>
  </si>
  <si>
    <t>Engineering workshop: parts, electricity, scrap &amp; Unfinished room: bare wiring, stacked paneling &amp; Prayer room: icons, kneelers, washbasins</t>
  </si>
  <si>
    <t>Gender (Male) ; Ethnicity (Russian) ; Forename (Ilya) ; Surname (Kurnikov) ; From (Leningrad) ; Age (Middle-Aged) ; Height (Very Short) ; ProfessionType (Warrior) ; ProfessionLevel (Trainee) ; Profession (Templar) ; Problems (Drug or behavioral addict) ; Job-Motivation (They’re quitting at the first good opportunity) ; Quirks (Vocal dislike of off worlders)</t>
  </si>
  <si>
    <t>Name (West Wind Organization) ; Business (Aeronautics) ; Reputation&amp;Rumours (They’ve turned over a new leaf with the new CEO)</t>
  </si>
  <si>
    <t>Name (National Pact)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</si>
  <si>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Abandoned Colony &amp; Hostile Space</t>
  </si>
  <si>
    <t>A Friend (Inquisitive stellar archaeologist) seeks to elope with their lover, and contacts the party to help them meet their paramour at a remote, dangerous Place (Decaying habitation block). On arrival, they find that the lover is secretly an Enemy (Alien raid leader) desirous of their removal and merely lured them to the Place (Decaying habitation block) to meet their doom.</t>
  </si>
  <si>
    <t>FactionSize (Sector Hegemon) ; FactionPrimaryAttribute (Force) ; FactionSecondaryAttribute1 (Cunning) ; FactionSecondaryAttribute2 (Wealth) ; FactionTags (Pirates) ; FactionGoals (Planetary Seizure) ; FactionPrimaryAssets (Zealots &amp; Beachhead Landers &amp; Extended Theater &amp; Beachhead Landers) ; FactionSecondaryAssets (Franchise &amp; Monopoly &amp; Popular Movement &amp; Covert Transit Net)</t>
  </si>
  <si>
    <t>Founder (Outsider: founded by a member of another faith deeply influenced by the parent religion) ; Heresy (Supercessionism: the sect believes the founder or some other source supercedes former scripture or tradition) ; Attutude-towards-Orthodoxy (Aversion: the sect wishes to shun and avoid the orthodox) ; Quirk (Will not eat with people outside the sect)</t>
  </si>
  <si>
    <t>Quarantine room: cot, bedpan, handwritten will &amp; Greenhouse: vegetables, irrigation systems, insects</t>
  </si>
  <si>
    <t>Trophy room: xenolife body parts, plaques, chairs &amp; Biotech lab: unfi nished experiments, toxins</t>
  </si>
  <si>
    <t>Bedroom: locked cabinets, personal mementos &amp; Storeroom: crates, bales, cabinets, chests &amp; Computer room: flickering servers, vent fans &amp; Council chamber: large table, mapboard, records &amp; Vestibule: coat racks, shoe rests, matting &amp; Greenhouse: vegetables, irrigation systems, insects</t>
  </si>
  <si>
    <t>Medical clinic: empty sprayhypos, antiseptic smell &amp; Vault: Cameras, thick doors, timed locks &amp; Dormitory: bunks, dividers, common baths &amp; Unfinished room: bare wiring, stacked paneling &amp; Cold storage: haunches of alien meat &amp; Wardrobe: out-of-date clothing, mirrors, shoes</t>
  </si>
  <si>
    <t>Gender (Female) ; Ethnicity (Nigerian) ; Forename (Obioma) ; Surname (Babangida) ; From (Ador) ; Age (Old) ; Height (Tall) ; ProfessionType (Expert) ; ProfessionLevel (Master) ; Profession (Preceptor Adept) ; Problems (Has enemies at work) ; Job-Motivation (They’re quitting at the first good opportunity) ; Quirks (Very thin)</t>
  </si>
  <si>
    <t>Name (New Dawn Enterprises) ; Business (Liquor) ; Reputation&amp;Rumours (Rumored cover-up of a massive industrial accident &amp; Front for a planetary government’s espionage arm)</t>
  </si>
  <si>
    <t>Name (Unified Alliance)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</si>
  <si>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Desert World &amp; Area 51</t>
  </si>
  <si>
    <t>An Enemy (Suspicious government minder) who controls landing permits, oxygen rations, or some other important resource has a prejudice against one or more of the party members. He demands that they bring him a Thing (Elaborate spy devices) from a dangerous Place (Deep subterranean bunker) before he'll give them what they need.</t>
  </si>
  <si>
    <t>FactionSize (Major) ; FactionPrimaryAttribute (Wealth) ; FactionSecondaryAttribute1 (Force) ; FactionSecondaryAttribute2 (Cunning) ; FactionTags (Plutocratic) ; FactionGoals (Peaceable Kingdom) ; FactionPrimaryAssets (Transit Web &amp; Mercenaries) ; FactionSecondaryAssets (Stealth &amp; Elite Skirmishers)</t>
  </si>
  <si>
    <t>Founder (Outsider: founded by a member of another faith deeply influenced by the parent religion) ; Heresy (Antinomianism: the sect believes that their holy persons are above any earthly law and may do as they will) ; Attutude-towards-Orthodoxy (Legitimist: the sect views itself as the true orthodox faith and the present orthodox hierarchy as pretenders to their office) ; Quirk (Will not eat with people outside the sect)</t>
  </si>
  <si>
    <t>Trophy room: xenolife body parts, plaques, chairs &amp; Garden: benches, fountains, exotic foliage &amp; Biotech lab: unfi nished experiments, toxins</t>
  </si>
  <si>
    <t>Council chamber: large table, mapboard, records &amp; Game room: Table games, nets, flashing baubles &amp; Crypt: sarcophagi, bones, grave goods &amp; Garden: benches, fountains, exotic foliage &amp; Biotech lab: unfi nished experiments, toxins &amp; Art studio: half-finished pieces, tools</t>
  </si>
  <si>
    <t>Art studio: half-finished pieces, tools &amp; Biotech lab: unfi nished experiments, toxins &amp; Monitoring center: banks of screens, darkness</t>
  </si>
  <si>
    <t>Gender (Male) ; Ethnicity (English) ; Forename (Douglas) ; Surname (Watson) ; From (Hutton) ; Age (Middle-Aged) ; Height (Very Tall) ; ProfessionType (Psychic) ; ProfessionLevel (Master) ; Profession (Military Psychic) ; Problems (Grudge against local authorities.) ; Job-Motivation (Family tradition) ; Quirks (Carries work tools constantly)</t>
  </si>
  <si>
    <t>Name (Compass Company) ; Business (Pretech &amp; Livestock) ; Reputation&amp;Rumours (Notoriously xenophobic towards aliens)</t>
  </si>
  <si>
    <t>Name (People’s Society)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</si>
  <si>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Out of Contact &amp; Hostile Space</t>
  </si>
  <si>
    <t>An Enemy (Zealous native cleric) has been driven insane by exotic recreational drugs or excessive psionic torching. He fixes on a PC as being his mortal nemesis, and plots elaborate deaths, attempting to conceal his involvement amid Complications.</t>
  </si>
  <si>
    <t>FactionSize (Minor) ; FactionPrimaryAttribute (Cunning) ; FactionSecondaryAttribute1 (Force) ; FactionSecondaryAttribute2 (Wealth) ; FactionTags (Technical Expertise) ; FactionGoals (Expand Influence) ; FactionPrimaryAssets (Seditionists) ; FactionSecondaryAssets (Shipping Combine)</t>
  </si>
  <si>
    <t>Founder (Outsider: founded by a member of another faith deeply influenced by the parent religion) ; Heresy (Syncretism: the sect has added elements of another native faith to their beliefs) ; Attutude-towards-Orthodoxy (Aversion: the sect wishes to shun and avoid the orthodox) ; Quirk (Lives in visibly distinct houses or districts &amp; Characteristic item of clothing or jewelry)</t>
  </si>
  <si>
    <t>Dormitory: bunks, dividers, common baths &amp; Library: scrolls, dataslabs, codices, massive folios &amp; Vault: Cameras, thick doors, timed locks</t>
  </si>
  <si>
    <t>Library: scrolls, dataslabs, codices, massive folios &amp; Sparring room: floor mats, practice weapons &amp; Broadcasting stage: holocams, props &amp; Unfinished room: bare wiring, stacked paneling</t>
  </si>
  <si>
    <t>Greenhouse: vegetables, irrigation systems, insects &amp; Wardrobe: out-of-date clothing, mirrors, shoes &amp; Trophy room: xenolife body parts, plaques, chairs &amp; Bath chamber: large bathing pool, steam rooms &amp; Bath chamber: large bathing pool, steam rooms &amp; Storeroom: crates, bales, cabinets, chests</t>
  </si>
  <si>
    <t>Gender (Male) ; Ethnicity (Indian) ; Forename (Harinder) ; Surname (Yadav) ; From (Alipurduar) ; Age (Young) ; Height (Very Short) ; ProfessionType (Psychic) ; ProfessionLevel (Expert) ; Profession (Psychic Researcher) ; Problems (Grudge against local authorities.) ; Job-Motivation (Greed, because nothing else they can do pays better) ; Quirks (Very thin)</t>
  </si>
  <si>
    <t>Name (Shogun Partnership) ; Business (Assassination &amp; Biotech) ; Reputation&amp;Rumours (Reliable and trustworthy goods &amp; Rumored cover-up of a massive industrial accident &amp; Lost much money to an embezzler who evaded arrest)</t>
  </si>
  <si>
    <t>Name (Liberal Council)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</si>
  <si>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Cold War &amp; Altered Humanity</t>
  </si>
  <si>
    <t>A Friend (Curious xenophiliac) has accidentally caused the death of a family member, and wants the party to help him hide the body or fake an accidental death before his family realizes what has happened. A Complication (Red scare) suddenly makes the task more difficult.</t>
  </si>
  <si>
    <t>FactionSize (Minor) ; FactionPrimaryAttribute (Cunning) ; FactionSecondaryAttribute1 (Force) ; FactionSecondaryAttribute2 (Wealth) ; FactionTags (Psychic Academy) ; FactionGoals (Expand Influence) ; FactionPrimaryAssets (Demagogue) ; FactionSecondaryAssets (Integral Protocols)</t>
  </si>
  <si>
    <t>Founder (Outsider: founded by a member of another faith deeply influenced by the parent religion) ; Heresy (Antinomianism: the sect believes that their holy persons are above any earthly law and may do as they will) ; Attutude-towards-Orthodoxy (Obedience: the sect feels obligated to obey the orthodox hierarchy in all matters not related to their specific faith) ; Quirk (Will not eat with people outside the sect)</t>
  </si>
  <si>
    <t>Inverted towers, stretching underground &amp; Bulbous towers</t>
  </si>
  <si>
    <t>Greenhouse: vegetables, irrigation systems, insects &amp; Quarantine room: cot, bedpan, handwritten will &amp; Bath chamber: large bathing pool, steam rooms &amp; Engineering workshop: parts, electricity, scrap</t>
  </si>
  <si>
    <t>Computer room: flickering servers, vent fans &amp; Vestibule: coat racks, shoe rests, matting &amp; Vault: Cameras, thick doors, timed locks &amp; Wardrobe: out-of-date clothing, mirrors, shoes</t>
  </si>
  <si>
    <t>Medical clinic: empty sprayhypos, antiseptic smell &amp; Operating theater: overhead lights, tables, scalpels</t>
  </si>
  <si>
    <t>Gender (Female) ; Ethnicity (Spanish) ; Forename (Carmela) ; Surname (Torrillas) ; From (Zahora) ; Age (Middle-Aged) ; Height (Short) ; ProfessionType (Warrior) ; ProfessionLevel (Master) ; Profession (Exchange Enforcer) ; Problems (Has enemies at work) ; Job-Motivation (Force of habit takes them through the day) ; Quirks (Bald)</t>
  </si>
  <si>
    <t>Name (Ad Astra Union) ; Business (Energy Weapons) ; Reputation&amp;Rumours (Reckless with the lives of their employees &amp; Stodgy and very conservative in their business plans)</t>
  </si>
  <si>
    <t>Name (Democratic Council) ; Leadership (Urban: city-dwellers compose the leadership of the group.) ; Economic-Policy (Laissez-faire: minimal or no government intervention in the market.) ; Relationship-Outsiders (Xenophobic: immigration is to be restricted to protect native jobs and culture) ; Important-Issues (Social hostility to the group’s membership)</t>
  </si>
  <si>
    <t>A telepathic Friend (Foreign spy) has discovered that an Enemy (Cultural fundamentalist) was responsible for a recent atrocity. Telepathic evidence is useless on this world, however, and if she's discovered to have scanned his mind she'll be lobotomized as a 'rogue psychic'. A Thing (Foreign aid grant) might be enough to prove his guilt, if the party can figure out how to get to it without revealing their Friend (Foreign spy)'s meddling.</t>
  </si>
  <si>
    <t>FactionSize (Sector Hegemon) ; FactionPrimaryAttribute (Force) ; FactionSecondaryAttribute1 (Cunning) ; FactionSecondaryAttribute2 (Wealth) ; FactionTags (Eugenics Cult) ; FactionGoals (Military Conquest) ; FactionPrimaryAssets (Militia Unit &amp; Integral Protocols &amp; Guerilla Populace &amp; Strike Fleet) ; FactionSecondaryAssets (Blackmail &amp; Laboratory &amp; False Front &amp; Blockade Runners)</t>
  </si>
  <si>
    <t>Founder (High prelate: founded by an important and powerful cleric to convey his or her beliefs) ; Heresy (Syncretism: the sect has added elements of another native faith to their beliefs) ; Attutude-towards-Orthodoxy (Legitimist: the sect views itself as the true orthodox faith and the present orthodox hierarchy as pretenders to their office) ; Quirk (Forbidden to do something commonly done &amp; Must donate labor or tithe money to the sect)</t>
  </si>
  <si>
    <t>Inflexed arches &amp; Walled or enclosed courtyards &amp; Square, hexagonal, or oval towers &amp; Paneling on walls &amp; Adorned pillars &amp; Triangular foundations</t>
  </si>
  <si>
    <t>Quarantine room: cot, bedpan, handwritten will &amp; Torture chamber: straps, chemicals, recording gear &amp; Nursery: toys, brightly-painted walls, cribs</t>
  </si>
  <si>
    <t>Storeroom: crates, bales, cabinets, chests &amp; Greenhouse: vegetables, irrigation systems, insects &amp; Vestibule: coat racks, shoe rests, matting</t>
  </si>
  <si>
    <t>Solarium: transparent aluminum ceiling, plants &amp; Dormitory: bunks, dividers, common baths &amp; Greenhouse: vegetables, irrigation systems, insects &amp; Vault: Cameras, thick doors, timed locks</t>
  </si>
  <si>
    <t>Icon room: religious paintings, statues, kneelers &amp; Library: scrolls, dataslabs, codices, massive folios &amp; Garden: benches, fountains, exotic foliage &amp; Sparring room: floor mats, practice weapons</t>
  </si>
  <si>
    <t>Gender (Male) ; Ethnicity (Arabic) ; Forename (Taimur) ; Surname (al-Ahsai) ; From (Tabuk) ; Age (Young) ; Height (Tall) ; ProfessionType (Expert) ; ProfessionLevel (Trainee) ; Profession (Explorer) ; Problems (Has enemies at work) ; Job-Motivation (Nothing better to do, and they need the money) ; Quirks (Powerful build)</t>
  </si>
  <si>
    <t>Name (Striker Outfit) ; Business (Illicit Drugs &amp; Astrotech) ; Reputation&amp;Rumours (They have high-level political connections &amp; Rumored ties to a eugenics cult)</t>
  </si>
  <si>
    <t>Name (Liberal Combine)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</si>
  <si>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Psionics Academy &amp; Out of Contact</t>
  </si>
  <si>
    <t>A Friend (Scheming native noble) who is a skilled precognitive has just received a flash of an impending atrocity to be committed by an Enemy (Corrupt psychic instructor). He or she needs the party to help them steal the Thing (Secretly developed psitech) that will prove the Enemy (Corrupt psychic instructor)'s plans while dodging the assassins sent to eliminate the precog.</t>
  </si>
  <si>
    <t>FactionSize (Major) ; FactionPrimaryAttribute (Cunning) ; FactionSecondaryAttribute1 (Force) ; FactionSecondaryAttribute2 (Wealth) ; FactionTags (Planetary Government) ; FactionGoals (Expand Influence) ; FactionPrimaryAssets (Seductress &amp; Covert Transit Net) ; FactionSecondaryAssets (Marketers &amp; Marketers)</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</si>
  <si>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(Contemptuous: the orthodox are spiritually lost and ignoble) ; Quirk (Forbidden to do something commonly done &amp; Favors specific colors or symbols)</t>
  </si>
  <si>
    <t>Bulbous towers</t>
  </si>
  <si>
    <t>Greenhouse: vegetables, irrigation systems, insects &amp; Barracks: footlockers, stacked bunks &amp; Nursery: toys, brightly-painted walls, cribs</t>
  </si>
  <si>
    <t>Vault: Cameras, thick doors, timed locks &amp; Maintenance closet: mops, cleaning solvents, sinks &amp; Unfinished room: bare wiring, stacked paneling &amp; Computer room: flickering servers, vent fans</t>
  </si>
  <si>
    <t>Gender (Male) ; Ethnicity (Arabic) ; Forename (Nazir) ; Surname (Sulaiman) ; From (Giddah) ; Age (Young) ; Height (Very Short) ; ProfessionType (Warrior) ; ProfessionLevel (Trainee) ; Profession (Assassin) ; Problems (Close relative in trouble with the law) ; Job-Motivation (It’s a stepping stone to better things) ; Quirks (Powerful build)</t>
  </si>
  <si>
    <t>Name (West Wind Unity) ; Business (Psionics) ; Reputation&amp;Rumours (Secretly run by a psychic cabal &amp; Possibly teetering on the edge of bankruptcy &amp; Lost much money to an embezzler who evaded arrest)</t>
  </si>
  <si>
    <t>Name (East Pact)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</si>
  <si>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A Friend (Faction loyalist seeking aid)'s sibling is to be placed in a dangerous situation they've got no chance of surviving. The Friend (Faction loyalist seeking aid) takes their Place (Battle front) at the last moment, and will almost certainly die unless the party aids them.</t>
  </si>
  <si>
    <t>BodyType (Avian) ; Lens (Subtlety &amp; Subtlety) ; SocStructure (Monarchic) ; TechLevel (Tech level 3. Twentieth-century technology.) ; Politics (Alien Political Status) ; Motivation (Alien Motivation)</t>
  </si>
  <si>
    <t>FactionSize (Minor) ; FactionPrimaryAttribute (Wealth) ; FactionSecondaryAttribute1 (Force) ; FactionSecondaryAttribute2 (Cunning) ; FactionTags (Pirates) ; FactionGoals (Peaceable Kingdom) ; FactionPrimaryAssets (Shipping Combine) ; FactionSecondaryAssets (Pretech Infantry)</t>
  </si>
  <si>
    <t>Evolution (Syncretism) ; Description (The faith has merged many of its beliefs with another religion. Roll again on the origin tradition table; this faith has reconciled the major elements of both beliefs into its tradition.) ; Origin (Alien) ; leadership (No universal leadership. Roll again to determine how each region governs itself. If another 6 is rolled, this faith has no hierarchy.)</t>
  </si>
  <si>
    <t>Founder (High prelate: founded by an important and powerful cleric to convey his or her beliefs) ; Heresy (Ethnocentrism: the sect believes that only a particular ethnicity or nationality can truly belong to the faith) ; Attutude-towards-Orthodoxy (Obedience: the sect feels obligated to obey the orthodox hierarchy in all matters not related to their specific faith) ; Quirk (Forbidden to do something commonly done)</t>
  </si>
  <si>
    <t>Absence or profusion of windows &amp; Lancet arches &amp; False, decorative buttresses &amp; Elongated rectangular foundations &amp; Skeletal towers &amp; Monoliths or standing stones</t>
  </si>
  <si>
    <t>Unfinished room: bare wiring, stacked paneling &amp; Armory: locked gun cabinets, armor racks &amp; Vault: Cameras, thick doors, timed locks &amp; Torture chamber: straps, chemicals, recording gear</t>
  </si>
  <si>
    <t>Dining room: long tables, epergnes, portraits &amp; Mortuary: embalming tools, canopic jars &amp; Garden: benches, fountains, exotic foliage &amp; Greenhouse: vegetables, irrigation systems, insects &amp; Maintenance closet: mops, cleaning solvents, sinks</t>
  </si>
  <si>
    <t>Great hall: large hearth, tables, raised dais &amp; Lavatory: sonic showers, nonhuman facilities</t>
  </si>
  <si>
    <t>Type (Reptilian) ; Trait (Furred &amp; Limbless body &amp; 1d4 pairs of eyes) ; Role (Multi-limbed Horror)</t>
  </si>
  <si>
    <t>Type (Insectile) ; Trait (Lives in hives led by a queen &amp; Always encountered in groups) ; Role (Stalker)</t>
  </si>
  <si>
    <t>Type (Insectile) ; Trait (Chewing mouthparts &amp; Color-changing exoskeleton) ; Role (Party-Butchering Hell Beast)</t>
  </si>
  <si>
    <t>Type (Hybrid) ; Trait (Extremely long tail &amp; Lives in hives led by a queen &amp; Creature is abnormally clever for an animal) ; Role (Lethal Swarm Entity)</t>
  </si>
  <si>
    <t>Type (Avian) ; Trait (Exhales flame or other toxic substance) ; Role (Nuisance Vermin)</t>
  </si>
  <si>
    <t>Gender (Female) ; Ethnicity (Japanese) ; Forename (Yoriko) ; Surname (Kikuchi) ; From (Ryugasaki) ; Age (Old) ; Height (Short) ; ProfessionType (Expert) ; ProfessionLevel (Expert) ; Profession (Bounty Hunter) ; Problems (Has a secret kept from their family.) ; Job-Motivation (Feels inadequate as anything else) ; Quirks (Missing teeth)</t>
  </si>
  <si>
    <t>Name (Highbeam Multistellar) ; Business (Pretech &amp; Plastics) ; Reputation&amp;Rumours (Secretly run by hostile aliens &amp; REPUTATION AND RUMORS &amp; REPUTATION AND RUMORS)</t>
  </si>
  <si>
    <t>Name (Liberty Foundation)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</si>
  <si>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Unbraked AI &amp; Cold War</t>
  </si>
  <si>
    <t>An alien or a human with extremely peculiar spiritual beliefs seeks to visit a Place (Cult compound) for their own reasons. An Enemy (Native who thinks the outworlders are with the other side) of their own kind attempts to stop them before they can reach the Place (Cult compound), and reveal the Thing (Pretech computer circuitry) that was hidden there long ago.</t>
  </si>
  <si>
    <t>FactionSize (Sector Hegemon) ; FactionPrimaryAttribute (Force) ; FactionSecondaryAttribute1 (Cunning) ; FactionSecondaryAttribute2 (Wealth) ; FactionTags (Preceptor Archive) ; FactionGoals (Inside Enemy Territory) ; FactionPrimaryAssets (Strike Fleet &amp; Strike Fleet &amp; Security Personnel &amp; Militia Unit) ; FactionSecondaryAssets (Vanguard Cadres &amp; Postech Industry &amp; Transit Web &amp; Base of Influence)</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</si>
  <si>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(Protestant Christianity) ; leadership (No universal leadership. Roll again to determine how each region governs itself. If another 6 is rolled, this faith has no hierarchy.)</t>
  </si>
  <si>
    <t>Founder (High prelate: founded by an important and powerful cleric to convey his or her beliefs) ; Heresy (Donatism: the sect believes that clergy must be personally pure and holy in order to be legitimate) ; Attutude-towards-Orthodoxy (Purificationist: the sect’s austerities, sufferings, and asceticisms are necessary to purify the orthodox) ; Quirk (Will not eat with people outside the sect)</t>
  </si>
  <si>
    <t>Oriental arches &amp; Tiling on surfaces &amp; Twisted towers</t>
  </si>
  <si>
    <t>Unfinished room: bare wiring, stacked paneling &amp; Nursery: toys, brightly-painted walls, cribs</t>
  </si>
  <si>
    <t>Operating theater: overhead lights, tables, scalpels &amp; Biotech lab: unfi nished experiments, toxins</t>
  </si>
  <si>
    <t>Broadcasting stage: holocams, props &amp; Prayer room: icons, kneelers, washbasins &amp; Bath chamber: large bathing pool, steam rooms &amp; Wardrobe: out-of-date clothing, mirrors, shoes &amp; Broadcasting stage: holocams, props &amp; Game room: Table games, nets, flashing baubles</t>
  </si>
  <si>
    <t>Gender (Female) ; Ethnicity (Nigerian) ; Forename (Minika) ; Surname (Okonkwo) ; From (Akpabuyo) ; Age (Old) ; Height (Very Tall) ; ProfessionType (Psychic) ; ProfessionLevel (Professional) ; Profession (Tribal Shaman) ; Problems (Blackmailed by enemy) ; Job-Motivation (It’s a stepping stone to better things) ; Quirks (Fastidiously neat)</t>
  </si>
  <si>
    <t>Name (Meteor Clan) ; Business (Livestock) ; Reputation&amp;Rumours (Possibly teetering on the edge of bankruptcy &amp; Rumored cover-up of a massive industrial accident)</t>
  </si>
  <si>
    <t>Name (Republican Group)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(Gender roles and sexual mores)</t>
  </si>
  <si>
    <t>A vulnerable Friend (Holodoc producers needing an inside look) has been targeted for abduction, and has need of guards. A sudden Complication (Natives believe certain rituals and customs can protect them from psychic powers) makes guarding them from the Enemy (Cynical politician in need of scapegoats) seeking their kidnapping much more difficult. If the Friend (Holodoc producers needing an inside look) is snatched, they must rescue them from a Place (War crimes museum).</t>
  </si>
  <si>
    <t>FactionSize (Major) ; FactionPrimaryAttribute (Cunning) ; FactionSecondaryAttribute1 (Force) ; FactionSecondaryAttribute2 (Wealth) ; FactionTags (Machiavellian) ; FactionGoals (Invincible Valor) ; FactionPrimaryAssets (Smugglers &amp; Seditionists) ; FactionSecondaryAssets (Psychic Assassins &amp; Strike Fleet)</t>
  </si>
  <si>
    <t>Founder (Dissatisfied minor clergy: founded by a minor cleric frustrated with the faith’s current condition) ; Heresy (Separatism: the sect believes members should shun involvement with the secular world) ; Attutude-towards-Orthodoxy (Hatred: the sect wishes the death or conversion of the orthodox) ; Quirk (Always armed)</t>
  </si>
  <si>
    <t>Smooth pillars &amp; Pillared foundations &amp; Pyramidal support piers &amp; Bas-reliefs on walls</t>
  </si>
  <si>
    <t>Library: scrolls, dataslabs, codices, massive folios &amp; Operating theater: overhead lights, tables, scalpels</t>
  </si>
  <si>
    <t>Game room: Table games, nets, flashing baubles &amp; Dormitory: bunks, dividers, common baths &amp; Engineering workshop: parts, electricity, scrap</t>
  </si>
  <si>
    <t>Gender (Male) ; Ethnicity (Chinese) ; Forename (Li) ; Surname (Liang) ; From (Fushun) ; Age (Old) ; Height (Very Tall) ; ProfessionType (Psychic) ; ProfessionLevel (Legendary) ; Profession (Criminal Mind) ; Problems (Threatened with loss of spouse, sibling, or child) ; Job-Motivation (It’s a stepping stone to better things) ; Quirks (Powerful build)</t>
  </si>
  <si>
    <t>Name (Magnus Multistellar) ; Business (Robotics &amp; Fuel Refining) ; Reputation&amp;Rumours (Secretly run by an unbraked AI)</t>
  </si>
  <si>
    <t>Name (Yellow Faction)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</si>
  <si>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Hostile Space &amp; Xenophiles</t>
  </si>
  <si>
    <t>A Friend (Native malcontent) seeks to elope with their lover, and contacts the party to help them meet their paramour at a remote, dangerous Place (Alien district). On arrival, they find that the lover is secretly an Enemy (Off world xenophobe) desirous of their removal and merely lured them to the Place (Alien district) to meet their doom.</t>
  </si>
  <si>
    <t>FactionSize (Major) ; FactionPrimaryAttribute (Force) ; FactionSecondaryAttribute1 (Cunning) ; FactionSecondaryAttribute2 (Wealth) ; FactionTags (Warlike) ; FactionGoals (Destroy the Foe) ; FactionPrimaryAssets (Strike Fleet &amp; Postech Infantry) ; FactionSecondaryAssets (Transit Web &amp; Pretech Manufactory)</t>
  </si>
  <si>
    <t>Paneling on walls &amp; Multiple towers that merge into one</t>
  </si>
  <si>
    <t>Kennel: stink, fur, bones, feeding bowls &amp; Vestibule: coat racks, shoe rests, matting</t>
  </si>
  <si>
    <t>Council chamber: large table, mapboard, records &amp; Nursery: toys, brightly-painted walls, cribs &amp; Maintenance closet: mops, cleaning solvents, sinks</t>
  </si>
  <si>
    <t>Council chamber: large table, mapboard, records &amp; Garden: benches, fountains, exotic foliage &amp; Prayer room: icons, kneelers, washbasins</t>
  </si>
  <si>
    <t>Solarium: transparent aluminum ceiling, plants &amp; Computer room: flickering servers, vent fans &amp; Garden: benches, fountains, exotic foliage</t>
  </si>
  <si>
    <t>Gender (Male) ; Ethnicity (Chinese) ; Forename (Jianyu) ; Surname (Wu) ; From (Ganzhou) ; Age (Middle-Aged) ; Height (Very Short) ; ProfessionType (Expert) ; ProfessionLevel (Professional) ; Profession (Bounty Hunter) ; Problems (Chronic illness) ; Job-Motivation (Idealistic about the job) ; Quirks (Terrible taste in clothing)</t>
  </si>
  <si>
    <t>Name (Panstellar Organization) ; Business (Pharmaceuticals) ; Reputation&amp;Rumours (Stodgy and very conservative in their business plans)</t>
  </si>
  <si>
    <t>Name (Upward Alliance)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(Immigration and immigrants)</t>
  </si>
  <si>
    <t>Oceanic World &amp; Civil War</t>
  </si>
  <si>
    <t>Atmospheric disturbances, dust storms, or other particulate clouds suddenly blow into town, leaving the settlement blind. An Enemy (Pirate raider) commits a murder during the darkness, and attempts to frame the players as convenient scapegoats.</t>
  </si>
  <si>
    <t>FactionSize (Minor) ; FactionPrimaryAttribute (Force) ; FactionSecondaryAttribute1 (Cunning) ; FactionSecondaryAttribute2 (Wealth) ; FactionTags (Technical Expertise) ; FactionGoals (Destroy the Foe) ; FactionPrimaryAssets (Space Marines) ; FactionSecondaryAssets (Local Investments)</t>
  </si>
  <si>
    <t>Founder (Renegade prophet: founded by a revered holy figure who broke with the faith) ; Heresy (Primitivism: the sect tries to recreate what they imagine was the original community of faith) ; Attutude-towards-Orthodoxy (Evangelical: the sect feels compelled to teach the orthodox the better truth of their ways) ; Quirk (Special friendliness toward another faith or ethnicity &amp; Greatly respects learning and education)</t>
  </si>
  <si>
    <t>Hexagonal foundations &amp; Absence or profusion of windows</t>
  </si>
  <si>
    <t>Storeroom: crates, bales, cabinets, chests &amp; Nursery: toys, brightly-painted walls, cribs &amp; Great hall: large hearth, tables, raised dais &amp; Museum: display cases, plaques, audio explanations</t>
  </si>
  <si>
    <t>Prison cell: mold, vermin, peeling paint &amp; Operating theater: overhead lights, tables, scalpels</t>
  </si>
  <si>
    <t>Council chamber: large table, mapboard, records &amp; Icon room: religious paintings, statues, kneelers &amp; Kennel: stink, fur, bones, feeding bowls &amp; Armory: locked gun cabinets, armor racks &amp; Maintenance closet: mops, cleaning solvents, sinks</t>
  </si>
  <si>
    <t>Dormitory: bunks, dividers, common baths &amp; Theater: costumes, stage, secret machinery</t>
  </si>
  <si>
    <t>Gender (Male) ; Ethnicity (Nigerian) ; Forename (Olumide) ; Surname (Nzeocha) ; From (Kwande) ; Age (Middle-Aged) ; Height (Short) ; ProfessionType (Warrior) ; ProfessionLevel (Professional) ; Profession (Templar) ; Problems (Chronic illness) ; Job-Motivation (Nothing better to do, and they need the money) ; Quirks (Bad eyesight, wears spectacles)</t>
  </si>
  <si>
    <t>Name (Shogun Pact) ; Business (Astrotech) ; Reputation&amp;Rumours (Secretly run by a psychic cabal)</t>
  </si>
  <si>
    <t>Name (Democratic Council)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</si>
  <si>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Restrictive Laws &amp; Hostile Biosphere</t>
  </si>
  <si>
    <t>FactionSize (Minor) ; FactionPrimaryAttribute (Force) ; FactionSecondaryAttribute1 (Cunning) ; FactionSecondaryAttribute2 (Wealth) ; FactionTags (Savage) ; FactionGoals (Invincible Valor) ; FactionPrimaryAssets (Guerilla Populace) ; FactionSecondaryAssets (Blackmail)</t>
  </si>
  <si>
    <t>Founder (Frustrated layman: founded by a layman frustrated with the faith’s decadence, rigidity, or lack of authenticity) ; Heresy (Antinomianism: the sect believes that their holy persons are above any earthly law and may do as they will) ; Attutude-towards-Orthodoxy (Filial: the sect honors and respects the orthodox faith, but feels it is substantially in error) ; Quirk (Always armed)</t>
  </si>
  <si>
    <t>Sloped foundations &amp; Flat arches &amp; Inflexed arches &amp; Featureless surfaces</t>
  </si>
  <si>
    <t>Vestibule: coat racks, shoe rests, matting &amp; Nursery: toys, brightly-painted walls, cribs</t>
  </si>
  <si>
    <t>Museum: display cases, plaques, audio explanations &amp; Cellar: mold, dampness, spiderwebs on shelves &amp; Game room: Table games, nets, flashing baubles &amp; Cold storage: haunches of alien meat</t>
  </si>
  <si>
    <t>Torture chamber: straps, chemicals, recording gear &amp; Lavatory: sonic showers, nonhuman facilities &amp; Medical clinic: empty sprayhypos, antiseptic smell &amp; Icon room: religious paintings, statues, kneelers &amp; Balcony: flowers, climbing vines</t>
  </si>
  <si>
    <t>Museum: display cases, plaques, audio explanations &amp; Prison cell: mold, vermin, peeling paint &amp; Lavatory: sonic showers, nonhuman facilities</t>
  </si>
  <si>
    <t>Gender (Male) ; Ethnicity (Japanese) ; Forename (Katsu) ; Surname (Goto) ; From (Moriya) ; Age (Young) ; Height (Tall) ; ProfessionType (Warrior) ; ProfessionLevel (Trainee) ; Profession (Adventuring Warrior) ; Problems (Has enemies at work) ; Job-Motivation (Family tradition) ; Quirks (Repeats themself constantly)</t>
  </si>
  <si>
    <t>Name (Silverlight Alliance) ; Business (Telcoms &amp; Fuel Refining &amp; Pharmaceuticals) ; Reputation&amp;Rumours (Secretly run by an unbraked AI &amp; Secretly run by an unbraked AI)</t>
  </si>
  <si>
    <t>Name (Tiger Group)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(The membership’s important industries)</t>
  </si>
  <si>
    <t>A courier mistakes the party for the wrong set of off worlders, and wordlessly deposits a Thing (Opulent treasures of the ruling class) with them that implies something awful- med-frozen, child-sized human organs, for example, or a private catalog of gengineered human slaves. The courier's boss shortly realizes the error, and this Enemy (Existing merchant who doesn't like competition) tries to silence the PCs while preserving the Place (Bandit den) where his evil is enacted.</t>
  </si>
  <si>
    <t>FactionSize (Minor) ; FactionPrimaryAttribute (Force) ; FactionSecondaryAttribute1 (Cunning) ; FactionSecondaryAttribute2 (Wealth) ; FactionTags (Mercenary Group) ; FactionGoals (Peaceable Kingdom) ; FactionPrimaryAssets (Counterintel Unit) ; FactionSecondaryAssets (Laboratory)</t>
  </si>
  <si>
    <t>Evolution (Syncretism) ; Description (The faith has merged many of its beliefs with another religion. Roll again on the origin tradition table; this faith has reconciled the major elements of both beliefs into its tradition.) ; Origin (Paganism &amp; Roman Catholicism) ; leadership (Council. A group of the oldest and most revered clergy determine the course of the faith.)</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</si>
  <si>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(Favors specific colors or symbols &amp; Vigorous charity work among unbelievers)</t>
  </si>
  <si>
    <t>False, decorative buttresses &amp; Triangular foundations</t>
  </si>
  <si>
    <t>Cold storage: haunches of alien meat &amp; Monitoring center: banks of screens, darkness &amp; Storeroom: crates, bales, cabinets, chests</t>
  </si>
  <si>
    <t>Icon room: religious paintings, statues, kneelers &amp; Bath chamber: large bathing pool, steam rooms</t>
  </si>
  <si>
    <t>Lavatory: sonic showers, nonhuman facilities &amp; Operating theater: overhead lights, tables, scalpels &amp; Crypt: sarcophagi, bones, grave goods &amp; Bedroom: locked cabinets, personal mementos</t>
  </si>
  <si>
    <t>Gender (Male) ; Ethnicity (Arabic) ; Forename (Usman) ; Surname (al-Tabuki) ; From (Riyadh) ; Age (Old) ; Height (Average Height) ; ProfessionType (Warrior) ; ProfessionLevel (Professional) ; Profession (Ground Forces) ; Problems (Owes loan sharks) ; Job-Motivation (Idealistic about the job) ; Quirks (Bad eyesight, wears spectacles)</t>
  </si>
  <si>
    <t>Name (Stella Circle) ; Business (Astrotech) ; Reputation&amp;Rumours (Secretly run by a psychic cabal)</t>
  </si>
  <si>
    <t>Name (Black Element)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(Religion in public life)</t>
  </si>
  <si>
    <t>An Enemy (Demented survivor tribe chieftain) has committed a grave offense against a PC or their family sometime in the past. A Friend (Salvaging historian) shows the party a weakness in the Enemy (Demented survivor tribe chieftain)'s defenses.</t>
  </si>
  <si>
    <t>FactionSize (Minor) ; FactionPrimaryAttribute (Wealth) ; FactionSecondaryAttribute1 (Force) ; FactionSecondaryAttribute2 (Cunning) ; FactionTags (Exchange Consulate) ; FactionGoals (Military Conquest) ; FactionPrimaryAssets (R&amp;D Department) ; FactionSecondaryAssets (Hardened Personnel)</t>
  </si>
  <si>
    <t>Founder (Defrocked clergy: founded by a cleric outcast from the faith.) ; Heresy (Supercessionism: the sect believes the founder or some other source supercedes former scripture or tradition) ; Attutude-towards-Orthodoxy (Evangelical: the sect feels compelled to teach the orthodox the better truth of their ways) ; Quirk (Clergy of only one gender)</t>
  </si>
  <si>
    <t>Unfinished room: bare wiring, stacked paneling &amp; Great hall: large hearth, tables, raised dais</t>
  </si>
  <si>
    <t>Vestibule: coat racks, shoe rests, matting &amp; Torture chamber: straps, chemicals, recording gear &amp; Dormitory: bunks, dividers, common baths</t>
  </si>
  <si>
    <t>Gender (Female) ; Ethnicity (Chinese) ; Forename (Qing) ; Surname (Tang) ; From (Fengjia) ; Age (Middle-Aged) ; Height (Very Short) ; ProfessionType (Psychic) ; ProfessionLevel (Legendary) ; Profession (Academy Graduate) ; Problems (Threatened with loss of spouse, sibling, or child) ; Job-Motivation (Spite against an enemy discomfited by the work) ; Quirks (Bad eyesight, wears spectacles)</t>
  </si>
  <si>
    <t>Name (Shogun Union) ; Business (Cybernetics) ; Reputation&amp;Rumours (Possibly teetering on the edge of bankruptcy)</t>
  </si>
  <si>
    <t>Name (Republican Sodality)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</si>
  <si>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FactionSize (Major) ; FactionPrimaryAttribute (Force) ; FactionSecondaryAttribute1 (Cunning) ; FactionSecondaryAttribute2 (Wealth) ; FactionTags (Secretive) ; FactionGoals (Peaceable Kingdom) ; FactionPrimaryAssets (Cunning Trap &amp; Space Marines) ; FactionSecondaryAssets (R&amp;D Department &amp; Popular Movement)</t>
  </si>
  <si>
    <t>Founder (Accidental; the founder never meant their works to be taken that way.) ; Heresy (Stringency: the sect believes that even minor sins should be punished, and major sins should be capital crimes) ; Attutude-towards-Orthodoxy (Indifference: the sect has no particular animus or love for the orthodox) ; Quirk (Forbidden to do something commonly done)</t>
  </si>
  <si>
    <t>Council chamber: large table, mapboard, records &amp; Storeroom: crates, bales, cabinets, chests &amp; Ballroom: musical instruments, decorations</t>
  </si>
  <si>
    <t>Balcony: flowers, climbing vines &amp; Vault: Cameras, thick doors, timed locks &amp; Art studio: half-finished pieces, tools</t>
  </si>
  <si>
    <t>Lumber room: spare furniture, dropcloths, dust &amp; Cellar: mold, dampness, spiderwebs on shelves &amp; Solarium: transparent aluminum ceiling, plants &amp; Cellar: mold, dampness, spiderwebs on shelves &amp; Theater: costumes, stage, secret machinery</t>
  </si>
  <si>
    <t>Gender (Male) ; Ethnicity (English) ; Forename (Adam) ; Surname (Carter) ; From (Hunston) ; Age (Middle-Aged) ; Height (Average Height) ; ProfessionType (Psychic) ; ProfessionLevel (Trainee) ; Profession (Criminal Mind) ; Problems (Threatened with loss of spouse, sibling, or child) ; Job-Motivation (Force of habit takes them through the day) ; Quirks (Vocal dislike of off worlders)</t>
  </si>
  <si>
    <t>Name (West Wind Band) ; Business (Gemstones &amp; Planetary Mining &amp; Robotics) ; Reputation&amp;Rumours (They’ve turned over a new leaf with the new CEO &amp; Secretly run by a psychic cabal)</t>
  </si>
  <si>
    <t>Name (Social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</si>
  <si>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A Thing (List of collaborators) is the token of rulership on this world, and it's gone missing. If it's not found rapidly, the existing ruler will be deposed. Evidence left at a Place (Public procession showing a prized artifact) suggests that an Enemy (Pretech smuggler) has it, but extralegal means are necessary to investigate fully.</t>
  </si>
  <si>
    <t>FactionSize (Minor) ; FactionPrimaryAttribute (Force) ; FactionSecondaryAttribute1 (Cunning) ; FactionSecondaryAttribute2 (Wealth) ; FactionTags (Imperialists) ; FactionGoals (Planetary Seizure) ; FactionPrimaryAssets (Blockade Fleet) ; FactionSecondaryAssets (Blackmail)</t>
  </si>
  <si>
    <t>Evolution (New holy book) ; Description (Someone in the faith’s past penned or discovered a text that is now taken to be holy writ and the expressed will of the divine.) ; Origin (Judaism) ; leadership (No universal leadership. Roll again to determine how each region governs itself. If another 6 is rolled, this faith has no hierarchy.)</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</si>
  <si>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(Special friendliness toward another faith or ethnicity &amp; Clergy of only one gender)</t>
  </si>
  <si>
    <t>Square foundations &amp; Absence or profusion of windows &amp; Flying buttresses &amp; Inverted towers, stretching underground</t>
  </si>
  <si>
    <t>Dormitory: bunks, dividers, common baths &amp; Lumber room: spare furniture, dropcloths, dust &amp; Kitchen: boiling pots, ovens, numerous knives &amp; Nursery: toys, brightly-painted walls, cribs &amp; Barracks: footlockers, stacked bunks</t>
  </si>
  <si>
    <t>Council chamber: large table, mapboard, records &amp; Dining room: long tables, epergnes, portraits</t>
  </si>
  <si>
    <t>Garden: benches, fountains, exotic foliage &amp; Unfinished room: bare wiring, stacked paneling &amp; Council chamber: large table, mapboard, records &amp; Maintenance closet: mops, cleaning solvents, sinks &amp; Greenhouse: vegetables, irrigation systems, insects &amp; Greenhouse: vegetables, irrigation systems, insects</t>
  </si>
  <si>
    <t>Gender (Female) ; Ethnicity (Chinese) ; Forename (Xiulan) ; Surname (Tang) ; From (Jinzhou) ; Age (Old) ; Height (Very Short) ; ProfessionType (Psychic) ; ProfessionLevel (Legendary) ; Profession (Adventuring Psychic) ; Problems (Threatened with loss of spouse, sibling, or child) ; Job-Motivation (Family tradition) ; Quirks (Carries work tools constantly)</t>
  </si>
  <si>
    <t>Name (Shogun Syndicate) ; Business (Telcoms) ; Reputation&amp;Rumours (Stodgy and very conservative in their business plans)</t>
  </si>
  <si>
    <t>Name (Freedom Foundation)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</si>
  <si>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Badlands World &amp; Tyranny</t>
  </si>
  <si>
    <t>A courier mistakes the party for the wrong set of off worlders, and wordlessly deposits a Thing (Maltech research core) with them that implies something awful- med-frozen, child-sized human organs, for example, or a private catalog of gengineered human slaves. The courier's boss shortly realizes the error, and this Enemy (Mutated badlands fauna) tries to silence the PCs while preserving the Place (Religious hospital for the indigent) where his evil is enacted.</t>
  </si>
  <si>
    <t>FactionSize (Minor) ; FactionPrimaryAttribute (Wealth) ; FactionSecondaryAttribute1 (Force) ; FactionSecondaryAttribute2 (Cunning) ; FactionTags (Exchange Consulate) ; FactionGoals (Expand Influence) ; FactionPrimaryAssets (Union Toughs) ; FactionSecondaryAssets (Elite Skirmishers)</t>
  </si>
  <si>
    <t>Founder (Academic: founded by a professor or theologian on intellectual grounds) ; Heresy (Syncretism: the sect has added elements of another native faith to their beliefs) ; Attutude-towards-Orthodoxy (Evangelical: the sect feels compelled to teach the orthodox the better truth of their ways) ; Quirk (Greatly respects learning and education)</t>
  </si>
  <si>
    <t>Oval foundations &amp; Square, hexagonal, or oval towers &amp; Subterranean structures &amp; Seeming lack of supports or buttresses</t>
  </si>
  <si>
    <t>Operating theater: overhead lights, tables, scalpels &amp; Prayer room: icons, kneelers, washbasins</t>
  </si>
  <si>
    <t>Museum: display cases, plaques, audio explanations &amp; Broadcasting stage: holocams, props &amp; Mortuary: embalming tools, canopic jars &amp; Wardrobe: out-of-date clothing, mirrors, shoes</t>
  </si>
  <si>
    <t>Great hall: large hearth, tables, raised dais &amp; Vestibule: coat racks, shoe rests, matting &amp; Wellhouse: water filters, tanks, heaters &amp; Kennel: stink, fur, bones, feeding bowls</t>
  </si>
  <si>
    <t>Lecture hall: podium, seats, holoboard &amp; Pantry: dusty cannisters, sacks of grain</t>
  </si>
  <si>
    <t>Maintenance closet: mops, cleaning solvents, sinks &amp; Ballroom: musical instruments, decorations &amp; Sparring room: floor mats, practice weapons &amp; Nursery: toys, brightly-painted walls, cribs</t>
  </si>
  <si>
    <t>Gender (Male) ; Ethnicity (Arabic) ; Forename (Jumanah) ; Surname (al-Sinqiti) ; From (Tarifah) ; Age (Young) ; Height (Short) ; ProfessionType (Psychic) ; ProfessionLevel (Trainee) ; Profession (Tribal Shaman) ; Problems (Drug or behavioral addict) ; Job-Motivation (Seeks to please another) ; Quirks (Carries work tools constantly)</t>
  </si>
  <si>
    <t>Name (West Wind Sodality) ; Business (Security) ; Reputation&amp;Rumours (Reliable and trustworthy goods)</t>
  </si>
  <si>
    <t>Name (Blue Combine)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</si>
  <si>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Police State &amp; Trade Hub</t>
  </si>
  <si>
    <t>A vulnerable Friend (Crime boss) has been targeted for abduction, and has need of guards. A sudden Complication (The natives largely believe in the righteousness of the state) makes guarding them from the Enemy (Cheating merchant) seeking their kidnapping much more difficult. If the Friend (Crime boss) is snatched, they must rescue them from a Place (Raucous bazaar).</t>
  </si>
  <si>
    <t>FactionSize (Minor) ; FactionPrimaryAttribute (Cunning) ; FactionSecondaryAttribute1 (Force) ; FactionSecondaryAttribute2 (Wealth) ; FactionTags (Perimeter Agency) ; FactionGoals (Inside Enemy Territory) ; FactionPrimaryAssets (Transport Lockdown) ; FactionSecondaryAssets (Pretech Researchers)</t>
  </si>
  <si>
    <t>Founder (Outsider: founded by a member of another faith deeply influenced by the parent religion) ; Heresy (Supercessionism: the sect believes the founder or some other source supercedes former scripture or tradition) ; Attutude-towards-Orthodoxy (Legitimist: the sect views itself as the true orthodox faith and the present orthodox hierarchy as pretenders to their office) ; Quirk (Special friendliness toward another faith or ethnicity)</t>
  </si>
  <si>
    <t>Multiple towers that merge into one &amp; Squared support piers</t>
  </si>
  <si>
    <t>Broadcasting stage: holocams, props &amp; Lumber room: spare furniture, dropcloths, dust &amp; Lavatory: sonic showers, nonhuman facilities</t>
  </si>
  <si>
    <t>Dormitory: bunks, dividers, common baths &amp; Computer room: flickering servers, vent fans &amp; Balcony: flowers, climbing vines &amp; Council chamber: large table, mapboard, records &amp; Dining room: long tables, epergnes, portraits</t>
  </si>
  <si>
    <t>Pantry: dusty cannisters, sacks of grain &amp; Lecture hall: podium, seats, holoboard &amp; Ballroom: musical instruments, decorations</t>
  </si>
  <si>
    <t>Gender (Female) ; Ethnicity (Nigerian) ; Forename (Tariere) ; Surname (Nzeocha) ; From (Ohimini) ; Age (Old) ; Height (Tall) ; ProfessionType (Expert) ; ProfessionLevel (Master) ; Profession (Pilot) ; Problems (Close relative in trouble with the law) ; Job-Motivation (Seeks to please another) ; Quirks (Bad eyesight, wears spectacles)</t>
  </si>
  <si>
    <t>Name (Shogun Combine) ; Business (Pretech) ; Reputation&amp;Rumours (REPUTATION AND RUMORS &amp; Front for a planetary government’s espionage arm)</t>
  </si>
  <si>
    <t>Name (Republican Society)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(Immigration and immigrants)</t>
  </si>
  <si>
    <t>Badlands World &amp; Seismic Instability</t>
  </si>
  <si>
    <t>A party member is identified as a prophesied saviour for an oppressed faith or ethnicity. The believers obstinately refuse to believe any protestations to the contrary, and a cynical Enemy (Badlands raider chief) in government decides the PC must die simply to prevent the risk of uprising. An equally cynical Friend (Native desperately wishing to escape the world) is determined to push the PC forward as a savior, because that's what's needed.</t>
  </si>
  <si>
    <t>FactionSize (Minor) ; FactionPrimaryAttribute (Wealth) ; FactionSecondaryAttribute1 (Force) ; FactionSecondaryAttribute2 (Cunning) ; FactionTags (Fanatical) ; FactionGoals (Intelligence Coup) ; FactionPrimaryAssets (Mercenaries) ; FactionSecondaryAssets (Integral Protocols)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</si>
  <si>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(Anti-intellectual, deploring secular learning)</t>
  </si>
  <si>
    <t>Engineering workshop: parts, electricity, scrap &amp; Ballroom: musical instruments, decorations &amp; Great hall: large hearth, tables, raised dais &amp; Operating theater: overhead lights, tables, scalpels</t>
  </si>
  <si>
    <t>Storeroom: crates, bales, cabinets, chests &amp; Museum: display cases, plaques, audio explanations &amp; Museum: display cases, plaques, audio explanations &amp; Prayer room: icons, kneelers, washbasins &amp; Engineering workshop: parts, electricity, scrap &amp; Engineering workshop: parts, electricity, scrap</t>
  </si>
  <si>
    <t>Vault: Cameras, thick doors, timed locks &amp; Balcony: flowers, climbing vines &amp; Mortuary: embalming tools, canopic jars</t>
  </si>
  <si>
    <t>Gender (Female) ; Ethnicity (Chinese) ; Forename (Biyu) ; Surname (Fu) ; From (Fengtian) ; Age (Young) ; Height (Short) ; ProfessionType (Warrior) ; ProfessionLevel (Trainee) ; Profession (Mercenary) ; Problems (Has enemies at work) ; Job-Motivation (Nothing better to do, and they need the money) ; Quirks (Vocal dislike of off worlders)</t>
  </si>
  <si>
    <t>Name (Colonial Circle) ; Business (Biotech &amp; Transport) ; Reputation&amp;Rumours (Have a dark secret about their board of directors &amp; They have high-level political connections)</t>
  </si>
  <si>
    <t>Name (Liberal Alliance)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</si>
  <si>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Theocracy &amp; Minimal Contact</t>
  </si>
  <si>
    <t>An Enemy (Existing merchant who doesn't like competition) who controls landing permits, oxygen rations, or some other important resource has a prejudice against one or more of the party members. He demands that they bring him a Thing (Ancient church treasures) from a dangerous Place (Decadent pleasure-cathedral) before he'll give them what they need.</t>
  </si>
  <si>
    <t>FactionSize (Minor) ; FactionPrimaryAttribute (Force) ; FactionSecondaryAttribute1 (Cunning) ; FactionSecondaryAttribute2 (Wealth) ; FactionTags (Exchange Consulate) ; FactionGoals (Military Conquest) ; FactionPrimaryAssets (Strike Fleet) ; FactionSecondaryAssets (Mercenaries)</t>
  </si>
  <si>
    <t>Founder (High prelate: founded by an important and powerful cleric to convey his or her beliefs) ; Heresy (Syncretism: the sect has added elements of another native faith to their beliefs) ; Attutude-towards-Orthodoxy (Hatred: the sect wishes the death or conversion of the orthodox) ; Quirk (Forbids marriage or romance outside the sect &amp; Always armed)</t>
  </si>
  <si>
    <t>Lumber room: spare furniture, dropcloths, dust &amp; Cold storage: haunches of alien meat</t>
  </si>
  <si>
    <t>Art studio: half-finished pieces, tools &amp; Solarium: transparent aluminum ceiling, plants &amp; Unfinished room: bare wiring, stacked paneling</t>
  </si>
  <si>
    <t>Cold storage: haunches of alien meat &amp; Quarantine room: cot, bedpan, handwritten will</t>
  </si>
  <si>
    <t>Gender (Female) ; Ethnicity (English) ; Forename (Blanche) ; Surname (Harris) ; From (Thorndon) ; Age (Young) ; Height (Very Short) ; ProfessionType (Expert) ; ProfessionLevel (Professional) ; Profession (Pilot) ; Problems (Has a secret kept from their family.) ; Job-Motivation (Force of habit takes them through the day) ; Quirks (Fastidiously neat)</t>
  </si>
  <si>
    <t>Name (Meteor Group) ; Business (Assassination &amp; Biotech &amp; Heavy Weapons) ; Reputation&amp;Rumours (Rumored cover-up of a massive industrial accident)</t>
  </si>
  <si>
    <t>Name (Republican Foundation) ; Leadership (Urban: city-dwellers compose the leadership of the group.) ; Economic-Policy (Laissez-faire: minimal or no government intervention in the market.) ; Relationship-Outsiders (Xenophobic: immigration is to be restricted to protect native jobs and culture) ; Important-Issues (Immigration and immigrants)</t>
  </si>
  <si>
    <t>Alien Ruins &amp; Secret Masters</t>
  </si>
  <si>
    <t>By coincidence, one of the party members is wearing clothing indicative of membership in a violent political group, and thus the party is treated in friendly fashion by a local Enemy (An agent of the cabal) for no obvious reason. The Enemy (An agent of the cabal) assumes that the party will go along with some vicious crime without complaint, and the group isn't informed of what's in the offing until they're in deep.</t>
  </si>
  <si>
    <t>FactionSize (Major) ; FactionPrimaryAttribute (Force) ; FactionSecondaryAttribute1 (Cunning) ; FactionSecondaryAttribute2 (Wealth) ; FactionTags (Perimeter Agency) ; FactionGoals (Invincible Valor) ; FactionPrimaryAssets (Base of Influence &amp; Security Personnel) ; FactionSecondaryAssets (Transport Lockdown &amp; Cracked Comms)</t>
  </si>
  <si>
    <t>Founder (Frustrated layman: founded by a layman frustrated with the faith’s decadence, rigidity, or lack of authenticity) ; Heresy (Primitivism: the sect tries to recreate what they imagine was the original community of faith) ; Attutude-towards-Orthodoxy (Contemptuous: the orthodox are spiritually lost and ignoble) ; Quirk (Will not eat with people outside the sect)</t>
  </si>
  <si>
    <t>Canals and pools &amp; Oval foundations</t>
  </si>
  <si>
    <t>Ballroom: musical instruments, decorations &amp; Biotech lab: unfi nished experiments, toxins &amp; Library: scrolls, dataslabs, codices, massive folios &amp; Operating theater: overhead lights, tables, scalpels &amp; Dining room: long tables, epergnes, portraits</t>
  </si>
  <si>
    <t>Wellhouse: water filters, tanks, heaters &amp; Wellhouse: water filters, tanks, heaters &amp; Great hall: large hearth, tables, raised dais &amp; Monitoring center: banks of screens, darkness &amp; Greenhouse: vegetables, irrigation systems, insects</t>
  </si>
  <si>
    <t>Gender (Female) ; Ethnicity (Spanish) ; Forename (Felipa) ; Surname (Espejo) ; From (Illora) ; Age (Middle-Aged) ; Height (Very Tall) ; ProfessionType (Warrior) ; ProfessionLevel (Professional) ; Profession (Space Marine) ; Problems (Threatened with loss of spouse, sibling, or child) ; Job-Motivation (Idealistic about the job) ; Quirks (Booming voice)</t>
  </si>
  <si>
    <t>Name (Highbeam Circle) ; Business (Gengineering &amp; Mercenary Work) ; Reputation&amp;Rumours (Stodgy and very conservative in their business plans &amp; Secretly run by a psychic cabal)</t>
  </si>
  <si>
    <t>Name (Liberty Foundation)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(Gender roles and sexual mores)</t>
  </si>
  <si>
    <t>Primitive Aliens &amp; Major Spaceyard</t>
  </si>
  <si>
    <t>A telepathic Friend (Maintenance chief) has discovered that an Enemy (Hostile alien chief) was responsible for a recent atrocity. Telepathic evidence is useless on this world, however, and if she's discovered to have scanned his mind she'll be lobotomized as a 'rogue psychic'. A Thing (Alien religious icon) might be enough to prove his guilt, if the party can figure out how to get to it without revealing their Friend (Maintenance chief)'s meddling.</t>
  </si>
  <si>
    <t>FactionSize (Minor) ; FactionPrimaryAttribute (Force) ; FactionSecondaryAttribute1 (Cunning) ; FactionSecondaryAttribute2 (Wealth) ; FactionTags (Technical Expertise) ; FactionGoals (Inside Enemy Territory) ; FactionPrimaryAssets (Integral Protocols) ; FactionSecondaryAssets (R&amp;D Department)</t>
  </si>
  <si>
    <t>Evolution (Quietism) ; Description (The faith shuns the outside world and involvement with the affairs of nonbelievers. They prefer to keep to their own kind and avoid positions of wealth and power.) ; Origin (Judaism) ; leadership (No universal leadership. Roll again to determine how each region governs itself. If another 6 is rolled, this faith has no hierarchy.)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</si>
  <si>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(Forbidden the use of certain technology &amp; Has unique purification rituals)</t>
  </si>
  <si>
    <t>Pyramidal support piers &amp; Flat-topped towers &amp; Moldings on walls &amp; Subterranean structures</t>
  </si>
  <si>
    <t>Great hall: large hearth, tables, raised dais &amp; Maintenance closet: mops, cleaning solvents, sinks &amp; Storeroom: crates, bales, cabinets, chests &amp; Lumber room: spare furniture, dropcloths, dust</t>
  </si>
  <si>
    <t>Quarantine room: cot, bedpan, handwritten will &amp; Solarium: transparent aluminum ceiling, plants &amp; Operating theater: overhead lights, tables, scalpels</t>
  </si>
  <si>
    <t>Computer room: flickering servers, vent fans &amp; Engineering workshop: parts, electricity, scrap</t>
  </si>
  <si>
    <t>Bedroom: locked cabinets, personal mementos &amp; Council chamber: large table, mapboard, records &amp; Bedroom: locked cabinets, personal mementos &amp; Cold storage: haunches of alien meat &amp; Engineering workshop: parts, electricity, scrap</t>
  </si>
  <si>
    <t>Engineering workshop: parts, electricity, scrap &amp; Prayer room: icons, kneelers, washbasins &amp; Cellar: mold, dampness, spiderwebs on shelves &amp; Biotech lab: unfi nished experiments, toxins &amp; Cellar: mold, dampness, spiderwebs on shelves</t>
  </si>
  <si>
    <t>Gender (Male) ; Ethnicity (Spanish) ; Forename (Javier) ; Surname (Carranzo) ; From (Ruescas) ; Age (Young) ; Height (Tall) ; ProfessionType (Warrior) ; ProfessionLevel (Professional) ; Profession (Mercenary) ; Problems (Enmity of a local psychic) ; Job-Motivation (Spite against an enemy discomfited by the work) ; Quirks (Always snuffling)</t>
  </si>
  <si>
    <t>Name (Omnitech Pact) ; Business (Aeronautics) ; Reputation&amp;Rumours (Secretly run by hostile aliens)</t>
  </si>
  <si>
    <t>Name (Progressive Commune)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</si>
  <si>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Psionics Fear &amp; Local Tech</t>
  </si>
  <si>
    <t>An unanticipated solar storm blocks communications and grounds the poorly-shielded grav vehicle that brought the group to this remote Place (Lethal R&amp;D center). Then people start turning up dead; the storm has awoken a dangerous Enemy (Mental purity investigator) beast.</t>
  </si>
  <si>
    <t>FactionSize (Sector Hegemon) ; FactionPrimaryAttribute (Cunning) ; FactionSecondaryAttribute1 (Force) ; FactionSecondaryAttribute2 (Wealth) ; FactionTags (Colonists) ; FactionGoals (Peaceable Kingdom) ; FactionPrimaryAssets (Blackmail &amp; Popular Movement &amp; Covert Shipping &amp; False Front) ; FactionSecondaryAssets (Planetary Defenses &amp; Security Personnel &amp; Commodities Broker &amp; Postech Industry)</t>
  </si>
  <si>
    <t>Evolution (Syncretism) ; Description (The faith has merged many of its beliefs with another religion. Roll again on the origin tradition table; this faith has reconciled the major elements of both beliefs into its tradition.) ; Origin (Islam &amp; Buddhism) ; leadership (No universal leadership. Roll again to determine how each region governs itself. If another 6 is rolled, this faith has no hierarchy.)</t>
  </si>
  <si>
    <t>Founder (Renegade prophet: founded by a revered holy figure who broke with the faith) ; Heresy (Conversion by the sword: unbelievers must be brought to obedience to the sect or be granted death) ; Attutude-towards-Orthodoxy (Hatred: the sect wishes the death or conversion of the orthodox) ; Quirk (Always armed)</t>
  </si>
  <si>
    <t>Climbing vegetation &amp; Multi-branching towers &amp; Flat-topped towers &amp; Tiling on surfaces</t>
  </si>
  <si>
    <t>Wardrobe: out-of-date clothing, mirrors, shoes &amp; Operating theater: overhead lights, tables, scalpels &amp; Crypt: sarcophagi, bones, grave goods &amp; Greenhouse: vegetables, irrigation systems, insects &amp; Game room: Table games, nets, flashing baubles &amp; Bedroom: locked cabinets, personal mementos</t>
  </si>
  <si>
    <t>Prayer room: icons, kneelers, washbasins &amp; Armory: locked gun cabinets, armor racks &amp; Game room: Table games, nets, flashing baubles &amp; Lavatory: sonic showers, nonhuman facilities &amp; Bedroom: locked cabinets, personal mementos</t>
  </si>
  <si>
    <t>Wardrobe: out-of-date clothing, mirrors, shoes &amp; Nursery: toys, brightly-painted walls, cribs &amp; Icon room: religious paintings, statues, kneelers</t>
  </si>
  <si>
    <t>Gender (Male) ; Ethnicity (English) ; Forename (Basil) ; Surname (Harris) ; From (Kedington) ; Age (Old) ; Height (Average Height) ; ProfessionType (Psychic) ; ProfessionLevel (Master) ; Profession (Criminal Mind) ; Problems (Has a secret kept from their family.) ; Job-Motivation (Nothing better to do, and they need the money) ; Quirks (Wears religious emblems)</t>
  </si>
  <si>
    <t>Name (Compass Organization) ; Business (Projectile Guns) ; Reputation&amp;Rumours (Possibly teetering on the edge of bankruptcy)</t>
  </si>
  <si>
    <t>Name (People’s Alliance)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(Culture of the group membership)</t>
  </si>
  <si>
    <t>A Friend (Ambitious inventor) belongs to a persecuted faith, ethnicity, or social class, and appeals for the PCs to help a cell of rebels get off world before the Enemy (Automated defense system) law enforcement finds them.</t>
  </si>
  <si>
    <t>FactionSize (Minor) ; FactionPrimaryAttribute (Wealth) ; FactionSecondaryAttribute1 (Force) ; FactionSecondaryAttribute2 (Cunning) ; FactionTags (Colonists) ; FactionGoals (Planetary Seizure) ; FactionPrimaryAssets (Surveyors) ; FactionSecondaryAssets (Capital Fleet)</t>
  </si>
  <si>
    <t>Founder (Defrocked clergy: founded by a cleric outcast from the faith.) ; Heresy (Stringency: the sect believes that even minor sins should be punished, and major sins should be capital crimes) ; Attutude-towards-Orthodoxy (Legitimist: the sect views itself as the true orthodox faith and the present orthodox hierarchy as pretenders to their office) ; Quirk (Forbidden the use of certain technology)</t>
  </si>
  <si>
    <t>Oval foundations &amp; Walled or enclosed courtyards &amp; Elevated walkways &amp; Round arches &amp; Painting on walls &amp; Elevated walkways</t>
  </si>
  <si>
    <t>Biotech lab: unfi nished experiments, toxins &amp; Art studio: half-finished pieces, tools</t>
  </si>
  <si>
    <t>Torture chamber: straps, chemicals, recording gear &amp; Maintenance closet: mops, cleaning solvents, sinks &amp; Icon room: religious paintings, statues, kneelers &amp; Maintenance closet: mops, cleaning solvents, sinks &amp; Dining room: long tables, epergnes, portraits &amp; Unfinished room: bare wiring, stacked paneling</t>
  </si>
  <si>
    <t>Armory: locked gun cabinets, armor racks &amp; Broadcasting stage: holocams, props &amp; Art studio: half-finished pieces, tools</t>
  </si>
  <si>
    <t>Game room: Table games, nets, flashing baubles &amp; Prison cell: mold, vermin, peeling paint</t>
  </si>
  <si>
    <t>Gender (Female) ; Ethnicity (Arabic) ; Forename (Naimah) ; Surname (Mazin) ; From (Tabuk) ; Age (Young) ; Height (Tall) ; ProfessionType (Psychic) ; ProfessionLevel (Professional) ; Profession (Military Psychic) ; Problems (Has enemies at work) ; Job-Motivation (It’s a stepping stone to better things) ; Quirks (Scars all over hands)</t>
  </si>
  <si>
    <t>Name (Overwatch Partnership) ; Business (Heavy Weapons &amp; Energy Weapons &amp; Snacks) ; Reputation&amp;Rumours (Secretly run by a psychic cabal)</t>
  </si>
  <si>
    <t>Name (Upward Party)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</si>
  <si>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Primitive Aliens &amp; Flying Cities</t>
  </si>
  <si>
    <t>A local clinic is doing wonders in providing free health care to the poor. In truth, it's a front for an off world eugenics cult, with useful specimens kidnapped and shipped off world while 'cremated remains' are given to the family. A Friend (Xenoresearcher) is snatched by them, but the party knows they'd have never consented to cremation as the clinic staff claim.</t>
  </si>
  <si>
    <t>FactionSize (Minor) ; FactionPrimaryAttribute (Force) ; FactionSecondaryAttribute1 (Cunning) ; FactionSecondaryAttribute2 (Wealth) ; FactionTags (Imperialists) ; FactionGoals (Peaceable Kingdom) ; FactionPrimaryAssets (Strike Fleet) ; FactionSecondaryAssets (Hostile Takeover)</t>
  </si>
  <si>
    <t>Founder (Defrocked clergy: founded by a cleric outcast from the faith.) ; Heresy (Supercessionism: the sect believes the founder or some other source supercedes former scripture or tradition) ; Attutude-towards-Orthodoxy (Purificationist: the sect’s austerities, sufferings, and asceticisms are necessary to purify the orthodox) ; Quirk (Always armed &amp; Forbidden the use of certain technology)</t>
  </si>
  <si>
    <t>Theater: costumes, stage, secret machinery &amp; Computer room: flickering servers, vent fans &amp; Theater: costumes, stage, secret machinery</t>
  </si>
  <si>
    <t>Gender (Male) ; Ethnicity (Japanese) ; Forename (Goro) ; Surname (Ochi) ; From (Hitachi) ; Age (Old) ; Height (Average Height) ; ProfessionType (Warrior) ; ProfessionLevel (Trainee) ; Profession (Assassin) ; Problems (Blackmailed by enemy) ; Job-Motivation (Nothing better to do, and they need the money) ; Quirks (Always snuffling)</t>
  </si>
  <si>
    <t>Name (Neogen Enterprises) ; Business (Espionage) ; Reputation&amp;Rumours (Said to have a cache of pretech equipment &amp; The company’s owner is dangerously insane)</t>
  </si>
  <si>
    <t>Name (Cobra Guild)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</si>
  <si>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Xenophobes &amp; Regional Hegemon</t>
  </si>
  <si>
    <t>A Friend (Foreign spy)'s sibling is an untrained psychic, and has been secretly using his or her powers to protect the Friend (Foreign spy) from an Enemy (Cynical demagogue). The neural damage has finally overwhelmed their sanity, and they've now kidnapped the Friend (Foreign spy) to keep them safe. The Enemy (Cynical demagogue) is taking this opportunity to make sure the Friend (Foreign spy) dies at the hands of their maddened sibling.</t>
  </si>
  <si>
    <t>FactionSize (Minor) ; FactionPrimaryAttribute (Cunning) ; FactionSecondaryAttribute1 (Force) ; FactionSecondaryAttribute2 (Wealth) ; FactionTags (Machiavellian) ; FactionGoals (Expand Influence) ; FactionPrimaryAssets (Transport Lockdown) ; FactionSecondaryAssets (Beachhead Landers)</t>
  </si>
  <si>
    <t>Founder (Renegade prophet: founded by a revered holy figure who broke with the faith) ; Heresy (Donatism: the sect believes that clergy must be personally pure and holy in order to be legitimate) ; Attutude-towards-Orthodoxy (Legitimist: the sect views itself as the true orthodox faith and the present orthodox hierarchy as pretenders to their office) ; Quirk (Dietary prohibitions &amp; Anti-intellectual, deploring secular learning)</t>
  </si>
  <si>
    <t>Bulbous towers &amp; Entrenched foundations &amp; Multiple towers that merge into one</t>
  </si>
  <si>
    <t>Nursery: toys, brightly-painted walls, cribs &amp; Vestibule: coat racks, shoe rests, matting &amp; Maintenance closet: mops, cleaning solvents, sinks &amp; Cold storage: haunches of alien meat &amp; Bedroom: locked cabinets, personal mementos</t>
  </si>
  <si>
    <t>Nursery: toys, brightly-painted walls, cribs &amp; Theater: costumes, stage, secret machinery</t>
  </si>
  <si>
    <t>Gender (Female) ; Ethnicity (Russian) ; Forename (Nastassia) ; Surname (Zhukova) ; From (Vladimir) ; Age (Old) ; Height (Short) ; ProfessionType (Psychic) ; ProfessionLevel (Master) ; Profession (Psychic Researcher) ; Problems (Close relative in trouble with the law) ; Job-Motivation (Idealistic about the job) ; Quirks (Carries work tools constantly)</t>
  </si>
  <si>
    <t>Name (Silverlight Company) ; Business (Heavy Weapons &amp; Fishing &amp; Ideology) ; Reputation&amp;Rumours (Stole a lot of R&amp;D from a rival corporation &amp; Said to have a cache of pretech equipment &amp; They have high-level political connections)</t>
  </si>
  <si>
    <t>Name (Victory Combine)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(The membership’s important industries)</t>
  </si>
  <si>
    <t>Feral World &amp; Alien Ruins</t>
  </si>
  <si>
    <t>FactionSize (Minor) ; FactionPrimaryAttribute (Force) ; FactionSecondaryAttribute1 (Cunning) ; FactionSecondaryAttribute2 (Wealth) ; FactionTags (Machiavellian) ; FactionGoals (Intelligence Coup) ; FactionPrimaryAssets (Space Marines) ; FactionSecondaryAssets (Union Toughs)</t>
  </si>
  <si>
    <t>Evolution (Neofundamentalism) ; Description (The faith is fiercely resistant to perceived innovations and deviations from their beliefs. Even extremely onerous traditions and restrictions will be observed to the letter.) ; Origin (Taoism) ; leadership (No universal leadership. Roll again to determine how each region governs itself. If another 6 is rolled, this faith has no hierarchy.)</t>
  </si>
  <si>
    <t>Founder (Accidental; the founder never meant their works to be taken that way.) ; Heresy (Manichaeanism: the sect believes in harsh austerities and rejection of matter as something profane and evil) ; Attutude-towards-Orthodoxy (Hatred: the sect wishes the death or conversion of the orthodox) ; Quirk (Must donate labor or tithe money to the sect &amp; Mystical, seeking union with God through meditation)</t>
  </si>
  <si>
    <t>Statues inset in wall niches &amp; Entrenched foundations</t>
  </si>
  <si>
    <t>Cold storage: haunches of alien meat &amp; Unfinished room: bare wiring, stacked paneling</t>
  </si>
  <si>
    <t>Cellar: mold, dampness, spiderwebs on shelves &amp; Monitoring center: banks of screens, darkness &amp; Lecture hall: podium, seats, holoboard</t>
  </si>
  <si>
    <t>Prison cell: mold, vermin, peeling paint &amp; Museum: display cases, plaques, audio explanations &amp; Torture chamber: straps, chemicals, recording gear</t>
  </si>
  <si>
    <t>Gender (Male) ; Ethnicity (Spanish) ; Forename (Valeriano) ; Surname (Roma) ; From (Nacimiento) ; Age (Middle-Aged) ; Height (Average Height) ; ProfessionType (Psychic) ; ProfessionLevel (Trainee) ; Profession (Military Psychic) ; Problems (Has enemies at work) ; Job-Motivation (Seeks to please another) ; Quirks (Carries work tools constantly)</t>
  </si>
  <si>
    <t>Name (Omnitech Faction) ; Business (Pharmaceuticals) ; Reputation&amp;Rumours (Secretly run by an unbraked AI &amp; They have high-level political connections)</t>
  </si>
  <si>
    <t>Name (Conservative Consensus)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(Culture of the group membership)</t>
  </si>
  <si>
    <t>Preceptor Archive &amp; Police State</t>
  </si>
  <si>
    <t>A trained psychic is accused of going feral by an Enemy (Luddite native).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</si>
  <si>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(Cunning) ; FactionSecondaryAttribute1 (Force) ; FactionSecondaryAttribute2 (Wealth) ; FactionTags (Scavengers) ; FactionGoals (Intelligence Coup) ; FactionPrimaryAssets (Blackmail) ; FactionSecondaryAssets (Medical Center)</t>
  </si>
  <si>
    <t>Evolution (Syncretism) ; Description (The faith has merged many of its beliefs with another religion. Roll again on the origin tradition table; this faith has reconciled the major elements of both beliefs into its tradition.) ; Origin (Roman Catholicism &amp; Judaism) ; leadership (No universal leadership. Roll again to determine how each region governs itself. If another 6 is rolled, this faith has no hierarchy.)</t>
  </si>
  <si>
    <t>Founder (High prelate: founded by an important and powerful cleric to convey his or her beliefs) ; Heresy (Ethnocentrism: the sect believes that only a particular ethnicity or nationality can truly belong to the faith) ; Attutude-towards-Orthodoxy (Contemptuous: the orthodox are spiritually lost and ignoble) ; Quirk (Greatly respects learning and education)</t>
  </si>
  <si>
    <t>Carvings on walls &amp; Inflexed arches</t>
  </si>
  <si>
    <t>Maintenance closet: mops, cleaning solvents, sinks &amp; Cold storage: haunches of alien meat</t>
  </si>
  <si>
    <t>Theater: costumes, stage, secret machinery &amp; Ballroom: musical instruments, decorations &amp; Cold storage: haunches of alien meat &amp; Lumber room: spare furniture, dropcloths, dust</t>
  </si>
  <si>
    <t>Unfinished room: bare wiring, stacked paneling &amp; Kennel: stink, fur, bones, feeding bowls &amp; Trophy room: xenolife body parts, plaques, chairs &amp; Torture chamber: straps, chemicals, recording gear</t>
  </si>
  <si>
    <t>Computer room: flickering servers, vent fans &amp; Wardrobe: out-of-date clothing, mirrors, shoes &amp; Torture chamber: straps, chemicals, recording gear &amp; Lumber room: spare furniture, dropcloths, dust</t>
  </si>
  <si>
    <t>Gender (Male) ; Ethnicity (English) ; Forename (George) ; Surname (Davies) ; From (Inworth) ; Age (Old) ; Height (Tall) ; ProfessionType (Expert) ; ProfessionLevel (Professional) ; Profession (Criminal) ; Problems (Blackmailed by enemy) ; Job-Motivation (Religious obligation or vow) ; Quirks (Bald)</t>
  </si>
  <si>
    <t>Name (Colonial Society) ; Business (Bootlegging &amp; Plastics &amp; Livestock) ; Reputation&amp;Rumours (Stole a lot of R&amp;D from a rival corporation)</t>
  </si>
  <si>
    <t>Name (Royal Pact)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</si>
  <si>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Pilgrimage Site &amp; Theocracy</t>
  </si>
  <si>
    <t>A telepathic Friend (Off world theologian) has discovered that an Enemy (Decadent priest-ruler) was responsible for a recent atrocity. Telepathic evidence is useless on this world, however, and if she's discovered to have scanned his mind she'll be lobotomized as a 'rogue psychic'. A Thing (Martyr's bones) might be enough to prove his guilt, if the party can figure out how to get to it without revealing their Friend (Off world theologian)'s meddling.</t>
  </si>
  <si>
    <t>FactionSize (Minor) ; FactionPrimaryAttribute (Force) ; FactionSecondaryAttribute1 (Cunning) ; FactionSecondaryAttribute2 (Wealth) ; FactionTags (Eugenics Cult) ; FactionGoals (Peaceable Kingdom) ; FactionPrimaryAssets (Beachhead Landers) ; FactionSecondaryAssets (Pretech Manufactory)</t>
  </si>
  <si>
    <t>Evolution (New holy book) ; Description (Someone in the faith’s past penned or discovered a text that is now taken to be holy writ and the expressed will of the divine.) ; Origin (Taoism) ; leadership (Council. A group of the oldest and most revered clergy determine the course of the faith.)</t>
  </si>
  <si>
    <t>Founder (Dissatisfied minor clergy: founded by a minor cleric frustrated with the faith’s current condition) ; Heresy (Conversion by the sword: unbelievers must be brought to obedience to the sect or be granted death) ; Attutude-towards-Orthodoxy (Purificationist: the sect’s austerities, sufferings, and asceticisms are necessary to purify the orthodox) ; Quirk (Characteristic item of clothing or jewelry)</t>
  </si>
  <si>
    <t>Carvings on walls &amp; Pyramidal support piers &amp; Multi-branching towers &amp; Square foundations &amp; Inverted towers, stretching underground &amp; Triangular foundations</t>
  </si>
  <si>
    <t>Wardrobe: out-of-date clothing, mirrors, shoes &amp; Prayer room: icons, kneelers, washbasins &amp; Nursery: toys, brightly-painted walls, cribs</t>
  </si>
  <si>
    <t>Game room: Table games, nets, flashing baubles &amp; Dormitory: bunks, dividers, common baths</t>
  </si>
  <si>
    <t>Mortuary: embalming tools, canopic jars &amp; Operating theater: overhead lights, tables, scalpels</t>
  </si>
  <si>
    <t>Gender (Female) ; Ethnicity (English) ; Forename (Nora) ; Surname (Harris) ; From (Thorndon) ; Age (Young) ; Height (Short) ; ProfessionType (Expert) ; ProfessionLevel (Master) ; Profession (Adventuring Expert) ; Problems (Owes loan sharks) ; Job-Motivation (Religious obligation or vow) ; Quirks (Scars all over hands)</t>
  </si>
  <si>
    <t>Name (West Wind Combine) ; Business (Security) ; Reputation&amp;Rumours (Notoriously xenophobic towards aliens)</t>
  </si>
  <si>
    <t>Name (Progressive Element)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</si>
  <si>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Cold War &amp; Secret Masters</t>
  </si>
  <si>
    <t>A Friend (Spy for the other side) is responsible for safeguarding a Thing (Huge cache of weapons built up in preparation for war)- yet the Thing (Huge cache of weapons built up in preparation for war) is suddenly proven to be a fake. The party must find the real object and the Enemy (Femme fatale) who stole it or else their Friend (Spy for the other side) will be punished as the thief.</t>
  </si>
  <si>
    <t>FactionSize (Minor) ; FactionPrimaryAttribute (Cunning) ; FactionSecondaryAttribute1 (Force) ; FactionSecondaryAttribute2 (Wealth) ; FactionTags (Plutocratic) ; FactionGoals (Military Conquest) ; FactionPrimaryAssets (Informers) ; FactionSecondaryAssets (Zealots)</t>
  </si>
  <si>
    <t>Founder (Outsider: founded by a member of another faith deeply influenced by the parent religion) ; Heresy (Primitivism: the sect tries to recreate what they imagine was the original community of faith) ; Attutude-towards-Orthodoxy (Aversion: the sect wishes to shun and avoid the orthodox) ; Quirk (Forbidden to do something commonly done &amp; Clergy of only one gender)</t>
  </si>
  <si>
    <t>Storeroom: crates, bales, cabinets, chests &amp; Biotech lab: unfi nished experiments, toxins &amp; Garden: benches, fountains, exotic foliage &amp; Broadcasting stage: holocams, props</t>
  </si>
  <si>
    <t>Operating theater: overhead lights, tables, scalpels &amp; Lecture hall: podium, seats, holoboard &amp; Game room: Table games, nets, flashing baubles</t>
  </si>
  <si>
    <t>Torture chamber: straps, chemicals, recording gear &amp; Engineering workshop: parts, electricity, scrap &amp; Armory: locked gun cabinets, armor racks</t>
  </si>
  <si>
    <t>Wellhouse: water filters, tanks, heaters &amp; Barracks: footlockers, stacked bunks &amp; Mortuary: embalming tools, canopic jars &amp; Game room: Table games, nets, flashing baubles &amp; Armory: locked gun cabinets, armor racks &amp; Vestibule: coat racks, shoe rests, matting</t>
  </si>
  <si>
    <t>Kennel: stink, fur, bones, feeding bowls &amp; Nursery: toys, brightly-painted walls, cribs</t>
  </si>
  <si>
    <t>Gender (Female) ; Ethnicity (English) ; Forename (Molly) ; Surname (Gray) ; From (Stanton) ; Age (Young) ; Height (Average Height) ; ProfessionType (Psychic) ; ProfessionLevel (Professional) ; Profession (Psychic Researcher) ; Problems (Has a secret kept from their family.) ; Job-Motivation (It’s a stepping stone to better things) ; Quirks (Carries work tools constantly)</t>
  </si>
  <si>
    <t>Name (Compass Partnership) ; Business (Cybernetics &amp; Liquor) ; Reputation&amp;Rumours (Have a dark secret about their board of directors &amp; REPUTATION AND RUMORS)</t>
  </si>
  <si>
    <t>Name (Upward Pact)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</si>
  <si>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Misandry/Misogyny &amp; Psionics Worship</t>
  </si>
  <si>
    <t>A Friend (Native rebel) has been lost in hostile wilderness, and the party must reach a Place (Temple to the mind) to rescue them in the teeth of a dangerous Complication (The oppressed gender has had maltech gengineering done to tame them.).</t>
  </si>
  <si>
    <t>FactionSize (Minor) ; FactionPrimaryAttribute (Cunning) ; FactionSecondaryAttribute1 (Force) ; FactionSecondaryAttribute2 (Wealth) ; FactionTags (Preceptor Archive) ; FactionGoals (Expand Influence) ; FactionPrimaryAssets (Popular Movement) ; FactionSecondaryAssets (Postech Industry)</t>
  </si>
  <si>
    <t>Evolution (Syncretism) ; Description (The faith has merged many of its beliefs with another religion. Roll again on the origin tradition table; this faith has reconciled the major elements of both beliefs into its tradition.) ; Origin (Taoism &amp; Paganism) ; leadership (Council. A group of the oldest and most revered clergy determine the course of the faith.)</t>
  </si>
  <si>
    <t>Founder (Accidental; the founder never meant their works to be taken that way.) ; Heresy (Conciliarism: the sect believes that the consensus of believers may correct or command even the clerical leadership of the faith) ; Attutude-towards-Orthodoxy (Hatred: the sect wishes the death or conversion of the orthodox) ; Quirk (Will not eat with people outside the sect &amp; Favors specific colors or symbols)</t>
  </si>
  <si>
    <t>Kennel: stink, fur, bones, feeding bowls &amp; Maintenance closet: mops, cleaning solvents, sinks</t>
  </si>
  <si>
    <t>Biotech lab: unfi nished experiments, toxins &amp; Wardrobe: out-of-date clothing, mirrors, shoes &amp; Lecture hall: podium, seats, holoboard &amp; Maintenance closet: mops, cleaning solvents, sinks</t>
  </si>
  <si>
    <t>Wellhouse: water filters, tanks, heaters &amp; Prayer room: icons, kneelers, washbasins &amp; Operating theater: overhead lights, tables, scalpels &amp; Maintenance closet: mops, cleaning solvents, sinks</t>
  </si>
  <si>
    <t>Gender (Male) ; Ethnicity (Japanese) ; Forename (Shigeto) ; Surname (Yamasaki) ; From (Nakano) ; Age (Old) ; Height (Very Tall) ; ProfessionType (Expert) ; ProfessionLevel (Legendary) ; Profession (Scientist) ; Problems (Blackmailed by enemy) ; Job-Motivation (Sense of social duty) ; Quirks (Very thin)</t>
  </si>
  <si>
    <t>Name (Terra Prime Multistellar) ; Business (Piracy) ; Reputation&amp;Rumours (Secretly run by an unbraked AI)</t>
  </si>
  <si>
    <t>Name (Liberal Council)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</si>
  <si>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Hatred &amp; Cold War</t>
  </si>
  <si>
    <t>A Friend (Holodoc producers needing an inside look) has a cranky, temperamental artificial heart installed, and the doctor who put it in is the only one who really understands how it works. The heart has recently started to stutter, but the doctor has vanished. An Enemy (Cynical politician in need of scapegoats) has snatched him to fit his elite assassins with very unsafe combat mods.</t>
  </si>
  <si>
    <t>FactionSize (Minor) ; FactionPrimaryAttribute (Force) ; FactionSecondaryAttribute1 (Cunning) ; FactionSecondaryAttribute2 (Wealth) ; FactionTags (Scavengers) ; FactionGoals (Military Conquest) ; FactionPrimaryAssets (Gravtank Formation) ; FactionSecondaryAssets (Monopoly)</t>
  </si>
  <si>
    <t>Founder (Outsider: founded by a member of another faith deeply influenced by the parent religion) ; Heresy (Syncretism: the sect has added elements of another native faith to their beliefs) ; Attutude-towards-Orthodoxy (Obedience: the sect feels obligated to obey the orthodox hierarchy in all matters not related to their specific faith) ; Quirk (Forbidden to do something commonly done)</t>
  </si>
  <si>
    <t>Raised embankments &amp; Geometric designs on surfaces &amp; Hexagonal foundations &amp; Inflexed arches</t>
  </si>
  <si>
    <t>Dormitory: bunks, dividers, common baths &amp; Vault: Cameras, thick doors, timed locks &amp; Art studio: half-finished pieces, tools &amp; Crypt: sarcophagi, bones, grave goods</t>
  </si>
  <si>
    <t>Broadcasting stage: holocams, props &amp; Council chamber: large table, mapboard, records</t>
  </si>
  <si>
    <t>Gender (Male) ; Ethnicity (Arabic) ; Forename (Ilyas) ; Surname (al-Karbali) ; From (Wasqah) ; Age (Middle-Aged) ; Height (Tall) ; ProfessionType (Warrior) ; ProfessionLevel (Master) ; Profession (Mercenary) ; Problems (Close relative in trouble with the law) ; Job-Motivation (Force of habit takes them through the day) ; Quirks (Missing digits or an ear)</t>
  </si>
  <si>
    <t>Name (Terra Prime Syndicate) ; Business (Gengineering) ; Reputation&amp;Rumours (Reckless with the lives of their employees &amp; Possibly teetering on the edge of bankruptcy &amp; Said to have a cache of pretech equipment)</t>
  </si>
  <si>
    <t>Name (Federal Element)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</si>
  <si>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Quarantined World &amp; Abandoned Colony</t>
  </si>
  <si>
    <t>An Enemy (Crazed survivors) wields tyrannical power over a Friend (Local wanting the place cleaned out), relying on the bribery of corrupt local officials to escape consequences.</t>
  </si>
  <si>
    <t>FactionSize (Minor) ; FactionPrimaryAttribute (Cunning) ; FactionSecondaryAttribute1 (Force) ; FactionSecondaryAttribute2 (Wealth) ; FactionTags (Psychic Academy) ; FactionGoals (Destroy the Foe) ; FactionPrimaryAssets (Covert Transit Net) ; FactionSecondaryAssets (Hostile Takeover)</t>
  </si>
  <si>
    <t>Evolution (Syncretism) ; Description (The faith has merged many of its beliefs with another religion. Roll again on the origin tradition table; this faith has reconciled the major elements of both beliefs into its tradition.) ; Origin (Roman Catholicism &amp; Confucianism) ; leadership (No universal leadership. Roll again to determine how each region governs itself. If another 6 is rolled, this faith has no hierarchy.)</t>
  </si>
  <si>
    <t>Founder (Defrocked clergy: founded by a cleric outcast from the faith.) ; Heresy (Antinomianism: the sect believes that their holy persons are above any earthly law and may do as they will) ; Attutude-towards-Orthodoxy (Anathematic: the orthodox are spiritually worse than infidels, and their ways must be avoided at all costs) ; Quirk (Mystical, seeking union with God through meditation)</t>
  </si>
  <si>
    <t>Medical clinic: empty sprayhypos, antiseptic smell &amp; Game room: Table games, nets, flashing baubles &amp; Dormitory: bunks, dividers, common baths</t>
  </si>
  <si>
    <t>Sparring room: floor mats, practice weapons &amp; Kennel: stink, fur, bones, feeding bowls &amp; Lumber room: spare furniture, dropcloths, dust &amp; Maintenance closet: mops, cleaning solvents, sinks &amp; Great hall: large hearth, tables, raised dais &amp; Lumber room: spare furniture, dropcloths, dust</t>
  </si>
  <si>
    <t>Pantry: dusty cannisters, sacks of grain &amp; Biotech lab: unfi nished experiments, toxins &amp; Cellar: mold, dampness, spiderwebs on shelves</t>
  </si>
  <si>
    <t>Gender (Male) ; Ethnicity (Indian) ; Forename (Vijay) ; Surname (Chauhan) ; From (Mainaguri) ; Age (Young) ; Height (Very Short) ; ProfessionType (Expert) ; ProfessionLevel (Master) ; Profession (Explorer) ; Problems (Threatened with loss of spouse, sibling, or child) ; Job-Motivation (Family tradition) ; Quirks (Scars all over hands)</t>
  </si>
  <si>
    <t>Name (Omnitech Band) ; Business (Espionage &amp; Telcoms) ; Reputation&amp;Rumours (Said to have a cache of pretech equipment)</t>
  </si>
  <si>
    <t>Name (Homeland Federation)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</si>
  <si>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Abandoned Colony &amp; Preceptor Archive</t>
  </si>
  <si>
    <t>An Exchange diplomat is negotiating for the opening of a branch of the interstellar bank on this world. An Enemy (Automated defense system) among the local banks wants to show the world as being ungovernably unstable, so provokes Complications and riots around the diplomat.</t>
  </si>
  <si>
    <t>FactionSize (Sector Hegemon) ; FactionPrimaryAttribute (Force) ; FactionSecondaryAttribute1 (Cunning) ; FactionSecondaryAttribute2 (Wealth) ; FactionTags (Planetary Government) ; FactionGoals (Intelligence Coup) ; FactionPrimaryAssets (Counterintel Unit &amp; Hardened Personnel &amp; Zealots &amp; Hitmen) ; FactionSecondaryAssets (Saboteurs &amp; Venture Capital &amp; Pretech Researchers &amp; Franchise)</t>
  </si>
  <si>
    <t>Founder (Accidental; the founder never meant their works to be taken that way.) ; Heresy (Conversion by the sword: unbelievers must be brought to obedience to the sect or be granted death) ; Attutude-towards-Orthodoxy (Anathematic: the orthodox are spiritually worse than infidels, and their ways must be avoided at all costs) ; Quirk (Forbidden the use of certain technology)</t>
  </si>
  <si>
    <t>Entrenched foundations &amp; Walled or enclosed courtyards &amp; Sloped foundations</t>
  </si>
  <si>
    <t>Icon room: religious paintings, statues, kneelers &amp; Bath chamber: large bathing pool, steam rooms &amp; Game room: Table games, nets, flashing baubles</t>
  </si>
  <si>
    <t>Vault: Cameras, thick doors, timed locks &amp; Unfinished room: bare wiring, stacked paneling &amp; Maintenance closet: mops, cleaning solvents, sinks &amp; Wardrobe: out-of-date clothing, mirrors, shoes</t>
  </si>
  <si>
    <t>Lumber room: spare furniture, dropcloths, dust &amp; Nursery: toys, brightly-painted walls, cribs &amp; Biotech lab: unfi nished experiments, toxins</t>
  </si>
  <si>
    <t>Prison cell: mold, vermin, peeling paint &amp; Kennel: stink, fur, bones, feeding bowls &amp; Icon room: religious paintings, statues, kneelers &amp; Lecture hall: podium, seats, holoboard &amp; Kennel: stink, fur, bones, feeding bowls</t>
  </si>
  <si>
    <t>Broadcasting stage: holocams, props &amp; Crypt: sarcophagi, bones, grave goods &amp; Engineering workshop: parts, electricity, scrap</t>
  </si>
  <si>
    <t>Gender (Male) ; Ethnicity (Japanese) ; Forename (Tsukasa) ; Surname (Ito) ; From (Ina) ; Age (Middle-Aged) ; Height (Tall) ; ProfessionType (Warrior) ; ProfessionLevel (Legendary) ; Profession (Space Marine) ; Problems (Has enemies at work) ; Job-Motivation (It’s a stepping stone to better things) ; Quirks (Talks about tabloid articles)</t>
  </si>
  <si>
    <t>Name (Ad Astra Cooperative) ; Business (Programming &amp; Metallurgy) ; Reputation&amp;Rumours (REPUTATION AND RUMORS)</t>
  </si>
  <si>
    <t>Name (Popular Front)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</si>
  <si>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Perimeter Agency &amp; Eugenic Cult</t>
  </si>
  <si>
    <t>A crop smut threatens the planet's agriculture, promising large-scale famine. A Friend (Unjustly targeted researcher)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</si>
  <si>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(Sector Hegemon) ; FactionPrimaryAttribute (Cunning) ; FactionSecondaryAttribute1 (Force) ; FactionSecondaryAttribute2 (Wealth) ; FactionTags (Preceptor Archive) ; FactionGoals (Expand Influence) ; FactionPrimaryAssets (Stealth &amp; Base of Influence &amp; Book of Secrets &amp; Cracked Comms) ; FactionSecondaryAssets (Cunning Trap &amp; Pretech Infantry &amp; Deep Strike Landers &amp; Strike Fleet)</t>
  </si>
  <si>
    <t>Founder (Defrocked clergy: founded by a cleric outcast from the faith.) ; Heresy (Supercessionism: the sect believes the founder or some other source supercedes former scripture or tradition) ; Attutude-towards-Orthodoxy (Aversion: the sect wishes to shun and avoid the orthodox) ; Quirk (Has a language specific to the sect)</t>
  </si>
  <si>
    <t>Statues inset in wall niches &amp; Meandering pathways</t>
  </si>
  <si>
    <t>Quarantine room: cot, bedpan, handwritten will &amp; Kitchen: boiling pots, ovens, numerous knives &amp; Great hall: large hearth, tables, raised dais</t>
  </si>
  <si>
    <t>Torture chamber: straps, chemicals, recording gear &amp; Engineering workshop: parts, electricity, scrap</t>
  </si>
  <si>
    <t>Vault: Cameras, thick doors, timed locks &amp; Icon room: religious paintings, statues, kneelers &amp; Great hall: large hearth, tables, raised dais &amp; Armory: locked gun cabinets, armor racks &amp; Prison cell: mold, vermin, peeling paint</t>
  </si>
  <si>
    <t>Wellhouse: water filters, tanks, heaters &amp; Council chamber: large table, mapboard, records &amp; Prayer room: icons, kneelers, washbasins &amp; Prison cell: mold, vermin, peeling paint &amp; Prayer room: icons, kneelers, washbasins &amp; Greenhouse: vegetables, irrigation systems, insects</t>
  </si>
  <si>
    <t>Vestibule: coat racks, shoe rests, matting &amp; Cellar: mold, dampness, spiderwebs on shelves &amp; Wellhouse: water filters, tanks, heaters &amp; Torture chamber: straps, chemicals, recording gear</t>
  </si>
  <si>
    <t>Gender (Female) ; Ethnicity (Spanish) ; Forename (Soledad) ; Surname (Carranzo) ; From (Donablanca) ; Age (Old) ; Height (Very Tall) ; ProfessionType (Psychic) ; ProfessionLevel (Expert) ; Profession (Academy Graduate) ; Problems (Has enemies at work) ; Job-Motivation (Family tradition) ; Quirks (Bald)</t>
  </si>
  <si>
    <t>Name (Highbeam Combine) ; Business (Telcoms) ; Reputation&amp;Rumours (REPUTATION AND RUMORS &amp; Said to have a cache of pretech equipment)</t>
  </si>
  <si>
    <t>Name (Freedom Guild)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</si>
  <si>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Heavy Industry &amp; Heavy Industry</t>
  </si>
  <si>
    <t>A Friend (Ambitious inventor) has been lost in hostile wilderness, and the party must reach a Place (Factory floor) to rescue them in the teeth of a dangerous Complication (The factories are toxic).</t>
  </si>
  <si>
    <t>FactionSize (Minor) ; FactionPrimaryAttribute (Wealth) ; FactionSecondaryAttribute1 (Force) ; FactionSecondaryAttribute2 (Cunning) ; FactionTags (Savage) ; FactionGoals (Expand Influence) ; FactionPrimaryAssets (Monopoly) ; FactionSecondaryAssets (Militia Unit)</t>
  </si>
  <si>
    <t>Founder (Defrocked clergy: founded by a cleric outcast from the faith.) ; Heresy (Antinomianism: the sect believes that their holy persons are above any earthly law and may do as they will) ; Attutude-towards-Orthodoxy (Purificationist: the sect’s austerities, sufferings, and asceticisms are necessary to purify the orthodox) ; Quirk (Greatly respects learning and education &amp; Characteristic item of clothing or jewelry)</t>
  </si>
  <si>
    <t>Biotech lab: unfi nished experiments, toxins &amp; Broadcasting stage: holocams, props</t>
  </si>
  <si>
    <t>Maintenance closet: mops, cleaning solvents, sinks &amp; Library: scrolls, dataslabs, codices, massive folios</t>
  </si>
  <si>
    <t>Cellar: mold, dampness, spiderwebs on shelves &amp; Solarium: transparent aluminum ceiling, plants &amp; Kitchen: boiling pots, ovens, numerous knives &amp; Solarium: transparent aluminum ceiling, plants &amp; Barracks: footlockers, stacked bunks &amp; Torture chamber: straps, chemicals, recording gear</t>
  </si>
  <si>
    <t>Gender (Female) ; Ethnicity (Arabic) ; Forename (Halah) ; Surname (Salim) ; From (Baysan) ; Age (Young) ; Height (Very Short) ; ProfessionType (Psychic) ; ProfessionLevel (Expert) ; Profession (Adventuring Psychic) ; Problems (Owes loan sharks) ; Job-Motivation (They’re quitting at the first good opportunity) ; Quirks (Terrible taste in clothing)</t>
  </si>
  <si>
    <t>Name (Guo Yin Unity) ; Business (Entertainment &amp; Gengineering) ; Reputation&amp;Rumours (Have a dark secret about their board of directors &amp; Rumored cover-up of a massive industrial accident)</t>
  </si>
  <si>
    <t>Name (Democratic Banner)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(The membership’s important industries)</t>
  </si>
  <si>
    <t>Heavy Mining &amp; Out of Contact</t>
  </si>
  <si>
    <t>A fierce schism has broken out in the local majority religion, and an Enemy (Subterranean predators) is making a play to take control of the local hierarchy. A Friend (Miner's union representative) is on the side that will lose badly if the Enemy (Subterranean predators) succeeds, and needs a Thing (Ancient pretech equipment) to prove the error of the Enemy (Subterranean predators)'s faction.</t>
  </si>
  <si>
    <t>FactionSize (Minor) ; FactionPrimaryAttribute (Force) ; FactionSecondaryAttribute1 (Cunning) ; FactionSecondaryAttribute2 (Wealth) ; FactionTags (Secretive) ; FactionGoals (Commercial Expansion) ; FactionPrimaryAssets (Pretech Infantry) ; FactionSecondaryAssets (Demagogue)</t>
  </si>
  <si>
    <t>Founder (Accidental; the founder never meant their works to be taken that way.) ; Heresy (Ethnocentrism: the sect believes that only a particular ethnicity or nationality can truly belong to the faith) ; Attutude-towards-Orthodoxy (Anathematic: the orthodox are spiritually worse than infidels, and their ways must be avoided at all costs) ; Quirk (Has unique purification rituals)</t>
  </si>
  <si>
    <t>Library: scrolls, dataslabs, codices, massive folios &amp; Pantry: dusty cannisters, sacks of grain</t>
  </si>
  <si>
    <t>Storeroom: crates, bales, cabinets, chests &amp; Storeroom: crates, bales, cabinets, chests &amp; Biotech lab: unfi nished experiments, toxins &amp; Unfinished room: bare wiring, stacked paneling</t>
  </si>
  <si>
    <t>Broadcasting stage: holocams, props &amp; Monitoring center: banks of screens, darkness &amp; Museum: display cases, plaques, audio explanations</t>
  </si>
  <si>
    <t>Gender (Male) ; Ethnicity (Russian) ; Forename (Valentin) ; Surname (Kavelin) ; From (Penza) ; Age (Young) ; Height (Very Short) ; ProfessionType (Expert) ; ProfessionLevel (Expert) ; Profession (Explorer) ; Problems (Enmity of a local psychic) ; Job-Motivation (They’re quitting at the first good opportunity) ; Quirks (Fastidiously neat)</t>
  </si>
  <si>
    <t>Name (Shogun Pact) ; Business (Fuel Refining) ; Reputation&amp;Rumours (They’ve turned over a new leaf with the new CEO)</t>
  </si>
  <si>
    <t>Name (Freedom Alliance)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</si>
  <si>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Gold Rush &amp; Outpost World</t>
  </si>
  <si>
    <t>A Friend (Claim-jumped miner) has a cranky, temperamental artificial heart installed, and the doctor who put it in is the only one who really understands how it works. The heart has recently started to stutter, but the doctor has vanished. An Enemy (Space-mad outpost staffer) has snatched him to fit his elite assassins with very unsafe combat mods.</t>
  </si>
  <si>
    <t>FactionSize (Sector Hegemon) ; FactionPrimaryAttribute (Cunning) ; FactionSecondaryAttribute1 (Force) ; FactionSecondaryAttribute2 (Wealth) ; FactionTags (Planetary Government) ; FactionGoals (Peaceable Kingdom) ; FactionPrimaryAssets (Cracked Comms &amp; Stealth &amp; Seditionists &amp; Transport Lockdown) ; FactionSecondaryAssets (Integral Protocols &amp; Deep Strike Landers &amp; Scavenger Fleet &amp; Counterintel Unit)</t>
  </si>
  <si>
    <t>Founder (Defrocked clergy: founded by a cleric outcast from the faith.) ; Heresy (Supercessionism: the sect believes the founder or some other source supercedes former scripture or tradition) ; Attutude-towards-Orthodoxy (Evangelical: the sect feels compelled to teach the orthodox the better truth of their ways) ; Quirk (Forbidden to do something commonly done &amp; Special friendliness toward another faith or ethnicity)</t>
  </si>
  <si>
    <t>Inverted towers, stretching underground &amp; Smooth pillars &amp; Horseshoe arches &amp; Twisted towers &amp; Multiple towers that merge into one &amp; Corbelled arches</t>
  </si>
  <si>
    <t>Cold storage: haunches of alien meat &amp; Lumber room: spare furniture, dropcloths, dust &amp; Trophy room: xenolife body parts, plaques, chairs &amp; Dining room: long tables, epergnes, portraits &amp; Kennel: stink, fur, bones, feeding bowls</t>
  </si>
  <si>
    <t>Vestibule: coat racks, shoe rests, matting &amp; Dormitory: bunks, dividers, common baths</t>
  </si>
  <si>
    <t>Wellhouse: water filters, tanks, heaters &amp; Armory: locked gun cabinets, armor racks &amp; Ballroom: musical instruments, decorations &amp; Prayer room: icons, kneelers, washbasins &amp; Biotech lab: unfi nished experiments, toxins</t>
  </si>
  <si>
    <t>Gender (Male) ; Ethnicity (Arabic) ; Forename (Jibril) ; Surname (Musa) ; From (Tabuk) ; Age (Middle-Aged) ; Height (Very Tall) ; ProfessionType (Expert) ; ProfessionLevel (Trainee) ; Profession (Bounty Hunter) ; Problems (Grudge against local authorities.) ; Job-Motivation (Family tradition) ; Quirks (Wears religious emblems)</t>
  </si>
  <si>
    <t>Name (West Wind Society) ; Business (Electronics &amp; Telcoms) ; Reputation&amp;Rumours (Secretly run by hostile aliens)</t>
  </si>
  <si>
    <t>Name (Conservative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</si>
  <si>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Out of Contact &amp; Freak Weather</t>
  </si>
  <si>
    <t>A telepathic Friend (Holodoc crew wanting shots of the weather) has discovered that an Enemy (Weather cultists convinced the off worlders are responsible for some disaster) was responsible for a recent atrocity. Telepathic evidence is useless on this world, however, and if she's discovered to have scanned his mind she'll be lobotomized as a 'rogue psychic'. A Thing (Logs of the original colonists) might be enough to prove his guilt, if the party can figure out how to get to it without revealing their Friend (Holodoc crew wanting shots of the weather)'s meddling.</t>
  </si>
  <si>
    <t>FactionSize (Minor) ; FactionPrimaryAttribute (Wealth) ; FactionSecondaryAttribute1 (Force) ; FactionSecondaryAttribute2 (Cunning) ; FactionTags (Savage) ; FactionGoals (Expand Influence) ; FactionPrimaryAssets (Base of Influence) ; FactionSecondaryAssets (Panopticon Matrix)</t>
  </si>
  <si>
    <t>Evolution (Sacrifices) ; Description (The faith finds it necessary to make substantial sacrifices to please God. Some faiths may go so far as to offer human sacrifices, while others insist on huge tithes off ered to the building of religious edifices.) ; Origin (Confucianism) ; leadership (Democracy. Every member has an equal voice in matters of faith, with doctrine usually decided at regular church-wide councils.)</t>
  </si>
  <si>
    <t>Founder (Accidental; the founder never meant their works to be taken that way.) ; Heresy (Ethnocentrism: the sect believes that only a particular ethnicity or nationality can truly belong to the faith) ; Attutude-towards-Orthodoxy (Anathematic: the orthodox are spiritually worse than infidels, and their ways must be avoided at all costs) ; Quirk (Mystical, seeking union with God through meditation &amp; Dietary prohibitions)</t>
  </si>
  <si>
    <t>Meandering pathways &amp; Balconies and overlooks &amp; Tiling on surfaces &amp; Flying buttresses</t>
  </si>
  <si>
    <t>Broadcasting stage: holocams, props &amp; Lavatory: sonic showers, nonhuman facilities &amp; Vault: Cameras, thick doors, timed locks &amp; Armory: locked gun cabinets, armor racks &amp; Dormitory: bunks, dividers, common baths</t>
  </si>
  <si>
    <t>Wardrobe: out-of-date clothing, mirrors, shoes &amp; Dormitory: bunks, dividers, common baths &amp; Armory: locked gun cabinets, armor racks &amp; Sparring room: floor mats, practice weapons</t>
  </si>
  <si>
    <t>Greenhouse: vegetables, irrigation systems, insects &amp; Kitchen: boiling pots, ovens, numerous knives</t>
  </si>
  <si>
    <t>Gender (Female) ; Ethnicity (Chinese) ; Forename (Jia) ; Surname (Bai) ; From (Yingkou) ; Age (Old) ; Height (Tall) ; ProfessionType (Psychic) ; ProfessionLevel (Legendary) ; Profession (Rogue Psychic) ; Problems (Enmity of a local psychic) ; Job-Motivation (Nothing better to do, and they need the money) ; Quirks (Repeats themself constantly)</t>
  </si>
  <si>
    <t>Name (Meteor Ring) ; Business (Illicit Drugs &amp; Maltech) ; Reputation&amp;Rumours (Have a dark secret about their board of directors &amp; Reckless with the lives of their employees)</t>
  </si>
  <si>
    <t>Name (Republican Commune)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(Secession)</t>
  </si>
  <si>
    <t>Forbidden Tech &amp; Rigid Culture</t>
  </si>
  <si>
    <t>An Enemy (Security enforcer) is infuriated by the uppity presumption of an ambitious Friend (Victim of maltech) of a lower social caste, and tries to pin a local Complication (The maltech is being fabricated by an unbraked AI) on the results of his unnatural rejection of his proper Place (Time-worn palace).</t>
  </si>
  <si>
    <t>FactionSize (Minor) ; FactionPrimaryAttribute (Wealth) ; FactionSecondaryAttribute1 (Force) ; FactionSecondaryAttribute2 (Cunning) ; FactionTags (Deep Rooted) ; FactionGoals (Planetary Seizure) ; FactionPrimaryAssets (Local Investments) ; FactionSecondaryAssets (Hitmen)</t>
  </si>
  <si>
    <t>Evolution (Syncretism) ; Description (The faith has merged many of its beliefs with another religion. Roll again on the origin tradition table; this faith has reconciled the major elements of both beliefs into its tradition.) ; Origin (Islam &amp; Islam) ; leadership (Patriarch/Matriarch. A single leader determines doctrine for the entire religion, possibly in consultation with other clerics.)</t>
  </si>
  <si>
    <t>Founder (Dissatisfied minor clergy: founded by a minor cleric frustrated with the faith’s current condition) ; Heresy (Separatism: the sect believes members should shun involvement with the secular world) ; Attutude-towards-Orthodoxy (Evangelical: the sect feels compelled to teach the orthodox the better truth of their ways) ; Quirk (Dietary prohibitions &amp; Will not eat with people outside the sect)</t>
  </si>
  <si>
    <t>Tiling on surfaces &amp; Meandering pathways &amp; Pyramidal support piers &amp; Bulbous towers</t>
  </si>
  <si>
    <t>Lecture hall: podium, seats, holoboard &amp; Operating theater: overhead lights, tables, scalpels &amp; Armory: locked gun cabinets, armor racks &amp; Solarium: transparent aluminum ceiling, plants &amp; Solarium: transparent aluminum ceiling, plants &amp; Museum: display cases, plaques, audio explanations</t>
  </si>
  <si>
    <t>Kennel: stink, fur, bones, feeding bowls &amp; Operating theater: overhead lights, tables, scalpels &amp; Torture chamber: straps, chemicals, recording gear &amp; Game room: Table games, nets, flashing baubles &amp; Library: scrolls, dataslabs, codices, massive folios &amp; Prayer room: icons, kneelers, washbasins</t>
  </si>
  <si>
    <t>Greenhouse: vegetables, irrigation systems, insects &amp; Monitoring center: banks of screens, darkness &amp; Dormitory: bunks, dividers, common baths</t>
  </si>
  <si>
    <t>Wardrobe: out-of-date clothing, mirrors, shoes &amp; Balcony: flowers, climbing vines &amp; Sparring room: floor mats, practice weapons &amp; Medical clinic: empty sprayhypos, antiseptic smell</t>
  </si>
  <si>
    <t>Unfinished room: bare wiring, stacked paneling &amp; Wardrobe: out-of-date clothing, mirrors, shoes</t>
  </si>
  <si>
    <t>Gender (Male) ; Ethnicity (Indian) ; Forename (Lakshman) ; Surname (Bose) ; From (Panipat) ; Age (Old) ; Height (Short) ; ProfessionType (Expert) ; ProfessionLevel (Legendary) ; Profession (Adventuring Expert) ; Problems (Owes loan sharks) ; Job-Motivation (Seeks to please another) ; Quirks (Smells like their work)</t>
  </si>
  <si>
    <t>Name (Shogun Multistellar) ; Business (Livestock &amp; Energy Weapons) ; Reputation&amp;Rumours (The company’s owner is dangerously insane)</t>
  </si>
  <si>
    <t>Name (Bronze Combine)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</si>
  <si>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Hostile Space &amp; Colonized Population</t>
  </si>
  <si>
    <t>The planet has a sealed alien ruin, and an Enemy (Alien raid leader)-led cult who worships the vanished builders. They're convinced that they have the secret to opening and controlling the power inside the ruins, but they're only half-right. A Friend (Native caught between the two sides)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</si>
  <si>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(Sector Hegemon) ; FactionPrimaryAttribute (Cunning) ; FactionSecondaryAttribute1 (Force) ; FactionSecondaryAttribute2 (Wealth) ; FactionTags (Colonists) ; FactionGoals (Intelligence Coup) ; FactionPrimaryAssets (False Front &amp; Panopticon Matrix &amp; Transport Lockdown &amp; Seductress) ; FactionSecondaryAssets (Pretech Infantry &amp; Blockade Runners &amp; Union Toughs &amp; Monopoly)</t>
  </si>
  <si>
    <t>Founder (Academic: founded by a professor or theologian on intellectual grounds) ; Heresy (Separatism: the sect believes members should shun involvement with the secular world) ; Attutude-towards-Orthodoxy (Indifference: the sect has no particular animus or love for the orthodox) ; Quirk (Has a language specific to the sect)</t>
  </si>
  <si>
    <t>Prayer room: icons, kneelers, washbasins &amp; Trophy room: xenolife body parts, plaques, chairs</t>
  </si>
  <si>
    <t>Gender (Female) ; Ethnicity (Nigerian) ; Forename (Bisola) ; Surname (Olumese) ; From (Knoduga) ; Age (Young) ; Height (Very Tall) ; ProfessionType (Psychic) ; ProfessionLevel (Expert) ; Profession (Tribal Shaman) ; Problems (Has a secret kept from their family.) ; Job-Motivation (Force of habit takes them through the day) ; Quirks (Bad eyesight, wears spectacles)</t>
  </si>
  <si>
    <t>Name (Stella Sodality) ; Business (Art &amp; Exploration &amp; Security) ; Reputation&amp;Rumours (They’ve turned over a new leaf with the new CEO)</t>
  </si>
  <si>
    <t>Name (Orange Fellowship)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(Foreign relations)</t>
  </si>
  <si>
    <t>Pretech Cultists &amp; Out of Contact</t>
  </si>
  <si>
    <t>An Enemy (Zealous native cleric) has connections with off world pirates or slavers, and a Friend (UFO cultist native) has been captured by them.</t>
  </si>
  <si>
    <t>FactionSize (Minor) ; FactionPrimaryAttribute (Cunning) ; FactionSecondaryAttribute1 (Force) ; FactionSecondaryAttribute2 (Wealth) ; FactionTags (Deep Rooted) ; FactionGoals (Blood the Enemy) ; FactionPrimaryAssets (Party Machine) ; FactionSecondaryAssets (Hitmen)</t>
  </si>
  <si>
    <t>Founder (Defrocked clergy: founded by a cleric outcast from the faith.) ; Heresy (Ethnocentrism: the sect believes that only a particular ethnicity or nationality can truly belong to the faith) ; Attutude-towards-Orthodoxy (Filial: the sect honors and respects the orthodox faith, but feels it is substantially in error) ; Quirk (Has a language specific to the sect &amp; Clergy of only one gender)</t>
  </si>
  <si>
    <t>Quarantine room: cot, bedpan, handwritten will &amp; Cold storage: haunches of alien meat &amp; Medical clinic: empty sprayhypos, antiseptic smell</t>
  </si>
  <si>
    <t>Gender (Male) ; Ethnicity (Japanese) ; Forename (Katsu) ; Surname (Nakamura) ; From (Toride) ; Age (Middle-Aged) ; Height (Average Height) ; ProfessionType (Psychic) ; ProfessionLevel (Legendary) ; Profession (Healer) ; Problems (Has enemies at work) ; Job-Motivation (Force of habit takes them through the day) ; Quirks (Fastidiously neat)</t>
  </si>
  <si>
    <t>Name (Shogun Organization) ; Business (Mercenary Work &amp; Pretech) ; Reputation&amp;Rumours (They have high-level political connections)</t>
  </si>
  <si>
    <t>Name (Democratic Group)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</si>
  <si>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Local Specialty &amp; Freak Geology</t>
  </si>
  <si>
    <t>Atmospheric disturbances, dust storms, or other particulate clouds suddenly blow into town, leaving the settlement blind. An Enemy (Native who views the specialty as sacred) commits a murder during the darkness, and attempts to frame the players as convenient scapegoats.</t>
  </si>
  <si>
    <t>FactionSize (Minor) ; FactionPrimaryAttribute (Wealth) ; FactionSecondaryAttribute1 (Force) ; FactionSecondaryAttribute2 (Cunning) ; FactionTags (Mercenary Group) ; FactionGoals (Intelligence Coup) ; FactionPrimaryAssets (Harvesters) ; FactionSecondaryAssets (Deep Strike Landers)</t>
  </si>
  <si>
    <t>Evolution (Syncretism) ; Description (The faith has merged many of its beliefs with another religion. Roll again on the origin tradition table; this faith has reconciled the major elements of both beliefs into its tradition.) ; Origin (Protestant Christianity &amp; Paganism) ; leadership (No universal leadership. Roll again to determine how each region governs itself. If another 6 is rolled, this faith has no hierarchy.)</t>
  </si>
  <si>
    <t>Founder (Outsider: founded by a member of another faith deeply influenced by the parent religion) ; Heresy (Manichaeanism: the sect believes in harsh austerities and rejection of matter as something profane and evil) ; Attutude-towards-Orthodoxy (Obedience: the sect feels obligated to obey the orthodox hierarchy in all matters not related to their specific faith) ; Quirk (Anti-intellectual, deploring secular learning)</t>
  </si>
  <si>
    <t>Tiling on surfaces &amp; Statues inset in wall niches &amp; Raised embankments</t>
  </si>
  <si>
    <t>Computer room: flickering servers, vent fans &amp; Lavatory: sonic showers, nonhuman facilities &amp; Vestibule: coat racks, shoe rests, matting &amp; Greenhouse: vegetables, irrigation systems, insects</t>
  </si>
  <si>
    <t>Pantry: dusty cannisters, sacks of grain &amp; Barracks: footlockers, stacked bunks &amp; Prayer room: icons, kneelers, washbasins &amp; Mortuary: embalming tools, canopic jars &amp; Vault: Cameras, thick doors, timed locks</t>
  </si>
  <si>
    <t>Monitoring center: banks of screens, darkness &amp; Wardrobe: out-of-date clothing, mirrors, shoes</t>
  </si>
  <si>
    <t>Gender (Female) ; Ethnicity (Spanish) ; Forename (Lucia) ; Surname (Moretta) ; From (Gafarillos) ; Age (Old) ; Height (Very Tall) ; ProfessionType (Expert) ; ProfessionLevel (Legendary) ; Profession (Preceptor Adept) ; Problems (Has enemies at work) ; Job-Motivation (Greed, because nothing else they can do pays better) ; Quirks (Missing teeth)</t>
  </si>
  <si>
    <t>Name (West Wind Sodality) ; Business (Psitech &amp; Exploration) ; Reputation&amp;Rumours (Lost much money to an embezzler who evaded arrest)</t>
  </si>
  <si>
    <t>Name (Progressive Union)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</si>
  <si>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FactionSize (Minor) ; FactionPrimaryAttribute (Cunning) ; FactionSecondaryAttribute1 (Force) ; FactionSecondaryAttribute2 (Wealth) ; FactionTags (Mercenary Group) ; FactionGoals (Invincible Valor) ; FactionPrimaryAssets (Seductress) ; FactionSecondaryAssets (Medical Center)</t>
  </si>
  <si>
    <t>Founder (Dissatisfied minor clergy: founded by a minor cleric frustrated with the faith’s current condition) ; Heresy (Conversion by the sword: unbelievers must be brought to obedience to the sect or be granted death) ; Attutude-towards-Orthodoxy (Hatred: the sect wishes the death or conversion of the orthodox) ; Quirk (Forbids marriage or romance outside the sect &amp; Forbidden the use of certain technology)</t>
  </si>
  <si>
    <t>Medical clinic: empty sprayhypos, antiseptic smell &amp; Barracks: footlockers, stacked bunks</t>
  </si>
  <si>
    <t>Torture chamber: straps, chemicals, recording gear &amp; Theater: costumes, stage, secret machinery</t>
  </si>
  <si>
    <t>Medical clinic: empty sprayhypos, antiseptic smell &amp; Solarium: transparent aluminum ceiling, plants &amp; Solarium: transparent aluminum ceiling, plants</t>
  </si>
  <si>
    <t>Gender (Female) ; Ethnicity (Russian) ; Forename (Aleksandra) ; Surname (Sikorski) ; From (Rostov) ; Age (Middle-Aged) ; Height (Tall) ; ProfessionType (Warrior) ; ProfessionLevel (Expert) ; Profession (Assassin) ; Problems (Owes loan sharks) ; Job-Motivation (Idealistic about the job) ; Quirks (Bald)</t>
  </si>
  <si>
    <t>Name (Neogen Band) ; Business (Biotech) ; Reputation&amp;Rumours (Secretly run by a psychic cabal)</t>
  </si>
  <si>
    <t>Name (Conservative Combine)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</si>
  <si>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Quarantined World &amp; Major Spaceyard</t>
  </si>
  <si>
    <t>An Enemy (Suspicious patrol leader) and the group are suddenly trapped in a Place (Defense installation control room) during an accident or Complication (The blockade is meant to starve everyone on the barren world.). They must work together to escape before it's too late.</t>
  </si>
  <si>
    <t>FactionSize (Sector Hegemon) ; FactionPrimaryAttribute (Cunning) ; FactionSecondaryAttribute1 (Force) ; FactionSecondaryAttribute2 (Wealth) ; FactionTags (Plutocratic) ; FactionGoals (Expand Influence) ; FactionPrimaryAssets (Book of Secrets &amp; Boltholes &amp; Vanguard Cadres &amp; Tripwire Cells) ; FactionSecondaryAssets (Postech Infantry &amp; Integral Protocols &amp; Zealots &amp; Gravtank Formation)</t>
  </si>
  <si>
    <t>Evolution (Syncretism) ; Description (The faith has merged many of its beliefs with another religion. Roll again on the origin tradition table; this faith has reconciled the major elements of both beliefs into its tradition.) ; Origin (Protestant Christianity &amp; Islam) ; leadership (Council. A group of the oldest and most revered clergy determine the course of the faith.)</t>
  </si>
  <si>
    <t>Founder (Accidental; the founder never meant their works to be taken that way.) ; Heresy (Syncretism: the sect has added elements of another native faith to their beliefs) ; Attutude-towards-Orthodoxy (Contemptuous: the orthodox are spiritually lost and ignoble) ; Quirk (Mystical, seeking union with God through meditation)</t>
  </si>
  <si>
    <t>Multi-branching towers &amp; Canals and pools &amp; Squat towers &amp; Elevated walkways &amp; Walled or enclosed courtyards</t>
  </si>
  <si>
    <t>Kitchen: boiling pots, ovens, numerous knives &amp; Vault: Cameras, thick doors, timed locks &amp; Armory: locked gun cabinets, armor racks</t>
  </si>
  <si>
    <t>Cellar: mold, dampness, spiderwebs on shelves &amp; Icon room: religious paintings, statues, kneelers &amp; Dining room: long tables, epergnes, portraits &amp; Great hall: large hearth, tables, raised dais &amp; Icon room: religious paintings, statues, kneelers</t>
  </si>
  <si>
    <t>Monitoring center: banks of screens, darkness &amp; Museum: display cases, plaques, audio explanations</t>
  </si>
  <si>
    <t>Barracks: footlockers, stacked bunks &amp; Quarantine room: cot, bedpan, handwritten will &amp; Kennel: stink, fur, bones, feeding bowls &amp; Wardrobe: out-of-date clothing, mirrors, shoes</t>
  </si>
  <si>
    <t>Computer room: flickering servers, vent fans &amp; Unfinished room: bare wiring, stacked paneling &amp; Council chamber: large table, mapboard, records &amp; Engineering workshop: parts, electricity, scrap</t>
  </si>
  <si>
    <t>Gender (Male) ; Ethnicity (Russian) ; Forename (Arkady) ; Surname (Abelev) ; From (Omsk) ; Age (Young) ; Height (Very Tall) ; ProfessionType (Expert) ; ProfessionLevel (Legendary) ; Profession (Adventuring Expert) ; Problems (Drug or behavioral addict) ; Job-Motivation (Feels inadequate as anything else) ; Quirks (Very thin)</t>
  </si>
  <si>
    <t>Name (West Wind Partnership) ; Business (Psitech) ; Reputation&amp;Rumours (Stole a lot of R&amp;D from a rival corporation)</t>
  </si>
  <si>
    <t>Name (National Fellowship)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</si>
  <si>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A concert of off world music is being held in town, and a Friend (Imprisoned victim) is slated to be the star performer. Reactionary elements led by an Enemy (Secret police chief)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</si>
  <si>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(Mercenary Group) ; FactionGoals (Planetary Seizure) ; FactionPrimaryAssets (Strike Fleet) ; FactionSecondaryAssets (Marketers)</t>
  </si>
  <si>
    <t>Evolution (Sacrifices) ; Description (The faith finds it necessary to make substantial sacrifices to please God. Some faiths may go so far as to offer human sacrifices, while others insist on huge tithes off ered to the building of religious edifices.) ; Origin (Buddhism) ; leadership (Democracy. Every member has an equal voice in matters of faith, with doctrine usually decided at regular church-wide councils.)</t>
  </si>
  <si>
    <t>Founder (Dissatisfied minor clergy: founded by a minor cleric frustrated with the faith’s current condition) ; Heresy (Supercessionism: the sect believes the founder or some other source supercedes former scripture or tradition) ; Attutude-towards-Orthodoxy (Purificationist: the sect’s austerities, sufferings, and asceticisms are necessary to purify the orthodox) ; Quirk (Must donate labor or tithe money to the sect)</t>
  </si>
  <si>
    <t>Square foundations &amp; Mosaics on walls or floors &amp; Circular foundations &amp; Bas-reliefs on walls &amp; Geometric designs on surfaces</t>
  </si>
  <si>
    <t>Lecture hall: podium, seats, holoboard &amp; Prison cell: mold, vermin, peeling paint &amp; Quarantine room: cot, bedpan, handwritten will &amp; Museum: display cases, plaques, audio explanations &amp; Torture chamber: straps, chemicals, recording gear</t>
  </si>
  <si>
    <t>Greenhouse: vegetables, irrigation systems, insects &amp; Nursery: toys, brightly-painted walls, cribs &amp; Cold storage: haunches of alien meat</t>
  </si>
  <si>
    <t>Vault: Cameras, thick doors, timed locks &amp; Prison cell: mold, vermin, peeling paint</t>
  </si>
  <si>
    <t>Great hall: large hearth, tables, raised dais &amp; Great hall: large hearth, tables, raised dais</t>
  </si>
  <si>
    <t>Gender (Female) ; Ethnicity (Spanish) ; Forename (Beatriz) ; Surname (Borrego) ; From (Pampanico) ; Age (Old) ; Height (Very Tall) ; ProfessionType (Psychic) ; ProfessionLevel (Master) ; Profession (Academy Graduate) ; Problems (Blackmailed by enemy) ; Job-Motivation (Idealistic about the job) ; Quirks (Wears religious emblems)</t>
  </si>
  <si>
    <t>Name (Silverlight Alliance) ; Business (Pharmaceuticals &amp; Telcoms) ; Reputation&amp;Rumours (Rumored ties to a eugenics cult &amp; Front for a planetary government’s espionage arm)</t>
  </si>
  <si>
    <t>Name (Liberty Brotherhood)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(The membership’s important industries)</t>
  </si>
  <si>
    <t>Primitive Aliens &amp; Preceptor Archive</t>
  </si>
  <si>
    <t>A Friend (Planetary frontiersman) is working for an off world corporation to open a manufactory, and is ignoring local traditions that privilege certain social or ethnic groups, giving jobs to the most qualified workers instead. An angry Enemy (Hostile alien chief) seeks to sabotage the factory.</t>
  </si>
  <si>
    <t>FactionSize (Minor) ; FactionPrimaryAttribute (Force) ; FactionSecondaryAttribute1 (Cunning) ; FactionSecondaryAttribute2 (Wealth) ; FactionTags (Psychic Academy) ; FactionGoals (Wealth of Worlds) ; FactionPrimaryAssets (Guerilla Populace) ; FactionSecondaryAssets (Hostile Takeover)</t>
  </si>
  <si>
    <t>Founder (Renegade prophet: founded by a revered holy figure who broke with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(Will not eat with people outside the sect &amp; Favors certain professions for their membership)</t>
  </si>
  <si>
    <t>Bas-reliefs on walls &amp; Bas-reliefs on walls &amp; Square, hexagonal, or oval towers &amp; Oriental arches &amp; Elevated walkways &amp; Bulbous towers</t>
  </si>
  <si>
    <t>Engineering workshop: parts, electricity, scrap &amp; Art studio: half-finished pieces, tools &amp; Medical clinic: empty sprayhypos, antiseptic smell &amp; Greenhouse: vegetables, irrigation systems, insects &amp; Vault: Cameras, thick doors, timed locks &amp; Garden: benches, fountains, exotic foliage</t>
  </si>
  <si>
    <t>Mortuary: embalming tools, canopic jars &amp; Pantry: dusty cannisters, sacks of grain &amp; Wardrobe: out-of-date clothing, mirrors, shoes</t>
  </si>
  <si>
    <t>Kitchen: boiling pots, ovens, numerous knives &amp; Trophy room: xenolife body parts, plaques, chairs &amp; Museum: display cases, plaques, audio explanations</t>
  </si>
  <si>
    <t>Museum: display cases, plaques, audio explanations &amp; Kennel: stink, fur, bones, feeding bowls &amp; Art studio: half-finished pieces, tools &amp; Unfinished room: bare wiring, stacked paneling &amp; Crypt: sarcophagi, bones, grave goods &amp; Prayer room: icons, kneelers, washbasins</t>
  </si>
  <si>
    <t>Gender (Male) ; Ethnicity (Russian) ; Forename (Andrei) ; Surname (Lebedev) ; From (Kirov) ; Age (Middle-Aged) ; Height (Very Tall) ; ProfessionType (Expert) ; ProfessionLevel (Legendary) ; Profession (Explorer) ; Problems (Enmity of a local psychic) ; Job-Motivation (Spite against an enemy discomfited by the work) ; Quirks (Always snuffling)</t>
  </si>
  <si>
    <t>Name (West Wind Band) ; Business (Aeronautics) ; Reputation&amp;Rumours (The company’s owner is dangerously insane)</t>
  </si>
  <si>
    <t>Name (Homeland Banner)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</si>
  <si>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A Friend (Aspiring tourist) desperately seeks to hide evidence of some past crime that will ruin his life should it come to light. An Enemy (Customs official) holds the Thing (Contraband trade goods) that proves his involvement, and blackmails him ruthlessly.</t>
  </si>
  <si>
    <t>FactionSize (Major) ; FactionPrimaryAttribute (Force) ; FactionSecondaryAttribute1 (Cunning) ; FactionSecondaryAttribute2 (Wealth) ; FactionTags (Scavengers) ; FactionGoals (Expand Influence) ; FactionPrimaryAssets (Counterintel Unit &amp; Hardened Personnel) ; FactionSecondaryAssets (Covert Transit Net &amp; Blackmail)</t>
  </si>
  <si>
    <t>Founder (High prelate: founded by an important and powerful cleric to convey his or her beliefs) ; Heresy (Antinomianism: the sect believes that their holy persons are above any earthly law and may do as they will) ; Attutude-towards-Orthodoxy (Anathematic: the orthodox are spiritually worse than infidels, and their ways must be avoided at all costs) ; Quirk (Public prayer at set times or places)</t>
  </si>
  <si>
    <t>Lumber room: spare furniture, dropcloths, dust &amp; Wellhouse: water filters, tanks, heaters</t>
  </si>
  <si>
    <t>Lumber room: spare furniture, dropcloths, dust &amp; Monitoring center: banks of screens, darkness &amp; Cellar: mold, dampness, spiderwebs on shelves &amp; Prison cell: mold, vermin, peeling paint &amp; Torture chamber: straps, chemicals, recording gear &amp; Vault: Cameras, thick doors, timed locks</t>
  </si>
  <si>
    <t>Game room: Table games, nets, flashing baubles &amp; Biotech lab: unfi nished experiments, toxins &amp; Theater: costumes, stage, secret machinery &amp; Mortuary: embalming tools, canopic jars &amp; Bedroom: locked cabinets, personal mementos &amp; Library: scrolls, dataslabs, codices, massive folios</t>
  </si>
  <si>
    <t>Gender (Male) ; Ethnicity (Japanese) ; Forename (Tsukasa) ; Surname (Saito) ; From (Tomi) ; Age (Old) ; Height (Tall) ; ProfessionType (Warrior) ; ProfessionLevel (Professional) ; Profession (Templar) ; Problems (Chronic illness) ; Job-Motivation (Force of habit takes them through the day) ; Quirks (Missing teeth)</t>
  </si>
  <si>
    <t>Name (Wayfarer Clan) ; Business (Ideology) ; Reputation&amp;Rumours (Secretly run by hostile aliens)</t>
  </si>
  <si>
    <t>Name (Republican Commune)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(Culture of the group membership)</t>
  </si>
  <si>
    <t>Feral World &amp; Local Tech</t>
  </si>
  <si>
    <t>A Friend (Eager tech buyer) has stolen a precious Thing (Wealth accumulated through brutal evildoing) from an Enemy (Automated defenses that suddenly come alive) and fled into a dangerous, inaccessible Place (Alien factory). The party must rescue them, and decide what to do with the Thing (Wealth accumulated through brutal evildoing) and the outraged Enemy (Automated defenses that suddenly come alive).</t>
  </si>
  <si>
    <t>FactionSize (Minor) ; FactionPrimaryAttribute (Wealth) ; FactionSecondaryAttribute1 (Force) ; FactionSecondaryAttribute2 (Cunning) ; FactionTags (Exchange Consulate) ; FactionGoals (Commercial Expansion) ; FactionPrimaryAssets (Scavenger Fleet) ; FactionSecondaryAssets (Demagogue)</t>
  </si>
  <si>
    <t>Founder (Frustrated layman: founded by a layman frustrated with the faith’s decadence, rigidity, or lack of authenticity) ; Heresy (Donatism: the sect believes that clergy must be personally pure and holy in order to be legitimate) ; Attutude-towards-Orthodoxy (Obedience: the sect feels obligated to obey the orthodox hierarchy in all matters not related to their specific faith) ; Quirk (Mystical, seeking union with God through meditation)</t>
  </si>
  <si>
    <t>Sloped foundations &amp; Multiple towers that merge into one</t>
  </si>
  <si>
    <t>Ballroom: musical instruments, decorations &amp; Museum: display cases, plaques, audio explanations &amp; Crypt: sarcophagi, bones, grave goods &amp; Solarium: transparent aluminum ceiling, plants &amp; Vestibule: coat racks, shoe rests, matting &amp; Dining room: long tables, epergnes, portraits</t>
  </si>
  <si>
    <t>Broadcasting stage: holocams, props &amp; Kitchen: boiling pots, ovens, numerous knives</t>
  </si>
  <si>
    <t>Vault: Cameras, thick doors, timed locks &amp; Dining room: long tables, epergnes, portraits &amp; Council chamber: large table, mapboard, records</t>
  </si>
  <si>
    <t>Museum: display cases, plaques, audio explanations &amp; Pantry: dusty cannisters, sacks of grain</t>
  </si>
  <si>
    <t>Gender (Female) ; Ethnicity (Spanish) ; Forename (Carmela) ; Surname (Jurado) ; From (Delgadas) ; Age (Young) ; Height (Tall) ; ProfessionType (Expert) ; ProfessionLevel (Expert) ; Profession (Adventuring Expert) ; Problems (Has enemies at work) ; Job-Motivation (Spite against an enemy discomfited by the work) ; Quirks (Powerful build)</t>
  </si>
  <si>
    <t>Name (Spiker Union) ; Business (Asteroid Mining) ; Reputation&amp;Rumours (They’ve turned over a new leaf with the new CEO)</t>
  </si>
  <si>
    <t>Name (Progressive Commune)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(Religion in public life)</t>
  </si>
  <si>
    <t>Police State &amp; Outpost World</t>
  </si>
  <si>
    <t>The party is framed for a crime by an Enemy (Scapegoating official), and must reach the sanctuary of a Place (The only building on the planet) before they can regroup and find the Thing (List of police informers) that will prove their innocence and their Enemy (Scapegoating official)'s perfidy.</t>
  </si>
  <si>
    <t>FactionSize (Major) ; FactionPrimaryAttribute (Cunning) ; FactionSecondaryAttribute1 (Force) ; FactionSecondaryAttribute2 (Wealth) ; FactionTags (Preceptor Archive) ; FactionGoals (Expand Influence) ; FactionPrimaryAssets (Informers &amp; Stealth) ; FactionSecondaryAssets (Beachhead Landers &amp; Venture Capital)</t>
  </si>
  <si>
    <t>Evolution (Neofundamentalism) ; Description (The faith is fiercely resistant to perceived innovations and deviations from their beliefs. Even extremely onerous traditions and restrictions will be observed to the letter.) ; Origin (Buddhism) ; leadership (Council. A group of the oldest and most revered clergy determine the course of the faith.)</t>
  </si>
  <si>
    <t>Founder (Renegade prophet: founded by a revered holy figure who broke with the faith) ; Heresy (Supercessionism: the sect believes the founder or some other source supercedes former scripture or tradition) ; Attutude-towards-Orthodoxy (Obedience: the sect feels obligated to obey the orthodox hierarchy in all matters not related to their specific faith) ; Quirk (Vigorous charity work among unbelievers &amp; Greatly respects learning and education)</t>
  </si>
  <si>
    <t>Bas-reliefs on walls &amp; Elongated rectangular foundations &amp; Seeming lack of supports or buttresses</t>
  </si>
  <si>
    <t>Dormitory: bunks, dividers, common baths &amp; Wardrobe: out-of-date clothing, mirrors, shoes</t>
  </si>
  <si>
    <t>Balcony: flowers, climbing vines &amp; Quarantine room: cot, bedpan, handwritten will &amp; Council chamber: large table, mapboard, records &amp; Dormitory: bunks, dividers, common baths &amp; Quarantine room: cot, bedpan, handwritten will &amp; Council chamber: large table, mapboard, records</t>
  </si>
  <si>
    <t>Gender (Female) ; Ethnicity (English) ; Forename (Anne) ; Surname (Thomas) ; From (Leigh) ; Age (Young) ; Height (Average Height) ; ProfessionType (Warrior) ; ProfessionLevel (Expert) ; Profession (Space Marine) ; Problems (Blackmailed by enemy) ; Job-Motivation (They’re quitting at the first good opportunity) ; Quirks (Missing teeth)</t>
  </si>
  <si>
    <t>Name (Panstellar Multistellar) ; Business (Psionics &amp; Projectile Guns) ; Reputation&amp;Rumours (Secretly run by hostile aliens &amp; The company’s owner is dangerously insane &amp; Reliable and trustworthy goods)</t>
  </si>
  <si>
    <t>Name (Republican Group)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</si>
  <si>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Hostile Biosphere &amp; Outpost World</t>
  </si>
  <si>
    <t>An Enemy (Outpost commander who wants it to stay undiscovered) seeks to rob a Friend (Xenobiologist) of some precious Thing (Abandoned colony vault) that he has desired for some time.</t>
  </si>
  <si>
    <t>FactionSize (Minor) ; FactionPrimaryAttribute (Cunning) ; FactionSecondaryAttribute1 (Force) ; FactionSecondaryAttribute2 (Wealth) ; FactionTags (Technical Expertise) ; FactionGoals (Destroy the Foe) ; FactionPrimaryAssets (Covert Shipping) ; FactionSecondaryAssets (Cunning Trap)</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</si>
  <si>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(Greatly respects learning and education)</t>
  </si>
  <si>
    <t>Bulbous towers &amp; Squared support piers &amp; Pier buttresses &amp; Raised foundations</t>
  </si>
  <si>
    <t>Nursery: toys, brightly-painted walls, cribs &amp; Bath chamber: large bathing pool, steam rooms &amp; Solarium: transparent aluminum ceiling, plants &amp; Lecture hall: podium, seats, holoboard</t>
  </si>
  <si>
    <t>Council chamber: large table, mapboard, records &amp; Storeroom: crates, bales, cabinets, chests &amp; Cold storage: haunches of alien meat &amp; Prison cell: mold, vermin, peeling paint</t>
  </si>
  <si>
    <t>Cold storage: haunches of alien meat &amp; Garden: benches, fountains, exotic foliage</t>
  </si>
  <si>
    <t>Vestibule: coat racks, shoe rests, matting &amp; Cold storage: haunches of alien meat &amp; Computer room: flickering servers, vent fans &amp; Crypt: sarcophagi, bones, grave goods</t>
  </si>
  <si>
    <t>Gender (Male) ; Ethnicity (English) ; Forename (Donald) ; Surname (Harris) ; From (Elsted) ; Age (Young) ; Height (Very Tall) ; ProfessionType (Warrior) ; ProfessionLevel (Master) ; Profession (Exchange Enforcer) ; Problems (Enmity of a local psychic) ; Job-Motivation (Religious obligation or vow) ; Quirks (Terrible taste in clothing)</t>
  </si>
  <si>
    <t>Name (Stella Pact) ; Business (Projectile Guns) ; Reputation&amp;Rumours (Notoriously xenophobic towards aliens &amp; Rumored cover-up of a massive industrial accident &amp; They have high-level political connections)</t>
  </si>
  <si>
    <t>Name (Liberal Guild)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</si>
  <si>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Eugenic Cult &amp; Forbidden Tech</t>
  </si>
  <si>
    <t>An unanticipated solar storm blocks communications and grounds the poorly-shielded grav vehicle that brought the group to this remote Place (Hellscape sculpted by the maltech's use). Then people start turning up dead; the storm has awoken a dangerous Enemy (Security enforcer) beast.</t>
  </si>
  <si>
    <t>FactionSize (Minor) ; FactionPrimaryAttribute (Cunning) ; FactionSecondaryAttribute1 (Force) ; FactionSecondaryAttribute2 (Wealth) ; FactionTags (Eugenics Cult) ; FactionGoals (Planetary Seizure) ; FactionPrimaryAssets (Informers) ; FactionSecondaryAssets (Medical Center)</t>
  </si>
  <si>
    <t>Evolution (Sacrifices) ; Description (The faith finds it necessary to make substantial sacrifices to please God. Some faiths may go so far as to offer human sacrifices, while others insist on huge tithes off ered to the building of religious edifices.) ; Origin (Taoism) ; leadership (Patriarch/Matriarch. A single leader determines doctrine for the entire religion, possibly in consultation with other clerics.)</t>
  </si>
  <si>
    <t>Founder (Dissatisfied minor clergy: founded by a minor cleric frustrated with the faith’s current condition) ; Heresy (Stringency: the sect believes that even minor sins should be punished, and major sins should be capital crimes) ; Attutude-towards-Orthodoxy (Hatred: the sect wishes the death or conversion of the orthodox) ; Quirk (Mystical, seeking union with God through meditation)</t>
  </si>
  <si>
    <t>Multi-branching towers &amp; Tiling on surfaces &amp; Moldings on walls &amp; Twisted towers &amp; Twisted towers &amp; Flying buttresses</t>
  </si>
  <si>
    <t>Council chamber: large table, mapboard, records &amp; Cellar: mold, dampness, spiderwebs on shelves &amp; Engineering workshop: parts, electricity, scrap &amp; Prayer room: icons, kneelers, washbasins &amp; Greenhouse: vegetables, irrigation systems, insects</t>
  </si>
  <si>
    <t>Cellar: mold, dampness, spiderwebs on shelves &amp; Torture chamber: straps, chemicals, recording gear &amp; Dormitory: bunks, dividers, common baths</t>
  </si>
  <si>
    <t>Icon room: religious paintings, statues, kneelers &amp; Vault: Cameras, thick doors, timed locks</t>
  </si>
  <si>
    <t>Maintenance closet: mops, cleaning solvents, sinks &amp; Armory: locked gun cabinets, armor racks &amp; Trophy room: xenolife body parts, plaques, chairs &amp; Quarantine room: cot, bedpan, handwritten will</t>
  </si>
  <si>
    <t>Gender (Male) ; Ethnicity (Arabic) ; Forename (Taimur) ; Surname (Najeeb) ; From (Gebal) ; Age (Old) ; Height (Very Tall) ; ProfessionType (Warrior) ; ProfessionLevel (Master) ; Profession (Ground Forces) ; Problems (Owes loan sharks) ; Job-Motivation (Sense of social duty) ; Quirks (Powerful build)</t>
  </si>
  <si>
    <t>Name (Sunbeam Multistellar) ; Business (Transport) ; Reputation&amp;Rumours (Stole a lot of R&amp;D from a rival corporation &amp; Stole a lot of R&amp;D from a rival corporation)</t>
  </si>
  <si>
    <t>Name (Liberal Brotherhood)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</si>
  <si>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A Friend (Faction loyalist seeking aid) has spent a substantial portion of their wealth on an ultra-modern new domicile, and invites the party to enjoy a weekend there. An Enemy (Guerilla bandits) has hacked the house's computer system to trap the inhabitants inside and use the automated fittings to kill them.</t>
  </si>
  <si>
    <t>FactionSize (Minor) ; FactionPrimaryAttribute (Wealth) ; FactionSecondaryAttribute1 (Force) ; FactionSecondaryAttribute2 (Cunning) ; FactionTags (Warlike) ; FactionGoals (Military Conquest) ; FactionPrimaryAssets (Blockade Runners) ; FactionSecondaryAssets (Seductress)</t>
  </si>
  <si>
    <t>Founder (High prelate: founded by an important and powerful cleric to convey his or her beliefs) ; Heresy (Conversion by the sword: unbelievers must be brought to obedience to the sect or be granted death) ; Attutude-towards-Orthodoxy (Filial: the sect honors and respects the orthodox faith, but feels it is substantially in error) ; Quirk (Forbidden to do something commonly done)</t>
  </si>
  <si>
    <t>Lancet arches &amp; Mosaics on walls or floors &amp; Statues inset in wall niches &amp; Geometric designs on surfaces &amp; Bulbous towers &amp; Canals and pools</t>
  </si>
  <si>
    <t>Wellhouse: water filters, tanks, heaters &amp; Great hall: large hearth, tables, raised dais</t>
  </si>
  <si>
    <t>Armory: locked gun cabinets, armor racks &amp; Torture chamber: straps, chemicals, recording gear &amp; Lavatory: sonic showers, nonhuman facilities &amp; Mortuary: embalming tools, canopic jars</t>
  </si>
  <si>
    <t>Vault: Cameras, thick doors, timed locks &amp; Garden: benches, fountains, exotic foliage &amp; Prison cell: mold, vermin, peeling paint &amp; Kitchen: boiling pots, ovens, numerous knives</t>
  </si>
  <si>
    <t>Gender (Male) ; Ethnicity (Arabic) ; Forename (Ismail) ; Surname (Hanna) ; From (Sur) ; Age (Old) ; Height (Very Tall) ; ProfessionType (Expert) ; ProfessionLevel (Master) ; Profession (Adventuring Expert) ; Problems (Enmity of a local psychic) ; Job-Motivation (Greed, because nothing else they can do pays better) ; Quirks (Missing teeth)</t>
  </si>
  <si>
    <t>Name (Terra Prime Organization) ; Business (Gemstones) ; Reputation&amp;Rumours (Said to have a cache of pretech equipment &amp; Notoriously xenophobic towards aliens)</t>
  </si>
  <si>
    <t>Name (Nickel Party)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(Secession)</t>
  </si>
  <si>
    <t>Psionics Academy &amp; Abandoned Colony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</si>
  <si>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(Mad psychic researcher) means to do just that.</t>
  </si>
  <si>
    <t>FactionSize (Sector Hegemon) ; FactionPrimaryAttribute (Force) ; FactionSecondaryAttribute1 (Cunning) ; FactionSecondaryAttribute2 (Wealth) ; FactionTags (Machiavellian) ; FactionGoals (Planetary Seizure) ; FactionPrimaryAssets (Beachhead Landers &amp; Psychic Assassins &amp; Hardened Personnel &amp; Pretech Infantry) ; FactionSecondaryAssets (False Front &amp; Freighter Contract &amp; Panopticon Matrix &amp; Franchise)</t>
  </si>
  <si>
    <t>Founder (Accidental; the founder never meant their works to be taken that way.) ; Heresy (Manichaeanism: the sect believes in harsh austerities and rejection of matter as something profane and evil) ; Attutude-towards-Orthodoxy (Anathematic: the orthodox are spiritually worse than infidels, and their ways must be avoided at all costs) ; Quirk (Forbidden the use of certain technology)</t>
  </si>
  <si>
    <t>Flat-topped towers &amp; Sharply pointed towers &amp; Elongated rectangular foundations &amp; Oriental arches &amp; Oval foundations</t>
  </si>
  <si>
    <t>Lecture hall: podium, seats, holoboard &amp; Garden: benches, fountains, exotic foliage &amp; Icon room: religious paintings, statues, kneelers &amp; Kitchen: boiling pots, ovens, numerous knives &amp; Prayer room: icons, kneelers, washbasins</t>
  </si>
  <si>
    <t>Prison cell: mold, vermin, peeling paint &amp; Torture chamber: straps, chemicals, recording gear &amp; Bedroom: locked cabinets, personal mementos &amp; Operating theater: overhead lights, tables, scalpels</t>
  </si>
  <si>
    <t>Monitoring center: banks of screens, darkness &amp; Armory: locked gun cabinets, armor racks &amp; Unfinished room: bare wiring, stacked paneling &amp; Nursery: toys, brightly-painted walls, cribs &amp; Armory: locked gun cabinets, armor racks</t>
  </si>
  <si>
    <t>Greenhouse: vegetables, irrigation systems, insects &amp; Wardrobe: out-of-date clothing, mirrors, shoes</t>
  </si>
  <si>
    <t>Icon room: religious paintings, statues, kneelers &amp; Biotech lab: unfi nished experiments, toxins &amp; Maintenance closet: mops, cleaning solvents, sinks &amp; Unfinished room: bare wiring, stacked paneling</t>
  </si>
  <si>
    <t>Gender (Female) ; Ethnicity (Indian) ; Forename (Vasanta) ; Surname (Kapoor) ; From (Pathankot) ; Age (Middle-Aged) ; Height (Short) ; ProfessionType (Psychic) ; ProfessionLevel (Trainee) ; Profession (Rogue Psychic) ; Problems (Grudge against local authorities.) ; Job-Motivation (Idealistic about the job) ; Quirks (Carries work tools constantly)</t>
  </si>
  <si>
    <t>Name (New Dawn Syndicate) ; Business (Psitech) ; Reputation&amp;Rumours (REPUTATION AND RUMORS &amp; Notoriously xenophobic towards aliens &amp; Secretly run by an unbraked AI)</t>
  </si>
  <si>
    <t>Name (Conservative Sodality)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</si>
  <si>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Alien Ruins &amp; Exchange Consulate</t>
  </si>
  <si>
    <t>Space pirates have cut a deal with an isolated backwoods settlement, offloading their plunder to merchants who meet them there. A Friend (Local banker seeking to hurt his competition) goes home to family after a long absence, but is kidnapped or killed before they can bring back word of the dealings. Meanwhile, the party is entrusted with a valuable Thing (Exchange vault codes) that must be brought to the Friend (Local banker seeking to hurt his competition) quickly.</t>
  </si>
  <si>
    <t>FactionSize (Major) ; FactionPrimaryAttribute (Force) ; FactionSecondaryAttribute1 (Cunning) ; FactionSecondaryAttribute2 (Wealth) ; FactionTags (Savage) ; FactionGoals (Peaceable Kingdom) ; FactionPrimaryAssets (Zealots &amp; Blockade Fleet) ; FactionSecondaryAssets (Tripwire Cells &amp; Organization Moles)</t>
  </si>
  <si>
    <t>Founder (Academic: founded by a professor or theologian on intellectual grounds) ; Heresy (Separatism: the sect believes members should shun involvement with the secular world) ; Attutude-towards-Orthodoxy (Obedience: the sect feels obligated to obey the orthodox hierarchy in all matters not related to their specific faith) ; Quirk (Lives in visibly distinct houses or districts &amp; Forbids marriage or romance outside the sect)</t>
  </si>
  <si>
    <t>Raised foundations &amp; Monumental arches</t>
  </si>
  <si>
    <t>Library: scrolls, dataslabs, codices, massive folios &amp; Dining room: long tables, epergnes, portraits &amp; Bedroom: locked cabinets, personal mementos &amp; Theater: costumes, stage, secret machinery &amp; Icon room: religious paintings, statues, kneelers &amp; Theater: costumes, stage, secret machinery</t>
  </si>
  <si>
    <t>Armory: locked gun cabinets, armor racks &amp; Pantry: dusty cannisters, sacks of grain &amp; Ballroom: musical instruments, decorations &amp; Vault: Cameras, thick doors, timed locks</t>
  </si>
  <si>
    <t>Dining room: long tables, epergnes, portraits &amp; Garden: benches, fountains, exotic foliage &amp; Lecture hall: podium, seats, holoboard &amp; Operating theater: overhead lights, tables, scalpels &amp; Mortuary: embalming tools, canopic jars &amp; Mortuary: embalming tools, canopic jars</t>
  </si>
  <si>
    <t>Lavatory: sonic showers, nonhuman facilities &amp; Wardrobe: out-of-date clothing, mirrors, shoes &amp; Cold storage: haunches of alien meat</t>
  </si>
  <si>
    <t>Gender (Female) ; Ethnicity (Russian) ; Forename (Vilma) ; Surname (Komarova) ; From (Novosibirsk) ; Age (Young) ; Height (Very Short) ; ProfessionType (Expert) ; ProfessionLevel (Legendary) ; Profession (Bounty Hunter) ; Problems (Drug or behavioral addict) ; Job-Motivation (Religious obligation or vow) ; Quirks (Very thin)</t>
  </si>
  <si>
    <t>Name (Shogun Partnership) ; Business (Piracy &amp; Psionics) ; Reputation&amp;Rumours (Notoriously xenophobic towards aliens)</t>
  </si>
  <si>
    <t>Name (Royal Sodality)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</si>
  <si>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Forbidden Tech &amp; Perimeter Agency</t>
  </si>
  <si>
    <t>A concert of off world music is being held in town, and a Friend (Perimeter agent) is slated to be the star performer. Reactionary elements led by an Enemy (Renegade Agency Director)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</si>
  <si>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(Planetary Government) ; FactionGoals (Invincible Valor) ; FactionPrimaryAssets (Pretech Infantry) ; FactionSecondaryAssets (Covert Transit Net)</t>
  </si>
  <si>
    <t>Founder (Outsider: founded by a member of another faith deeply influenced by the parent religion) ; Heresy (Ethnocentrism: the sect believes that only a particular ethnicity or nationality can truly belong to the faith) ; Attutude-towards-Orthodoxy (Anathematic: the orthodox are spiritually worse than infidels, and their ways must be avoided at all costs) ; Quirk (Must donate labor or tithe money to the sect)</t>
  </si>
  <si>
    <t>False, decorative buttresses &amp; Moldings on walls &amp; Square, hexagonal, or oval towers</t>
  </si>
  <si>
    <t>Operating theater: overhead lights, tables, scalpels &amp; Monitoring center: banks of screens, darkness &amp; Vault: Cameras, thick doors, timed locks &amp; Armory: locked gun cabinets, armor racks &amp; Crypt: sarcophagi, bones, grave goods &amp; Broadcasting stage: holocams, props</t>
  </si>
  <si>
    <t>Dormitory: bunks, dividers, common baths &amp; Trophy room: xenolife body parts, plaques, chairs &amp; Museum: display cases, plaques, audio explanations &amp; Greenhouse: vegetables, irrigation systems, insects &amp; Theater: costumes, stage, secret machinery</t>
  </si>
  <si>
    <t>Bath chamber: large bathing pool, steam rooms &amp; Lecture hall: podium, seats, holoboard &amp; Kitchen: boiling pots, ovens, numerous knives</t>
  </si>
  <si>
    <t>Gender (Female) ; Ethnicity (Spanish) ; Forename (Adalina) ; Surname (Huertas) ; From (Umbrete) ; Age (Old) ; Height (Short) ; ProfessionType (Warrior) ; ProfessionLevel (Expert) ; Profession (Assassin) ; Problems (Has enemies at work) ; Job-Motivation (They’re quitting at the first good opportunity) ; Quirks (Always snuffling)</t>
  </si>
  <si>
    <t>Name (Terra Prime Band) ; Business (Mercenary Work) ; Reputation&amp;Rumours (Notoriously xenophobic towards aliens &amp; Have a dark secret about their board of directors &amp; Have a dark secret about their board of directors)</t>
  </si>
  <si>
    <t>Name (Royal Council)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</si>
  <si>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Flying Cities &amp; Gold Rush</t>
  </si>
  <si>
    <t>Rumor speaks of the discovery of a precious Thing (Precious refined atmospheric gases) in a distant Place (Native alien village). The players must get to it before an Enemy (Rapacious merchant) does.</t>
  </si>
  <si>
    <t>FactionSize (Minor) ; FactionPrimaryAttribute (Cunning) ; FactionSecondaryAttribute1 (Force) ; FactionSecondaryAttribute2 (Wealth) ; FactionTags (Plutocratic) ; FactionGoals (Wealth of Worlds) ; FactionPrimaryAssets (Base of Influence) ; FactionSecondaryAssets (Postech Industry)</t>
  </si>
  <si>
    <t>Founder (Accidental; the founder never meant their works to be taken that way.) ; Heresy (Syncretism: the sect has added elements of another native faith to their beliefs) ; Attutude-towards-Orthodoxy (Obedience: the sect feels obligated to obey the orthodox hierarchy in all matters not related to their specific faith) ; Quirk (Always armed)</t>
  </si>
  <si>
    <t>Multiple towers that merge into one &amp; Canals and pools &amp; Featureless surfaces</t>
  </si>
  <si>
    <t>Mortuary: embalming tools, canopic jars &amp; Kitchen: boiling pots, ovens, numerous knives &amp; Icon room: religious paintings, statues, kneelers &amp; Armory: locked gun cabinets, armor racks &amp; Museum: display cases, plaques, audio explanations</t>
  </si>
  <si>
    <t>Storeroom: crates, bales, cabinets, chests &amp; Vestibule: coat racks, shoe rests, matting &amp; Garden: benches, fountains, exotic foliage &amp; Solarium: transparent aluminum ceiling, plants</t>
  </si>
  <si>
    <t>Icon room: religious paintings, statues, kneelers &amp; Ballroom: musical instruments, decorations &amp; Kennel: stink, fur, bones, feeding bowls &amp; Nursery: toys, brightly-painted walls, cribs</t>
  </si>
  <si>
    <t>Unfinished room: bare wiring, stacked paneling &amp; Vestibule: coat racks, shoe rests, matting &amp; Pantry: dusty cannisters, sacks of grain</t>
  </si>
  <si>
    <t>Nursery: toys, brightly-painted walls, cribs &amp; Armory: locked gun cabinets, armor racks &amp; Barracks: footlockers, stacked bunks</t>
  </si>
  <si>
    <t>Gender (Female) ; Ethnicity (Arabic) ; Forename (Naimah) ; Surname (Essa) ; From (Muruni) ; Age (Middle-Aged) ; Height (Tall) ; ProfessionType (Psychic) ; ProfessionLevel (Expert) ; Profession (Military Psychic) ; Problems (Enmity of a local psychic) ; Job-Motivation (Feels inadequate as anything else) ; Quirks (Powerful build)</t>
  </si>
  <si>
    <t>Name (Omnitech Organization) ; Business (Prostitution) ; Reputation&amp;Rumours (Reliable and trustworthy goods)</t>
  </si>
  <si>
    <t>Name (Conservative Front)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</si>
  <si>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Pretech Cultists &amp; Xenophobes</t>
  </si>
  <si>
    <t>An Enemy (Cynical demagogue) has sold the party an expensive but worthlessly flawed piece of equipment before lighting out for the back country. He and his plunder are holed up at a remote Place (Sealed treaty port).</t>
  </si>
  <si>
    <t>BodyType (Exotic) ; Lens (Tribalism &amp; Honor) ; SocStructure (Tribal) ; TechLevel (Tech level 4. Baseline postech.) ; Politics (Alien Political Status) ; Motivation (Alien Motivation)</t>
  </si>
  <si>
    <t>FactionSize (Minor) ; FactionPrimaryAttribute (Force) ; FactionSecondaryAttribute1 (Cunning) ; FactionSecondaryAttribute2 (Wealth) ; FactionTags (Colonists) ; FactionGoals (Peaceable Kingdom) ; FactionPrimaryAssets (Blockade Fleet) ; FactionSecondaryAssets (Organization Moles)</t>
  </si>
  <si>
    <t>Evolution (Neofundamentalism) ; Description (The faith is fiercely resistant to perceived innovations and deviations from their beliefs. Even extremely onerous traditions and restrictions will be observed to the letter.) ; Origin (Alien) ; leadership (Democracy. Every member has an equal voice in matters of faith, with doctrine usually decided at regular church-wide councils.)</t>
  </si>
  <si>
    <t>Founder (Defrocked clergy: founded by a cleric outcast from the faith.) ; Heresy (Syncretism: the sect has added elements of another native faith to their beliefs) ; Attutude-towards-Orthodoxy (Filial: the sect honors and respects the orthodox faith, but feels it is substantially in error) ; Quirk (Forbidden to do something commonly done &amp; Favors specific colors or symbols)</t>
  </si>
  <si>
    <t>Lancet arches &amp; Inverted towers, stretching underground</t>
  </si>
  <si>
    <t>Maintenance closet: mops, cleaning solvents, sinks &amp; Mortuary: embalming tools, canopic jars &amp; Balcony: flowers, climbing vines &amp; Monitoring center: banks of screens, darkness &amp; Great hall: large hearth, tables, raised dais</t>
  </si>
  <si>
    <t>Cold storage: haunches of alien meat &amp; Lecture hall: podium, seats, holoboard &amp; Biotech lab: unfi nished experiments, toxins &amp; Unfinished room: bare wiring, stacked paneling</t>
  </si>
  <si>
    <t>Quarantine room: cot, bedpan, handwritten will &amp; Ballroom: musical instruments, decorations &amp; Dining room: long tables, epergnes, portraits &amp; Broadcasting stage: holocams, props &amp; Icon room: religious paintings, statues, kneelers &amp; Prison cell: mold, vermin, peeling paint</t>
  </si>
  <si>
    <t>Type (Exotic) ; Trait (Rocklike body &amp; Crystalline tissues &amp; Metallic hide) ; Role (Nuisance Vermin)</t>
  </si>
  <si>
    <t>Type (Hybrid) ; Trait (Toothed beak) ; Role (Stalker)</t>
  </si>
  <si>
    <t>Type (Insectile) ; Trait (1d4 pairs of eyes or eyespots) ; Role (Pack Hunter)</t>
  </si>
  <si>
    <t>Type (Avian) ; Trait (Flightless &amp; Brilliant coloration &amp; Flies by means of lighter-than-air gas) ; Role (Pack Hunter)</t>
  </si>
  <si>
    <t>Type (Reptilian) ; Trait (Strong swimmer &amp; Furred &amp; Springs on prey from elevated places) ; Role (Stalker)</t>
  </si>
  <si>
    <t>Gender (Female) ; Ethnicity (Japanese) ; Forename (Namiko) ; Surname (Endo) ; From (Ryugasaki) ; Age (Old) ; Height (Tall) ; ProfessionType (Psychic) ; ProfessionLevel (Legendary) ; Profession (Healer) ; Problems (Has enemies at work) ; Job-Motivation (They’re quitting at the first good opportunity) ; Quirks (Long hair 8 Bearded, if male. Ankle-length hair if female.)</t>
  </si>
  <si>
    <t>Name (Imani Clan) ; Business (Xenotech) ; Reputation&amp;Rumours (Secretly run by hostile aliens &amp; The company’s owner is dangerously insane &amp; Said to have a cache of pretech equipment)</t>
  </si>
  <si>
    <t>Name (Tiger Group)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(Foreign relations)</t>
  </si>
  <si>
    <t>Quarantined World &amp; Gold Rush</t>
  </si>
  <si>
    <t>FactionSize (Sector Hegemon) ; FactionPrimaryAttribute (Cunning) ; FactionSecondaryAttribute1 (Force) ; FactionSecondaryAttribute2 (Wealth) ; FactionTags (Preceptor Archive) ; FactionGoals (Inside Enemy Territory) ; FactionPrimaryAssets (Popular Movement &amp; Cyberninjas &amp; Cracked Comms &amp; Demagogue) ; FactionSecondaryAssets (Deep Strike Landers &amp; Hardened Personnel &amp; Beachhead Landers &amp; Zealots)</t>
  </si>
  <si>
    <t>Founder (Defrocked clergy: founded by a cleric outcast from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(Has a language specific to the sect &amp; Mystical, seeking union with God through meditation)</t>
  </si>
  <si>
    <t>Pyramidal support piers &amp; Hexagonal foundations</t>
  </si>
  <si>
    <t>Bedroom: locked cabinets, personal mementos &amp; Lumber room: spare furniture, dropcloths, dust &amp; Armory: locked gun cabinets, armor racks &amp; Wellhouse: water filters, tanks, heaters &amp; Balcony: flowers, climbing vines</t>
  </si>
  <si>
    <t>Medical clinic: empty sprayhypos, antiseptic smell &amp; Prison cell: mold, vermin, peeling paint &amp; Prayer room: icons, kneelers, washbasins &amp; Trophy room: xenolife body parts, plaques, chairs &amp; Unfinished room: bare wiring, stacked paneling</t>
  </si>
  <si>
    <t>Lavatory: sonic showers, nonhuman facilities &amp; Torture chamber: straps, chemicals, recording gear &amp; Engineering workshop: parts, electricity, scrap</t>
  </si>
  <si>
    <t>Ballroom: musical instruments, decorations &amp; Dining room: long tables, epergnes, portraits</t>
  </si>
  <si>
    <t>Gender (Male) ; Ethnicity (Japanese) ; Forename (Hiroya) ; Surname (Nakamura) ; From (Koga) ; Age (Old) ; Height (Average Height) ; ProfessionType (Psychic) ; ProfessionLevel (Legendary) ; Profession (Adventuring Psychic) ; Problems (Threatened with loss of spouse, sibling, or child) ; Job-Motivation (Nothing better to do, and they need the money) ; Quirks (Long hair 8 Bearded, if male. Ankle-length hair if female.)</t>
  </si>
  <si>
    <t>Name (Compass Association) ; Business (Fishing) ; Reputation&amp;Rumours (The company’s owner is dangerously insane &amp; Possibly teetering on the edge of bankruptcy)</t>
  </si>
  <si>
    <t>Name (Federal Pact)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</si>
  <si>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Abandoned Colony &amp; Seagoing Cities</t>
  </si>
  <si>
    <t>An Enemy (Pirate city lord) mistakes the party for the kind of off worlders who will murder innocents for pay- assuming they aren't that kind, at least. He's sloppy with the contact and unwittingly identifies himself, letting the players know that a Friend (Heir to the colony's property) will shortly die unless the Enemy (Pirate city lord) is stopped.</t>
  </si>
  <si>
    <t>FactionSize (Minor) ; FactionPrimaryAttribute (Cunning) ; FactionSecondaryAttribute1 (Force) ; FactionSecondaryAttribute2 (Wealth) ; FactionTags (Exchange Consulate) ; FactionGoals (Wealth of Worlds) ; FactionPrimaryAssets (Organization Moles) ; FactionSecondaryAssets (Planetary Defenses)</t>
  </si>
  <si>
    <t>Founder (Renegade prophet: founded by a revered holy figure who broke with the faith) ; Heresy (Syncretism: the sect has added elements of another native faith to their beliefs) ; Attutude-towards-Orthodoxy (Contemptuous: the orthodox are spiritually lost and ignoble) ; Quirk (Always armed)</t>
  </si>
  <si>
    <t>Subterranean structures &amp; Featureless surfaces &amp; Squared support piers &amp; Carvings on walls</t>
  </si>
  <si>
    <t>Torture chamber: straps, chemicals, recording gear &amp; Broadcasting stage: holocams, props &amp; Vestibule: coat racks, shoe rests, matting</t>
  </si>
  <si>
    <t>Storeroom: crates, bales, cabinets, chests &amp; Nursery: toys, brightly-painted walls, cribs &amp; Balcony: flowers, climbing vines &amp; Lumber room: spare furniture, dropcloths, dust &amp; Broadcasting stage: holocams, props</t>
  </si>
  <si>
    <t>Broadcasting stage: holocams, props &amp; Library: scrolls, dataslabs, codices, massive folios &amp; Trophy room: xenolife body parts, plaques, chairs &amp; Lumber room: spare furniture, dropcloths, dust</t>
  </si>
  <si>
    <t>Dormitory: bunks, dividers, common baths &amp; Dining room: long tables, epergnes, portraits &amp; Operating theater: overhead lights, tables, scalpels &amp; Broadcasting stage: holocams, props</t>
  </si>
  <si>
    <t>Engineering workshop: parts, electricity, scrap &amp; Vault: Cameras, thick doors, timed locks</t>
  </si>
  <si>
    <t>Gender (Female) ; Ethnicity (Russian) ; Forename (Devora) ; Surname (Kurnikova) ; From (Penza) ; Age (Young) ; Height (Tall) ; ProfessionType (Expert) ; ProfessionLevel (Expert) ; Profession (Bounty Hunter) ; Problems (Drug or behavioral addict) ; Job-Motivation (Seeks to please another) ; Quirks (Always snuffling)</t>
  </si>
  <si>
    <t>Name (Silverlight Union) ; Business (Piracy &amp; Astrotech) ; Reputation&amp;Rumours (Stole a lot of R&amp;D from a rival corporation &amp; Rumored cover-up of a massive industrial accident)</t>
  </si>
  <si>
    <t>Name (Popular Banner)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</si>
  <si>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A party member is identified as a prophesied saviour for an oppressed faith or ethnicity. The believers obstinately refuse to believe any protestations to the contrary, and a cynical Enemy (Demented survivor tribe chieftain) in government decides the PC must die simply to prevent the risk of uprising. An equally cynical Friend (Scavenger Fleet captain) is determined to push the PC forward as a savior, because that's what's needed.</t>
  </si>
  <si>
    <t>FactionSize (Sector Hegemon) ; FactionPrimaryAttribute (Force) ; FactionSecondaryAttribute1 (Cunning) ; FactionSecondaryAttribute2 (Wealth) ; FactionTags (Warlike) ; FactionGoals (Military Conquest) ; FactionPrimaryAssets (Psychic Assassins &amp; Capital Fleet &amp; Pretech Logistics &amp; Heavy Drop Assets) ; FactionSecondaryAssets (Postech Industry &amp; Treachery &amp; Informers &amp; Organization Moles)</t>
  </si>
  <si>
    <t>Founder (Defrocked clergy: founded by a cleric outcast from the faith.) ; Heresy (Universal priesthood: the sect believes that there is no distinction between clergy and layman and that all functions of the faith may be performed by all members) ; Attutude-towards-Orthodoxy (Hatred: the sect wishes the death or conversion of the orthodox) ; Quirk (Must donate labor or tithe money to the sect)</t>
  </si>
  <si>
    <t>Multi-branching towers &amp; Twisted towers &amp; Keyhole arches &amp; Tiling on surfaces &amp; Sloped foundations &amp; Geometric designs on surfaces</t>
  </si>
  <si>
    <t>Nursery: toys, brightly-painted walls, cribs &amp; Biotech lab: unfi nished experiments, toxins &amp; Computer room: flickering servers, vent fans &amp; Kitchen: boiling pots, ovens, numerous knives</t>
  </si>
  <si>
    <t>Lumber room: spare furniture, dropcloths, dust &amp; Greenhouse: vegetables, irrigation systems, insects</t>
  </si>
  <si>
    <t>Nursery: toys, brightly-painted walls, cribs &amp; Museum: display cases, plaques, audio explanations &amp; Crypt: sarcophagi, bones, grave goods &amp; Great hall: large hearth, tables, raised dais</t>
  </si>
  <si>
    <t>Gender (Female) ; Ethnicity (Spanish) ; Forename (Nina) ; Surname (Huertas) ; From (Umbrete) ; Age (Old) ; Height (Short) ; ProfessionType (Psychic) ; ProfessionLevel (Legendary) ; Profession (Criminal Mind) ; Problems (Threatened with loss of spouse, sibling, or child) ; Job-Motivation (Religious obligation or vow) ; Quirks (Smells like their work)</t>
  </si>
  <si>
    <t>Name (Shogun Alliance) ; Business (Computer Hardware) ; Reputation&amp;Rumours (They’ve turned over a new leaf with the new CEO &amp; Stole a lot of R&amp;D from a rival corporation)</t>
  </si>
  <si>
    <t>Name (Royal Sodality)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(Immigration and immigrants)</t>
  </si>
  <si>
    <t>Vital life support or medical equipment has been sabotaged by off worlders or zealots, and must be repaired before time runs out. The only possible source of parts is at a Place (Tourist resort catering to off worlders), and the saboteurs can be expected to be working hard to get there and destroy them, too.</t>
  </si>
  <si>
    <t>FactionSize (Major) ; FactionPrimaryAttribute (Force) ; FactionSecondaryAttribute1 (Cunning) ; FactionSecondaryAttribute2 (Wealth) ; FactionTags (Exchange Consulate) ; FactionGoals (Wealth of Worlds) ; FactionPrimaryAssets (Space Marines &amp; Planetary Defenses) ; FactionSecondaryAssets (Cyberninjas &amp; Informers)</t>
  </si>
  <si>
    <t>Founder (Academic: founded by a professor or theologian on intellectual grounds) ; Heresy (Separatism: the sect believes members should shun involvement with the secular world) ; Attutude-towards-Orthodoxy (Anathematic: the orthodox are spiritually worse than infidels, and their ways must be avoided at all costs) ; Quirk (Forbidden the use of certain technology &amp; Dietary prohibitions)</t>
  </si>
  <si>
    <t>Multifoil arches &amp; Moldings on walls</t>
  </si>
  <si>
    <t>Lecture hall: podium, seats, holoboard &amp; Quarantine room: cot, bedpan, handwritten will &amp; Bedroom: locked cabinets, personal mementos &amp; Mortuary: embalming tools, canopic jars</t>
  </si>
  <si>
    <t>Maintenance closet: mops, cleaning solvents, sinks &amp; Cellar: mold, dampness, spiderwebs on shelves &amp; Library: scrolls, dataslabs, codices, massive folios &amp; Art studio: half-finished pieces, tools &amp; Kitchen: boiling pots, ovens, numerous knives</t>
  </si>
  <si>
    <t>Dormitory: bunks, dividers, common baths &amp; Torture chamber: straps, chemicals, recording gear &amp; Trophy room: xenolife body parts, plaques, chairs &amp; Nursery: toys, brightly-painted walls, cribs &amp; Ballroom: musical instruments, decorations</t>
  </si>
  <si>
    <t>Nursery: toys, brightly-painted walls, cribs &amp; Balcony: flowers, climbing vines</t>
  </si>
  <si>
    <t>Balcony: flowers, climbing vines &amp; Lecture hall: podium, seats, holoboard &amp; Dining room: long tables, epergnes, portraits</t>
  </si>
  <si>
    <t>Gender (Male) ; Ethnicity (Nigerian) ; Forename (Asagwara) ; Surname (Ekim) ; From (Chibok) ; Age (Middle-Aged) ; Height (Short) ; ProfessionType (Psychic) ; ProfessionLevel (Expert) ; Profession (Adventuring Psychic) ; Problems (Drug or behavioral addict) ; Job-Motivation (Force of habit takes them through the day) ; Quirks (Bald)</t>
  </si>
  <si>
    <t>Name (Overwatch Association) ; Business (Maltech) ; Reputation&amp;Rumours (Front for a planetary government’s espionage arm)</t>
  </si>
  <si>
    <t>Name (West Council)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</si>
  <si>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Local Tech &amp; Rigid Culture</t>
  </si>
  <si>
    <t>A Friend (Revolutionary agitator) has stolen a precious Thing (Opulent treasures of the ruling class) from an Enemy (Off world industrialist) and fled into a dangerous, inaccessible Place (Low-caste slums). The party must rescue them, and decide what to do with the Thing (Opulent treasures of the ruling class) and the outraged Enemy (Off world industrialist).</t>
  </si>
  <si>
    <t>FactionSize (Major) ; FactionPrimaryAttribute (Wealth) ; FactionSecondaryAttribute1 (Force) ; FactionSecondaryAttribute2 (Cunning) ; FactionTags (Plutocratic) ; FactionGoals (Military Conquest) ; FactionPrimaryAssets (Monopoly &amp; R&amp;D Department) ; FactionSecondaryAssets (Cracked Comms &amp; Security Personnel)</t>
  </si>
  <si>
    <t>Founder (Accidental; the founder never meant their works to be taken that way.) ; Heresy (Primitivism: the sect tries to recreate what they imagine was the original community of faith) ; Attutude-towards-Orthodoxy (Indifference: the sect has no particular animus or love for the orthodox) ; Quirk (Forbidden the use of certain technology &amp; Characteristic item of clothing or jewelry)</t>
  </si>
  <si>
    <t>Pyramidal support piers &amp; Pier buttresses &amp; Inflexed arches</t>
  </si>
  <si>
    <t>Council chamber: large table, mapboard, records &amp; Pantry: dusty cannisters, sacks of grain &amp; Museum: display cases, plaques, audio explanations &amp; Nursery: toys, brightly-painted walls, cribs &amp; Trophy room: xenolife body parts, plaques, chairs &amp; Medical clinic: empty sprayhypos, antiseptic smell</t>
  </si>
  <si>
    <t>Medical clinic: empty sprayhypos, antiseptic smell &amp; Nursery: toys, brightly-painted walls, cribs</t>
  </si>
  <si>
    <t>Gender (Male) ; Ethnicity (Indian) ; Forename (Mahinder) ; Surname (Das) ; From (Gandhidham) ; Age (Young) ; Height (Very Short) ; ProfessionType (Expert) ; ProfessionLevel (Expert) ; Profession (Pilot) ; Problems (Has enemies at work) ; Job-Motivation (Idealistic about the job) ; Quirks (Talks about tabloid articles)</t>
  </si>
  <si>
    <t>Name (Outertech Unity) ; Business (Espionage &amp; Pharmaceuticals &amp; Transport) ; Reputation&amp;Rumours (Secretly run by hostile aliens &amp; The company’s owner is dangerously insane)</t>
  </si>
  <si>
    <t>Name (Liberty Consensus)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</si>
  <si>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Restrictive Laws &amp; Feral World</t>
  </si>
  <si>
    <t>A young woman on an interplanetary tour needs the hire of local bodyguards. She turns out to be a trained and powerful combat psychic, but touchingly naive about local dangers, causing a social Complication (The laws forbid the simple existence of some party members) that threatens to get the whole group arrested.</t>
  </si>
  <si>
    <t>FactionSize (Minor) ; FactionPrimaryAttribute (Wealth) ; FactionSecondaryAttribute1 (Force) ; FactionSecondaryAttribute2 (Cunning) ; FactionTags (Eugenics Cult) ; FactionGoals (Military Conquest) ; FactionPrimaryAssets (Harvesters) ; FactionSecondaryAssets (Tripwire Cells)</t>
  </si>
  <si>
    <t>Founder (Dissatisfied minor clergy: founded by a minor cleric frustrated with the faith’s current condition) ; Heresy (Stringency: the sect believes that even minor sins should be punished, and major sins should be capital crimes) ; Attutude-towards-Orthodoxy (Aversion: the sect wishes to shun and avoid the orthodox) ; Quirk (Forbidden the use of certain technology)</t>
  </si>
  <si>
    <t>Squared support piers &amp; Triangular foundations &amp; Squat towers &amp; Skeletal towers &amp; Bas-reliefs on walls</t>
  </si>
  <si>
    <t>Cellar: mold, dampness, spiderwebs on shelves &amp; Medical clinic: empty sprayhypos, antiseptic smell</t>
  </si>
  <si>
    <t>Wellhouse: water filters, tanks, heaters &amp; Broadcasting stage: holocams, props</t>
  </si>
  <si>
    <t>Vault: Cameras, thick doors, timed locks &amp; Kennel: stink, fur, bones, feeding bowls</t>
  </si>
  <si>
    <t>Prayer room: icons, kneelers, washbasins &amp; Broadcasting stage: holocams, props &amp; Dormitory: bunks, dividers, common baths &amp; Engineering workshop: parts, electricity, scrap &amp; Balcony: flowers, climbing vines</t>
  </si>
  <si>
    <t>Gender (Female) ; Ethnicity (English) ; Forename (Sarah) ; Surname (Collins) ; From (Rochford) ; Age (Young) ; Height (Average Height) ; ProfessionType (Expert) ; ProfessionLevel (Professional) ; Profession (Adventuring Expert) ; Problems (Enmity of a local psychic) ; Job-Motivation (They’re quitting at the first good opportunity) ; Quirks (Repeats themself constantly)</t>
  </si>
  <si>
    <t>Name (Silverlight Unity) ; Business (Maltech) ; Reputation&amp;Rumours (Reckless with the lives of their employees)</t>
  </si>
  <si>
    <t>Name (Liberal Society)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</si>
  <si>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Theocracy &amp; Heavy Mining</t>
  </si>
  <si>
    <t>A reclusive psychiatrist is offering treatment for violent mentally ill patients at a remote Place (Vertical mine face).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</si>
  <si>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(Sector Hegemon) ; FactionPrimaryAttribute (Wealth) ; FactionSecondaryAttribute1 (Force) ; FactionSecondaryAttribute2 (Cunning) ; FactionTags (Preceptor Archive) ; FactionGoals (Planetary Seizure) ; FactionPrimaryAssets (Commodities Broker &amp; Base of Influence &amp; Bank &amp; R&amp;D Department) ; FactionSecondaryAssets (Extended Theater &amp; Capital Fleet &amp; Security Personnel &amp; Cyberninjas)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</si>
  <si>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(Paganism) ; leadership (Democracy. Every member has an equal voice in matters of faith, with doctrine usually decided at regular church-wide councils.)</t>
  </si>
  <si>
    <t>Founder (High prelate: founded by an important and powerful cleric to convey his or her beliefs) ; Heresy (Donatism: the sect believes that clergy must be personally pure and holy in order to be legitimate) ; Attutude-towards-Orthodoxy (Evangelical: the sect feels compelled to teach the orthodox the better truth of their ways) ; Quirk (Dietary prohibitions &amp; Always armed)</t>
  </si>
  <si>
    <t>Featureless surfaces &amp; Flat arches &amp; Adorned pillars &amp; Pillared foundations &amp; Sharply pointed towers</t>
  </si>
  <si>
    <t>Art studio: half-finished pieces, tools &amp; Armory: locked gun cabinets, armor racks &amp; Biotech lab: unfi nished experiments, toxins</t>
  </si>
  <si>
    <t>Unfinished room: bare wiring, stacked paneling &amp; Dining room: long tables, epergnes, portraits &amp; Mortuary: embalming tools, canopic jars &amp; Prayer room: icons, kneelers, washbasins &amp; Icon room: religious paintings, statues, kneelers &amp; Garden: benches, fountains, exotic foliage</t>
  </si>
  <si>
    <t>Gender (Male) ; Ethnicity (Nigerian) ; Forename (Tombari) ; Surname (Nzeocha) ; From (Obanliku) ; Age (Old) ; Height (Tall) ; ProfessionType (Warrior) ; ProfessionLevel (Expert) ; Profession (Space Marine) ; Problems (Chronic illness) ; Job-Motivation (Religious obligation or vow) ; Quirks (Missing digits or an ear)</t>
  </si>
  <si>
    <t>Name (Wayfarer Clan) ; Business (Gengineering) ; Reputation&amp;Rumours (They have high-level political connections)</t>
  </si>
  <si>
    <t>Name (Federal Society)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</si>
  <si>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Hostile Space &amp; Flying Cities</t>
  </si>
  <si>
    <t>A Friend (Astronomic researcher) seeks to slip word to a lover, one who is also being courted by the Friend (Astronomic researcher)'s brother, who is an Enemy (Saboteur or scavenger plundering the city's tech). A Complication (The natives believe the danger is divine chastisement) threatens to cause death or disgrace to the lover unless they either accept the Enemy (Saboteur or scavenger plundering the city's tech)'s suit or are helped by the party.</t>
  </si>
  <si>
    <t>FactionSize (Major) ; FactionPrimaryAttribute (Cunning) ; FactionSecondaryAttribute1 (Force) ; FactionSecondaryAttribute2 (Wealth) ; FactionTags (Exchange Consulate) ; FactionGoals (Commercial Expansion) ; FactionPrimaryAssets (Cyberninjas &amp; Base of Influence) ; FactionSecondaryAssets (Venture Capital &amp; Pretech Infantry)</t>
  </si>
  <si>
    <t>Evolution (Syncretism) ; Description (The faith has merged many of its beliefs with another religion. Roll again on the origin tradition table; this faith has reconciled the major elements of both beliefs into its tradition.) ; Origin (Zoroastrianism &amp; Zoroastrianism) ; leadership (Democracy. Every member has an equal voice in matters of faith, with doctrine usually decided at regular church-wide councils.)</t>
  </si>
  <si>
    <t>Founder (Academic: founded by a professor or theologian on intellectual grounds) ; Heresy (Antinomianism: the sect believes that their holy persons are above any earthly law and may do as they will) ; Attutude-towards-Orthodoxy (Hatred: the sect wishes the death or conversion of the orthodox) ; Quirk (Vigorous charity work among unbelievers &amp; Special friendliness toward another faith or ethnicity)</t>
  </si>
  <si>
    <t>Bas-reliefs on walls &amp; Absence or profusion of windows &amp; Flat arches &amp; False, decorative buttresses</t>
  </si>
  <si>
    <t>Sparring room: floor mats, practice weapons &amp; Wardrobe: out-of-date clothing, mirrors, shoes &amp; Balcony: flowers, climbing vines &amp; Kennel: stink, fur, bones, feeding bowls &amp; Wardrobe: out-of-date clothing, mirrors, shoes &amp; Computer room: flickering servers, vent fans</t>
  </si>
  <si>
    <t>Maintenance closet: mops, cleaning solvents, sinks &amp; Broadcasting stage: holocams, props &amp; Quarantine room: cot, bedpan, handwritten will</t>
  </si>
  <si>
    <t>Kennel: stink, fur, bones, feeding bowls &amp; Medical clinic: empty sprayhypos, antiseptic smell &amp; Medical clinic: empty sprayhypos, antiseptic smell &amp; Bath chamber: large bathing pool, steam rooms &amp; Ballroom: musical instruments, decorations &amp; Maintenance closet: mops, cleaning solvents, sinks</t>
  </si>
  <si>
    <t>Gender (Male) ; Ethnicity (Spanish) ; Forename (Felipe) ; Surname (Cordova) ; From (Ogijares) ; Age (Middle-Aged) ; Height (Average Height) ; ProfessionType (Psychic) ; ProfessionLevel (Legendary) ; Profession (Academy Graduate) ; Problems (Blackmailed by enemy) ; Job-Motivation (Seeks to please another) ; Quirks (Repeats themself constantly)</t>
  </si>
  <si>
    <t>Name (Neogen Megacorp) ; Business (Espionage) ; Reputation&amp;Rumours (Secretly run by an unbraked AI &amp; Stole a lot of R&amp;D from a rival corporation)</t>
  </si>
  <si>
    <t>Name (Democratic Federation)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</si>
  <si>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FactionSize (Minor) ; FactionPrimaryAttribute (Wealth) ; FactionSecondaryAttribute1 (Force) ; FactionSecondaryAttribute2 (Cunning) ; FactionTags (Plutocratic) ; FactionGoals (Wealth of Worlds) ; FactionPrimaryAssets (Laboratory) ; FactionSecondaryAssets (Planetary Defenses)</t>
  </si>
  <si>
    <t>Founder (Defrocked clergy: founded by a cleric outcast from the faith.) ; Heresy (Antinomianism: the sect believes that their holy persons are above any earthly law and may do as they will) ; Attutude-towards-Orthodoxy (Contemptuous: the orthodox are spiritually lost and ignoble) ; Quirk (Always armed)</t>
  </si>
  <si>
    <t>Absence or profusion of windows &amp; Mosaics on walls or floors</t>
  </si>
  <si>
    <t>Computer room: flickering servers, vent fans &amp; Icon room: religious paintings, statues, kneelers</t>
  </si>
  <si>
    <t>Icon room: religious paintings, statues, kneelers &amp; Broadcasting stage: holocams, props &amp; Bath chamber: large bathing pool, steam rooms</t>
  </si>
  <si>
    <t>Engineering workshop: parts, electricity, scrap &amp; Armory: locked gun cabinets, armor racks &amp; Great hall: large hearth, tables, raised dais</t>
  </si>
  <si>
    <t>Gender (Female) ; Ethnicity (Chinese) ; Forename (Qing) ; Surname (Han) ; From (Fengtian) ; Age (Old) ; Height (Short) ; ProfessionType (Warrior) ; ProfessionLevel (Expert) ; Profession (Assassin) ; Problems (Has enemies at work) ; Job-Motivation (Family tradition) ; Quirks (Wears religious emblems)</t>
  </si>
  <si>
    <t>Name (Compass Combine) ; Business (Exploration) ; Reputation&amp;Rumours (Stodgy and very conservative in their business plans)</t>
  </si>
  <si>
    <t>Name (Aluminium Pact)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</si>
  <si>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Primitive Aliens &amp; Local Tech</t>
  </si>
  <si>
    <t>An Enemy (Native alien mentors) spikes the oxygen supply of an orbital station or unbreathable-atmosphere hab dome with hallucinogens as cover for a theft. Most victims are merely confused and disoriented, but some become violent in their delusions. By chance, the party's air supply was not contaminated.</t>
  </si>
  <si>
    <t>BodyType (Hybrid) ; Lens (Sagacity &amp; Honor) ; SocStructure (Tribal) ; TechLevel (Tech level 4. Baseline postech.) ; Politics (Alien Political Status) ; Motivation (Alien Motivation)</t>
  </si>
  <si>
    <t>FactionSize (Sector Hegemon) ; FactionPrimaryAttribute (Wealth) ; FactionSecondaryAttribute1 (Force) ; FactionSecondaryAttribute2 (Cunning) ; FactionTags (Mercenary Group) ; FactionGoals (Destroy the Foe) ; FactionPrimaryAssets (Local Investments &amp; Surveyors &amp; Transit Web &amp; Scavenger Fleet) ; FactionSecondaryAssets (Cracked Comms &amp; Transport Lockdown &amp; Stealth &amp; Boltholes)</t>
  </si>
  <si>
    <t>Founder (Dissatisfied minor clergy: founded by a minor cleric frustrated with the faith’s current condition) ; Heresy (Syncretism: the sect has added elements of another native faith to their beliefs) ; Attutude-towards-Orthodoxy (Aversion: the sect wishes to shun and avoid the orthodox) ; Quirk (Forbidden to do something commonly done)</t>
  </si>
  <si>
    <t>Absence or profusion of windows &amp; Square, hexagonal, or oval towers</t>
  </si>
  <si>
    <t>Quarantine room: cot, bedpan, handwritten will &amp; Wardrobe: out-of-date clothing, mirrors, shoes &amp; Icon room: religious paintings, statues, kneelers &amp; Computer room: flickering servers, vent fans &amp; Ballroom: musical instruments, decorations &amp; Operating theater: overhead lights, tables, scalpels</t>
  </si>
  <si>
    <t>Council chamber: large table, mapboard, records &amp; Theater: costumes, stage, secret machinery &amp; Pantry: dusty cannisters, sacks of grain</t>
  </si>
  <si>
    <t>Library: scrolls, dataslabs, codices, massive folios &amp; Engineering workshop: parts, electricity, scrap</t>
  </si>
  <si>
    <t>Kitchen: boiling pots, ovens, numerous knives &amp; Barracks: footlockers, stacked bunks &amp; Computer room: flickering servers, vent fans &amp; Balcony: flowers, climbing vines &amp; Barracks: footlockers, stacked bunks &amp; Cellar: mold, dampness, spiderwebs on shelves</t>
  </si>
  <si>
    <t>Barracks: footlockers, stacked bunks &amp; Lumber room: spare furniture, dropcloths, dust &amp; Game room: Table games, nets, flashing baubles</t>
  </si>
  <si>
    <t>Type (Exotic) ; Trait (1d4 pairs of eyestalks &amp; Amoeba-like body) ; Role (Multi-limbed Horror)</t>
  </si>
  <si>
    <t>Type (Insectile) ; Trait (Jewel-colored chitin) ; Role (Apex Predator)</t>
  </si>
  <si>
    <t>Type (Avian) ; Trait (Long, sinuous neck &amp; Brilliant coloration) ; Role (Apex Predator)</t>
  </si>
  <si>
    <t>Type (Reptilian) ; Trait (Body is patterned with both scales and hide &amp; Lies in ambush in bodies of water &amp; Sharp-edged scales) ; Role (Nuisance Vermin)</t>
  </si>
  <si>
    <t>Type (Reptilian) ; Trait (Brilliantly-hued scales or hide &amp; Bellowing vocalization &amp; Body is patterned with both scales and hide) ; Role (Party-Butchering Hell Beast)</t>
  </si>
  <si>
    <t>Gender (Female) ; Ethnicity (Nigerian) ; Forename (Yemisi) ; Surname (Adunola) ; From (Boki) ; Age (Middle-Aged) ; Height (Very Tall) ; ProfessionType (Expert) ; ProfessionLevel (Professional) ; Profession (Pilot) ; Problems (Grudge against local authorities.) ; Job-Motivation (Force of habit takes them through the day) ; Quirks (Wears religious emblems)</t>
  </si>
  <si>
    <t>Name (Silverlight Outfit) ; Business (Bootlegging &amp; Planetary Mining) ; Reputation&amp;Rumours (The company’s owner is dangerously insane)</t>
  </si>
  <si>
    <t>Name (Republican Group)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</si>
  <si>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Desert World &amp; Warlords</t>
  </si>
  <si>
    <t>A local clinic is doing wonders in providing free health care to the poor. In truth, it's a front for an off world eugenics cult, with useful specimens kidnapped and shipped off world while 'cremated remains' are given to the family. A Friend (Research biologist) is snatched by them, but the party knows they'd have never consented to cremation as the clinic staff claim.</t>
  </si>
  <si>
    <t>FactionSize (Major) ; FactionPrimaryAttribute (Force) ; FactionSecondaryAttribute1 (Cunning) ; FactionSecondaryAttribute2 (Wealth) ; FactionTags (Scavengers) ; FactionGoals (Military Conquest) ; FactionPrimaryAssets (Pretech Infantry &amp; Counterintel Unit) ; FactionSecondaryAssets (Freighter Contract &amp; Tripwire Cells)</t>
  </si>
  <si>
    <t>Evolution (Syncretism) ; Description (The faith has merged many of its beliefs with another religion. Roll again on the origin tradition table; this faith has reconciled the major elements of both beliefs into its tradition.) ; Origin (Eastern Orthodox Christianity &amp; Islam) ; leadership (Patriarch/Matriarch. A single leader determines doctrine for the entire religion, possibly in consultation with other clerics.)</t>
  </si>
  <si>
    <t>Founder (Defrocked clergy: founded by a cleric outcast from the faith.) ; Heresy (Supercessionism: the sect believes the founder or some other source supercedes former scripture or tradition) ; Attutude-towards-Orthodoxy (Filial: the sect honors and respects the orthodox faith, but feels it is substantially in error) ; Quirk (Clergy of only one gender)</t>
  </si>
  <si>
    <t>Multi-branching towers &amp; Moldings on walls &amp; Canals and pools &amp; Inflexed arches</t>
  </si>
  <si>
    <t>Storeroom: crates, bales, cabinets, chests &amp; Ballroom: musical instruments, decorations</t>
  </si>
  <si>
    <t>Engineering workshop: parts, electricity, scrap &amp; Nursery: toys, brightly-painted walls, cribs &amp; Medical clinic: empty sprayhypos, antiseptic smell &amp; Balcony: flowers, climbing vines &amp; Engineering workshop: parts, electricity, scrap &amp; Broadcasting stage: holocams, props</t>
  </si>
  <si>
    <t>Kennel: stink, fur, bones, feeding bowls &amp; Library: scrolls, dataslabs, codices, massive folios &amp; Kitchen: boiling pots, ovens, numerous knives</t>
  </si>
  <si>
    <t>Maintenance closet: mops, cleaning solvents, sinks &amp; Solarium: transparent aluminum ceiling, plants &amp; Barracks: footlockers, stacked bunks &amp; Art studio: half-finished pieces, tools &amp; Solarium: transparent aluminum ceiling, plants</t>
  </si>
  <si>
    <t>Gender (Male) ; Ethnicity (Spanish) ; Forename (Salvador) ; Surname (Arispana) ; From (Vistahermosa) ; Age (Old) ; Height (Average Height) ; ProfessionType (Psychic) ; ProfessionLevel (Trainee) ; Profession (Academy Graduate) ; Problems (Owes loan sharks) ; Job-Motivation (Feels inadequate as anything else) ; Quirks (Vocal dislike of off worlders)</t>
  </si>
  <si>
    <t>Name (Daybreak Alliance) ; Business (Prisons) ; Reputation&amp;Rumours (Possibly teetering on the edge of bankruptcy &amp; Reliable and trustworthy goods)</t>
  </si>
  <si>
    <t>Name (Popular Party)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</si>
  <si>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Primitive Aliens &amp; Alien Ruins</t>
  </si>
  <si>
    <t>A concert of off world music is being held in town, and a Friend (Interstellar smuggler) is slated to be the star performer. Reactionary elements led by an Enemy (Worshipper of the ruins) plot to ruin the corrupting noise with sabotage that risks getting performers killed. Meanwhile, a crowd of ignorant off worlder fans have landed and are infuriating the locals.</t>
  </si>
  <si>
    <t>FactionSize (Minor) ; FactionPrimaryAttribute (Wealth) ; FactionSecondaryAttribute1 (Force) ; FactionSecondaryAttribute2 (Cunning) ; FactionTags (Warlike) ; FactionGoals (Planetary Seizure) ; FactionPrimaryAssets (Freighter Contract) ; FactionSecondaryAssets (Cunning Trap)</t>
  </si>
  <si>
    <t>Founder (Renegade prophet: founded by a revered holy figure who broke with the faith) ; Heresy (Manichaeanism: the sect believes in harsh austerities and rejection of matter as something profane and evil) ; Attutude-towards-Orthodoxy (Evangelical: the sect feels compelled to teach the orthodox the better truth of their ways) ; Quirk (Vigorous charity work among unbelievers)</t>
  </si>
  <si>
    <t>Triangular foundations &amp; Oval foundations &amp; Hexagonal foundations &amp; Monoliths or standing stones</t>
  </si>
  <si>
    <t>Quarantine room: cot, bedpan, handwritten will &amp; Engineering workshop: parts, electricity, scrap &amp; Operating theater: overhead lights, tables, scalpels &amp; Greenhouse: vegetables, irrigation systems, insects</t>
  </si>
  <si>
    <t>Broadcasting stage: holocams, props &amp; Broadcasting stage: holocams, props &amp; Icon room: religious paintings, statues, kneelers &amp; Broadcasting stage: holocams, props</t>
  </si>
  <si>
    <t>Museum: display cases, plaques, audio explanations &amp; Quarantine room: cot, bedpan, handwritten will &amp; Dining room: long tables, epergnes, portraits &amp; Computer room: flickering servers, vent fans</t>
  </si>
  <si>
    <t>Dormitory: bunks, dividers, common baths &amp; Greenhouse: vegetables, irrigation systems, insects &amp; Trophy room: xenolife body parts, plaques, chairs</t>
  </si>
  <si>
    <t>Balcony: flowers, climbing vines &amp; Great hall: large hearth, tables, raised dais &amp; Great hall: large hearth, tables, raised dais &amp; Medical clinic: empty sprayhypos, antiseptic smell &amp; Greenhouse: vegetables, irrigation systems, insects &amp; Game room: Table games, nets, flashing baubles</t>
  </si>
  <si>
    <t>Gender (Male) ; Ethnicity (Nigerian) ; Forename (Melubari) ; Surname (Ekim) ; From (Ala) ; Age (Old) ; Height (Average Height) ; ProfessionType (Psychic) ; ProfessionLevel (Professional) ; Profession (Adventuring Psychic) ; Problems (Close relative in trouble with the law) ; Job-Motivation (Religious obligation or vow) ; Quirks (Booming voice)</t>
  </si>
  <si>
    <t>Name (Panstellar Sodality) ; Business (Liquor) ; Reputation&amp;Rumours (Stole a lot of R&amp;D from a rival corporation)</t>
  </si>
  <si>
    <t>Name (Orange Society)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</si>
  <si>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Major Spaceyard &amp; Out of Contact</t>
  </si>
  <si>
    <t>A Friend (UFO cultist native) with a young business has struck a cache of pretech, valuable minerals, or precious salvage. He needs the party to help him reach the Place (Surface of a partially-completed ship) where the valuables are.</t>
  </si>
  <si>
    <t>FactionSize (Major) ; FactionPrimaryAttribute (Force) ; FactionSecondaryAttribute1 (Cunning) ; FactionSecondaryAttribute2 (Wealth) ; FactionTags (Secretive) ; FactionGoals (Planetary Seizure) ; FactionPrimaryAssets (Pretech Infantry &amp; Pretech Infantry) ; FactionSecondaryAssets (Freighter Contract &amp; Shipping Combine)</t>
  </si>
  <si>
    <t>Founder (Outsider: founded by a member of another faith deeply influenced by the parent religion) ; Heresy (Ethnocentrism: the sect believes that only a particular ethnicity or nationality can truly belong to the faith) ; Attutude-towards-Orthodoxy (Filial: the sect honors and respects the orthodox faith, but feels it is substantially in error) ; Quirk (Forbids marriage or romance outside the sect &amp; Greatly respects learning and education)</t>
  </si>
  <si>
    <t>Prayer room: icons, kneelers, washbasins &amp; Lavatory: sonic showers, nonhuman facilities &amp; Broadcasting stage: holocams, props &amp; Wellhouse: water filters, tanks, heaters</t>
  </si>
  <si>
    <t>Art studio: half-finished pieces, tools &amp; Broadcasting stage: holocams, props</t>
  </si>
  <si>
    <t>Council chamber: large table, mapboard, records &amp; Computer room: flickering servers, vent fans &amp; Lumber room: spare furniture, dropcloths, dust &amp; Computer room: flickering servers, vent fans &amp; Sparring room: floor mats, practice weapons</t>
  </si>
  <si>
    <t>Gender (Female) ; Ethnicity (English) ; Forename (Mary) ; Surname (Chapman) ; From (Worcester) ; Age (Young) ; Height (Very Short) ; ProfessionType (Warrior) ; ProfessionLevel (Professional) ; Profession (Commando) ; Problems (Blackmailed by enemy) ; Job-Motivation (Nothing better to do, and they need the money) ; Quirks (Booming voice)</t>
  </si>
  <si>
    <t>Name (Panstellar Combine) ; Business (Bootlegging &amp; Exploration &amp; Bootlegging) ; Reputation&amp;Rumours (The company’s owner is dangerously insane &amp; The company’s owner is dangerously insane)</t>
  </si>
  <si>
    <t>Name (Freedom Society)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</si>
  <si>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Hatred &amp; Tomb World</t>
  </si>
  <si>
    <t>A Friend (Salvaging historian) is threatened by a tragedy of sickness, legal calamity, or public humiliation, and the only one that seems able to save them is an Enemy (Avaricious scavenger).</t>
  </si>
  <si>
    <t>FactionSize (Sector Hegemon) ; FactionPrimaryAttribute (Wealth) ; FactionSecondaryAttribute1 (Force) ; FactionSecondaryAttribute2 (Cunning) ; FactionTags (Preceptor Archive) ; FactionGoals (Destroy the Foe) ; FactionPrimaryAssets (Union Toughs &amp; Monopoly &amp; Shipping Combine &amp; Pretech Manufactory) ; FactionSecondaryAssets (Heavy Drop Assets &amp; Guerilla Populace &amp; Counterintel Unit &amp; Strike Fleet)</t>
  </si>
  <si>
    <t>Evolution (Syncretism) ; Description (The faith has merged many of its beliefs with another religion. Roll again on the origin tradition table; this faith has reconciled the major elements of both beliefs into its tradition.) ; Origin (Eastern Orthodox Christianity &amp; Islam) ; leadership (Democracy. Every member has an equal voice in matters of faith, with doctrine usually decided at regular church-wide councils.)</t>
  </si>
  <si>
    <t>Founder (Accidental; the founder never meant their works to be taken that way.) ; Heresy (Donatism: the sect believes that clergy must be personally pure and holy in order to be legitimate) ; Attutude-towards-Orthodoxy (Aversion: the sect wishes to shun and avoid the orthodox) ; Quirk (Mystical, seeking union with God through meditation &amp; Forbidden to do something commonly done)</t>
  </si>
  <si>
    <t>Cellar: mold, dampness, spiderwebs on shelves &amp; Greenhouse: vegetables, irrigation systems, insects &amp; Quarantine room: cot, bedpan, handwritten will &amp; Monitoring center: banks of screens, darkness &amp; Bedroom: locked cabinets, personal mementos &amp; Monitoring center: banks of screens, darkness</t>
  </si>
  <si>
    <t>Vault: Cameras, thick doors, timed locks &amp; Theater: costumes, stage, secret machinery &amp; Kitchen: boiling pots, ovens, numerous knives</t>
  </si>
  <si>
    <t>Gender (Male) ; Ethnicity (Nigerian) ; Forename (Idowu) ; Surname (Nwokolo) ; From (Ohimini) ; Age (Old) ; Height (Tall) ; ProfessionType (Psychic) ; ProfessionLevel (Professional) ; Profession (Adventuring Psychic) ; Problems (Threatened with loss of spouse, sibling, or child) ; Job-Motivation (Feels inadequate as anything else) ; Quirks (Fastidiously neat)</t>
  </si>
  <si>
    <t>Name (Stella Alliance) ; Business (Biotech) ; Reputation&amp;Rumours (Secretly run by a psychic cabal)</t>
  </si>
  <si>
    <t>Name (Federal Union)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</si>
  <si>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A seemingly useless trinket purchased by a PC turns out to be the security key to a lost pretech facility. It was sold by accident by a bungling and now-dead minion of a local Enemy (Regime ideologue), who is hot after the party to reclaim his property... preferably after the party defeats whatever automatic defenses and bots the facility might still support.</t>
  </si>
  <si>
    <t>FactionSize (Major) ; FactionPrimaryAttribute (Force) ; FactionSecondaryAttribute1 (Cunning) ; FactionSecondaryAttribute2 (Wealth) ; FactionTags (Fanatical) ; FactionGoals (Wealth of Worlds) ; FactionPrimaryAssets (Elite Skirmishers &amp; Blockade Fleet) ; FactionSecondaryAssets (Scavenger Fleet &amp; Harvesters)</t>
  </si>
  <si>
    <t>Founder (Defrocked clergy: founded by a cleric outcast from the faith.) ; Heresy (Donatism: the sect believes that clergy must be personally pure and holy in order to be legitimate) ; Attutude-towards-Orthodoxy (Filial: the sect honors and respects the orthodox faith, but feels it is substantially in error) ; Quirk (Favors specific colors or symbols)</t>
  </si>
  <si>
    <t>Carvings on walls &amp; Sharply pointed towers</t>
  </si>
  <si>
    <t>Barracks: footlockers, stacked bunks &amp; Trophy room: xenolife body parts, plaques, chairs &amp; Engineering workshop: parts, electricity, scrap</t>
  </si>
  <si>
    <t>Greenhouse: vegetables, irrigation systems, insects &amp; Library: scrolls, dataslabs, codices, massive folios &amp; Armory: locked gun cabinets, armor racks &amp; Council chamber: large table, mapboard, records</t>
  </si>
  <si>
    <t>Gender (Male) ; Ethnicity (Chinese) ; Forename (Shi) ; Surname (Tan) ; From (Zigong) ; Age (Middle-Aged) ; Height (Average Height) ; ProfessionType (Expert) ; ProfessionLevel (Trainee) ; Profession (Xenoarchaeologist) ; Problems (Close relative in trouble with the law) ; Job-Motivation (Greed, because nothing else they can do pays better) ; Quirks (Long hair 8 Bearded, if male. Ankle-length hair if female.)</t>
  </si>
  <si>
    <t>Name (Meteor Union) ; Business (Fishing &amp; Exploration &amp; Plastics) ; Reputation&amp;Rumours (Reliable and trustworthy goods &amp; Rumored ties to a eugenics cult)</t>
  </si>
  <si>
    <t>Name (Popular Society)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(Military preparedness)</t>
  </si>
  <si>
    <t>Unbraked AI &amp; Tomb World</t>
  </si>
  <si>
    <t>Space pirates have cut a deal with an isolated backwoods settlement, offloading their plunder to merchants who meet them there. A Friend (Perimeter agent) goes home to family after a long absence, but is kidnapped or killed before they can bring back word of the dealings. Meanwhile, the party is entrusted with a valuable Thing (Perfectly tabulated blackmail on government officials) that must be brought to the Friend (Perimeter agent) quickly.</t>
  </si>
  <si>
    <t>FactionSize (Major) ; FactionPrimaryAttribute (Force) ; FactionSecondaryAttribute1 (Cunning) ; FactionSecondaryAttribute2 (Wealth) ; FactionTags (Savage) ; FactionGoals (Intelligence Coup) ; FactionPrimaryAssets (Space Marines &amp; Guerilla Populace) ; FactionSecondaryAssets (Mercenaries &amp; Party Machine)</t>
  </si>
  <si>
    <t>Evolution (New prophet) ; Description (This faith reveres the words and example of a relatively recent prophet, esteeming him or her as the final word on the will of God. The prophet may or may not still be living.) ; Origin (Taoism) ; leadership (Democracy. Every member has an equal voice in matters of faith, with doctrine usually decided at regular church-wide councils.)</t>
  </si>
  <si>
    <t>Founder (Dissatisfied minor clergy: founded by a minor cleric frustrated with the faith’s current condition) ; Heresy (Manichaeanism: the sect believes in harsh austerities and rejection of matter as something profane and evil) ; Attutude-towards-Orthodoxy (Obedience: the sect feels obligated to obey the orthodox hierarchy in all matters not related to their specific faith) ; Quirk (Favors specific colors or symbols)</t>
  </si>
  <si>
    <t>Flat-topped towers &amp; Square, hexagonal, or oval towers</t>
  </si>
  <si>
    <t>Lumber room: spare furniture, dropcloths, dust &amp; Bedroom: locked cabinets, personal mementos &amp; Bedroom: locked cabinets, personal mementos &amp; Torture chamber: straps, chemicals, recording gear</t>
  </si>
  <si>
    <t>Dormitory: bunks, dividers, common baths &amp; Torture chamber: straps, chemicals, recording gear &amp; Game room: Table games, nets, flashing baubles &amp; Mortuary: embalming tools, canopic jars</t>
  </si>
  <si>
    <t>Crypt: sarcophagi, bones, grave goods &amp; Museum: display cases, plaques, audio explanations</t>
  </si>
  <si>
    <t>Gender (Female) ; Ethnicity (Spanish) ; Forename (Adalina) ; Surname (Motolinia) ; From (Gironda) ; Age (Young) ; Height (Average Height) ; ProfessionType (Expert) ; ProfessionLevel (Trainee) ; Profession (Bounty Hunter) ; Problems (Close relative in trouble with the law) ; Job-Motivation (Spite against an enemy discomfited by the work) ; Quirks (Terrible taste in clothing)</t>
  </si>
  <si>
    <t>Name (Striker Society) ; Business (Electronics &amp; Assassination) ; Reputation&amp;Rumours (Front for a planetary government’s espionage arm &amp; Rumored cover-up of a massive industrial accident)</t>
  </si>
  <si>
    <t>Name (National Fellowship)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</si>
  <si>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Colonized Population &amp; Minimal Contact</t>
  </si>
  <si>
    <t>An Enemy (Local crime boss preying on rich off worlders) wields tyrannical power over a Friend (Anthropological researcher), relying on the bribery of corrupt local officials to escape consequences.</t>
  </si>
  <si>
    <t>FactionSize (Major) ; FactionPrimaryAttribute (Force) ; FactionSecondaryAttribute1 (Cunning) ; FactionSecondaryAttribute2 (Wealth) ; FactionTags (Machiavellian) ; FactionGoals (Planetary Seizure) ; FactionPrimaryAssets (Capital Fleet &amp; Postech Infantry) ; FactionSecondaryAssets (Transport Lockdown &amp; Postech Industry)</t>
  </si>
  <si>
    <t>Founder (Defrocked clergy: founded by a cleric outcast from the faith.) ; Heresy (Syncretism: the sect has added elements of another native faith to their beliefs) ; Attutude-towards-Orthodoxy (Indifference: the sect has no particular animus or love for the orthodox) ; Quirk (Vigorous charity work among unbelievers)</t>
  </si>
  <si>
    <t>Sloped foundations &amp; Canals and pools &amp; Skeletal towers &amp; Horseshoe arches</t>
  </si>
  <si>
    <t>Dormitory: bunks, dividers, common baths &amp; Crypt: sarcophagi, bones, grave goods</t>
  </si>
  <si>
    <t>Sparring room: floor mats, practice weapons &amp; Quarantine room: cot, bedpan, handwritten will</t>
  </si>
  <si>
    <t>Trophy room: xenolife body parts, plaques, chairs &amp; Theater: costumes, stage, secret machinery &amp; Dormitory: bunks, dividers, common baths &amp; Bath chamber: large bathing pool, steam rooms</t>
  </si>
  <si>
    <t>Pantry: dusty cannisters, sacks of grain &amp; Operating theater: overhead lights, tables, scalpels &amp; Council chamber: large table, mapboard, records</t>
  </si>
  <si>
    <t>Gender (Female) ; Ethnicity (Arabic) ; Forename (Kaylah) ; Surname (Hassan) ; From (Sur) ; Age (Old) ; Height (Tall) ; ProfessionType (Expert) ; ProfessionLevel (Master) ; Profession (Criminal) ; Problems (Enmity of a local psychic) ; Job-Motivation (Idealistic about the job) ; Quirks (Fastidiously neat)</t>
  </si>
  <si>
    <t>Name (Stella Outfit) ; Business (Metallurgy &amp; Livestock) ; Reputation&amp;Rumours (Said to have a cache of pretech equipment)</t>
  </si>
  <si>
    <t>Name (Progressive Guild)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</si>
  <si>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Seismic Instability &amp; Outpost World</t>
  </si>
  <si>
    <t>An Enemy (Earthquake-inducing saboteur) who controls landing permits, oxygen rations, or some other important resource has a prejudice against one or more of the party members. He demands that they bring him a Thing (Earthquake-proof building schematics) from a dangerous Place (Mud slide) before he'll give them what they need.</t>
  </si>
  <si>
    <t>FactionSize (Minor) ; FactionPrimaryAttribute (Force) ; FactionSecondaryAttribute1 (Cunning) ; FactionSecondaryAttribute2 (Wealth) ; FactionTags (Mercenary Group) ; FactionGoals (Commercial Expansion) ; FactionPrimaryAssets (Pretech Infantry) ; FactionSecondaryAssets (Base of Influence)</t>
  </si>
  <si>
    <t>Founder (High prelate: founded by an important and powerful cleric to convey his or her beliefs) ; Heresy (Separatism: the sect believes members should shun involvement with the secular world) ; Attutude-towards-Orthodoxy (Hatred: the sect wishes the death or conversion of the orthodox) ; Quirk (Characteristic item of clothing or jewelry)</t>
  </si>
  <si>
    <t>Pillared foundations &amp; Flying buttresses &amp; Elongated rectangular foundations</t>
  </si>
  <si>
    <t>Pantry: dusty cannisters, sacks of grain &amp; Maintenance closet: mops, cleaning solvents, sinks &amp; Bath chamber: large bathing pool, steam rooms &amp; Prayer room: icons, kneelers, washbasins</t>
  </si>
  <si>
    <t>Engineering workshop: parts, electricity, scrap &amp; Prayer room: icons, kneelers, washbasins &amp; Biotech lab: unfi nished experiments, toxins &amp; Bath chamber: large bathing pool, steam rooms</t>
  </si>
  <si>
    <t>Unfinished room: bare wiring, stacked paneling &amp; Monitoring center: banks of screens, darkness &amp; Game room: Table games, nets, flashing baubles</t>
  </si>
  <si>
    <t>Wardrobe: out-of-date clothing, mirrors, shoes &amp; Nursery: toys, brightly-painted walls, cribs</t>
  </si>
  <si>
    <t>Gender (Female) ; Ethnicity (Chinese) ; Forename (Daiyu) ; Surname (Han) ; From (Guizhou) ; Age (Old) ; Height (Average Height) ; ProfessionType (Expert) ; ProfessionLevel (Trainee) ; Profession (Adventuring Expert) ; Problems (Enmity of a local psychic) ; Job-Motivation (Force of habit takes them through the day) ; Quirks (Powerful build)</t>
  </si>
  <si>
    <t>Name (Daybreak Unity) ; Business (Gemstones &amp; Psionics) ; Reputation&amp;Rumours (The company’s owner is dangerously insane &amp; Rumored ties to a eugenics cult)</t>
  </si>
  <si>
    <t>Name (People’s Council)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</si>
  <si>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Hostile Space &amp; Freak Geology</t>
  </si>
  <si>
    <t>A Friend (Prospector) is threatened by a tragedy of sickness, legal calamity, or public humiliation, and the only one that seems able to save them is an Enemy (Alien raid leader).</t>
  </si>
  <si>
    <t>FactionSize (Sector Hegemon) ; FactionPrimaryAttribute (Wealth) ; FactionSecondaryAttribute1 (Force) ; FactionSecondaryAttribute2 (Cunning) ; FactionTags (Machiavellian) ; FactionGoals (Intelligence Coup) ; FactionPrimaryAssets (Commodities Broker &amp; Franchise &amp; Pretech Manufactory &amp; Monopoly) ; FactionSecondaryAssets (Organization Moles &amp; Hardened Personnel &amp; Strike Fleet &amp; Gravtank Formation)</t>
  </si>
  <si>
    <t>Founder (Renegade prophet: founded by a revered holy figure who broke with the faith) ; Heresy (Conversion by the sword: unbelievers must be brought to obedience to the sect or be granted death) ; Attutude-towards-Orthodoxy (Purificationist: the sect’s austerities, sufferings, and asceticisms are necessary to purify the orthodox) ; Quirk (Has unique purification rituals &amp; Forbidden the use of certain technology)</t>
  </si>
  <si>
    <t>Elevated walkways &amp; Squared support piers &amp; Monoliths or standing stones &amp; Inflexed arches</t>
  </si>
  <si>
    <t>Storeroom: crates, bales, cabinets, chests &amp; Unfinished room: bare wiring, stacked paneling</t>
  </si>
  <si>
    <t>Bedroom: locked cabinets, personal mementos &amp; Maintenance closet: mops, cleaning solvents, sinks &amp; Crypt: sarcophagi, bones, grave goods</t>
  </si>
  <si>
    <t>Prayer room: icons, kneelers, washbasins &amp; Wardrobe: out-of-date clothing, mirrors, shoes &amp; Sparring room: floor mats, practice weapons</t>
  </si>
  <si>
    <t>Engineering workshop: parts, electricity, scrap &amp; Game room: Table games, nets, flashing baubles</t>
  </si>
  <si>
    <t>Gender (Female) ; Ethnicity (Russian) ; Forename (Olena) ; Surname (Korovina) ; From (Ryazan) ; Age (Young) ; Height (Average Height) ; ProfessionType (Warrior) ; ProfessionLevel (Professional) ; Profession (Assassin) ; Problems (Enmity of a local psychic) ; Job-Motivation (Family tradition) ; Quirks (Vocal dislike of off worlders)</t>
  </si>
  <si>
    <t>Name (Terra Prime Zaibatsu) ; Business (Asteroid Mining &amp; Gemstones) ; Reputation&amp;Rumours (Rumored ties to a eugenics cult &amp; REPUTATION AND RUMORS)</t>
  </si>
  <si>
    <t>Name (Victory Combine)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(Immigration and immigrants)</t>
  </si>
  <si>
    <t>Zombies &amp; Tyranny</t>
  </si>
  <si>
    <t>An Enemy (Crazed zombie cultist) and the group are suddenly trapped in a Place (Protest rally massacre) during an accident or Complication (The people are resigned to their suffering). They must work together to escape before it's too late.</t>
  </si>
  <si>
    <t>FactionSize (Major) ; FactionPrimaryAttribute (Force) ; FactionSecondaryAttribute1 (Cunning) ; FactionSecondaryAttribute2 (Wealth) ; FactionTags (Savage) ; FactionGoals (Destroy the Foe) ; FactionPrimaryAssets (Militia Unit &amp; Gravtank Formation) ; FactionSecondaryAssets (Saboteurs &amp; Commodities Broker)</t>
  </si>
  <si>
    <t>Founder (Outsider: founded by a member of another faith deeply influenced by the parent religion) ; Heresy (Supercessionism: the sect believes the founder or some other source supercedes former scripture or tradition) ; Attutude-towards-Orthodoxy (Aversion: the sect wishes to shun and avoid the orthodox) ; Quirk (Public prayer at set times or places &amp; Forbidden the use of certain technology)</t>
  </si>
  <si>
    <t>Meandering pathways &amp; Adorned pillars &amp; Canals and pools</t>
  </si>
  <si>
    <t>Theater: costumes, stage, secret machinery &amp; Library: scrolls, dataslabs, codices, massive folios</t>
  </si>
  <si>
    <t>Ballroom: musical instruments, decorations &amp; Nursery: toys, brightly-painted walls, cribs</t>
  </si>
  <si>
    <t>Quarantine room: cot, bedpan, handwritten will &amp; Prison cell: mold, vermin, peeling paint &amp; Broadcasting stage: holocams, props &amp; Lumber room: spare furniture, dropcloths, dust</t>
  </si>
  <si>
    <t>Gender (Female) ; Ethnicity (Arabic) ; Forename (Zulehka) ; Surname (Tabari) ; From (Muruni) ; Age (Young) ; Height (Very Tall) ; ProfessionType (Expert) ; ProfessionLevel (Trainee) ; Profession (Bounty Hunter) ; Problems (Blackmailed by enemy) ; Job-Motivation (Seeks to please another) ; Quirks (Missing teeth)</t>
  </si>
  <si>
    <t>Name (Overwatch Outfit) ; Business (Electronics) ; Reputation&amp;Rumours (Rumored ties to a eugenics cult &amp; Reliable and trustworthy goods)</t>
  </si>
  <si>
    <t>Name (Homeland Council)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</si>
  <si>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Secret Masters &amp; Heavy Industry</t>
  </si>
  <si>
    <t>A Friend (Ambitious inventor) needs to get to a Place (Smoke-filled room) on time in order to complete a business contract, but an Enemy (Malcontent revolutionary) means to delay and hinder them until it's too late, inducing Complications to the trip.</t>
  </si>
  <si>
    <t>FactionSize (Minor) ; FactionPrimaryAttribute (Wealth) ; FactionSecondaryAttribute1 (Force) ; FactionSecondaryAttribute2 (Cunning) ; FactionTags (Eugenics Cult) ; FactionGoals (Invincible Valor) ; FactionPrimaryAssets (Freighter Contract) ; FactionSecondaryAssets (Planetary Defenses)</t>
  </si>
  <si>
    <t>Founder (High prelate: founded by an important and powerful cleric to convey his or her beliefs) ; Heresy (Conversion by the sword: unbelievers must be brought to obedience to the sect or be granted death) ; Attutude-towards-Orthodoxy (Indifference: the sect has no particular animus or love for the orthodox) ; Quirk (Special friendliness toward another faith or ethnicity)</t>
  </si>
  <si>
    <t>Painting on walls &amp; Raised foundations &amp; Oriental arches &amp; Multiple towers that merge into one</t>
  </si>
  <si>
    <t>Armory: locked gun cabinets, armor racks &amp; Armory: locked gun cabinets, armor racks &amp; Bedroom: locked cabinets, personal mementos &amp; Quarantine room: cot, bedpan, handwritten will &amp; Dormitory: bunks, dividers, common baths &amp; Trophy room: xenolife body parts, plaques, chairs</t>
  </si>
  <si>
    <t>Garden: benches, fountains, exotic foliage &amp; Garden: benches, fountains, exotic foliage &amp; Quarantine room: cot, bedpan, handwritten will</t>
  </si>
  <si>
    <t>Lumber room: spare furniture, dropcloths, dust &amp; Cellar: mold, dampness, spiderwebs on shelves</t>
  </si>
  <si>
    <t>Torture chamber: straps, chemicals, recording gear &amp; Dining room: long tables, epergnes, portraits &amp; Wellhouse: water filters, tanks, heaters &amp; Museum: display cases, plaques, audio explanations</t>
  </si>
  <si>
    <t>Trophy room: xenolife body parts, plaques, chairs &amp; Bedroom: locked cabinets, personal mementos</t>
  </si>
  <si>
    <t>Gender (Male) ; Ethnicity (Indian) ; Forename (Shankar) ; Surname (Chopra) ; From (Grahisa) ; Age (Young) ; Height (Short) ; ProfessionType (Warrior) ; ProfessionLevel (Professional) ; Profession (Adventuring Warrior) ; Problems (Chronic illness) ; Job-Motivation (Religious obligation or vow) ; Quirks (Bad eyesight, wears spectacles)</t>
  </si>
  <si>
    <t>Name (Neogen Association) ; Business (Art) ; Reputation&amp;Rumours (REPUTATION AND RUMORS &amp; The company’s owner is dangerously insane &amp; Secretly run by an unbraked AI)</t>
  </si>
  <si>
    <t>Name (Federal Fellowship)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</si>
  <si>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Colonized Population &amp; Police State</t>
  </si>
  <si>
    <t>A mysterious Place (Deep wilderness resistance camp) offers the promise of some precious Thing (Relic of the resistance movement), but access is very dangerous due to wildlife, hostile locals, or a dangerous environment.</t>
  </si>
  <si>
    <t>FactionSize (Minor) ; FactionPrimaryAttribute (Force) ; FactionSecondaryAttribute1 (Cunning) ; FactionSecondaryAttribute2 (Wealth) ; FactionTags (Warlike) ; FactionGoals (Commercial Expansion) ; FactionPrimaryAssets (Hardened Personnel) ; FactionSecondaryAssets (Book of Secrets)</t>
  </si>
  <si>
    <t>Founder (Defrocked clergy: founded by a cleric outcast from the faith.) ; Heresy (Separatism: the sect believes members should shun involvement with the secular world) ; Attutude-towards-Orthodoxy (Hatred: the sect wishes the death or conversion of the orthodox) ; Quirk (Forbids marriage or romance outside the sect &amp; Special friendliness toward another faith or ethnicity)</t>
  </si>
  <si>
    <t>Dormitory: bunks, dividers, common baths &amp; Quarantine room: cot, bedpan, handwritten will &amp; Dormitory: bunks, dividers, common baths</t>
  </si>
  <si>
    <t>Prayer room: icons, kneelers, washbasins &amp; Bath chamber: large bathing pool, steam rooms &amp; Prayer room: icons, kneelers, washbasins &amp; Solarium: transparent aluminum ceiling, plants &amp; Ballroom: musical instruments, decorations &amp; Armory: locked gun cabinets, armor racks</t>
  </si>
  <si>
    <t>Vault: Cameras, thick doors, timed locks &amp; Cellar: mold, dampness, spiderwebs on shelves &amp; Mortuary: embalming tools, canopic jars</t>
  </si>
  <si>
    <t>Broadcasting stage: holocams, props &amp; Cold storage: haunches of alien meat &amp; Cellar: mold, dampness, spiderwebs on shelves &amp; Sparring room: floor mats, practice weapons</t>
  </si>
  <si>
    <t>Gender (Male) ; Ethnicity (Nigerian) ; Forename (Melubari) ; Surname (Olaniyan) ; From (Bakassi) ; Age (Middle-Aged) ; Height (Short) ; ProfessionType (Psychic) ; ProfessionLevel (Trainee) ; Profession (Academy Graduate) ; Problems (Has a secret kept from their family.) ; Job-Motivation (Seeks to please another) ; Quirks (Scars all over hands)</t>
  </si>
  <si>
    <t>Name (Wayfarer Circle) ; Business (Ideology &amp; Grav Vehicles &amp; Agriculture) ; Reputation&amp;Rumours (The company’s owner is dangerously insane &amp; Stodgy and very conservative in their business plans &amp; They have high-level political connections)</t>
  </si>
  <si>
    <t>Name (Victory Guild)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(Secession)</t>
  </si>
  <si>
    <t>Pilgrimage Site &amp; Minimal Contact</t>
  </si>
  <si>
    <t>A locked pretech stasis pod has been discovered by a Friend (Off world thief), along with directions to the hidden keycode that will open it. The Place (Imposing holy structure) where the keycode is hidden is now owned by an Enemy (Swindler conning the pilgrims).</t>
  </si>
  <si>
    <t>FactionSize (Minor) ; FactionPrimaryAttribute (Cunning) ; FactionSecondaryAttribute1 (Force) ; FactionSecondaryAttribute2 (Wealth) ; FactionTags (Mercenary Group) ; FactionGoals (Planetary Seizure) ; FactionPrimaryAssets (Popular Movement) ; FactionSecondaryAssets (Harvesters)</t>
  </si>
  <si>
    <t>Founder (High prelate: founded by an important and powerful cleric to convey his or her beliefs) ; Heresy (Ethnocentrism: the sect believes that only a particular ethnicity or nationality can truly belong to the faith) ; Attutude-towards-Orthodoxy (Purificationist: the sect’s austerities, sufferings, and asceticisms are necessary to purify the orthodox) ; Quirk (Must donate labor or tithe money to the sect &amp; Favors specific colors or symbols)</t>
  </si>
  <si>
    <t>Sharply pointed towers &amp; Monoliths or standing stones &amp; Smooth pillars</t>
  </si>
  <si>
    <t>Maintenance closet: mops, cleaning solvents, sinks &amp; Prison cell: mold, vermin, peeling paint &amp; Cellar: mold, dampness, spiderwebs on shelves &amp; Computer room: flickering servers, vent fans &amp; Quarantine room: cot, bedpan, handwritten will</t>
  </si>
  <si>
    <t>Torture chamber: straps, chemicals, recording gear &amp; Kitchen: boiling pots, ovens, numerous knives &amp; Dining room: long tables, epergnes, portraits &amp; Prayer room: icons, kneelers, washbasins &amp; Theater: costumes, stage, secret machinery &amp; Mortuary: embalming tools, canopic jars</t>
  </si>
  <si>
    <t>Unfinished room: bare wiring, stacked paneling &amp; Kitchen: boiling pots, ovens, numerous knives &amp; Medical clinic: empty sprayhypos, antiseptic smell &amp; Storeroom: crates, bales, cabinets, chests &amp; Armory: locked gun cabinets, armor racks</t>
  </si>
  <si>
    <t>Gender (Female) ; Ethnicity (Japanese) ; Forename (Namiko) ; Surname (Yamamoto) ; From (Shiojiri) ; Age (Old) ; Height (Average Height) ; ProfessionType (Expert) ; ProfessionLevel (Professional) ; Profession (Bounty Hunter) ; Problems (Grudge against local authorities.) ; Job-Motivation (Idealistic about the job) ; Quirks (Repeats themself constantly)</t>
  </si>
  <si>
    <t>Name (Stella Ring) ; Business (Cybernetics) ; Reputation&amp;Rumours (Rumored cover-up of a massive industrial accident)</t>
  </si>
  <si>
    <t>Name (National Faction) ; Leadership (Urban: city-dwellers compose the leadership of the group.) ; Economic-Policy (Laissez-faire: minimal or no government intervention in the market.) ; Relationship-Outsiders (Xenophilia: the more immigrants the better, as they provide valuable labor and skills) ; Important-Issues (Immigration and immigrants)</t>
  </si>
  <si>
    <t>Feral World &amp; Hostile Biosphere</t>
  </si>
  <si>
    <t>Alien artifacts on the planet's surface start beaming signals into the system's asteroid belt. The signals provoke a social Complication (Inexplicable and repugnant social rules) in panicked response, and an Enemy (Nature cultist) seeks to use the confusion to take over. The actual effect of the signals might be harmless, or might summon a long-lost alien AI warship to scourge life from the world.</t>
  </si>
  <si>
    <t>FactionSize (Major) ; FactionPrimaryAttribute (Wealth) ; FactionSecondaryAttribute1 (Force) ; FactionSecondaryAttribute2 (Cunning) ; FactionTags (Pirates) ; FactionGoals (Inside Enemy Territory) ; FactionPrimaryAssets (Venture Capital &amp; Laboratory) ; FactionSecondaryAssets (Book of Secrets &amp; Blackmail)</t>
  </si>
  <si>
    <t>Founder (Accidental; the founder never meant their works to be taken that way.) ; Heresy (Antinomianism: the sect believes that their holy persons are above any earthly law and may do as they will) ; Attutude-towards-Orthodoxy (Aversion: the sect wishes to shun and avoid the orthodox) ; Quirk (Forbidden to do something commonly done)</t>
  </si>
  <si>
    <t>Squat towers &amp; Pyramidal support piers &amp; Seeming lack of supports or buttresses</t>
  </si>
  <si>
    <t>Maintenance closet: mops, cleaning solvents, sinks &amp; Game room: Table games, nets, flashing baubles</t>
  </si>
  <si>
    <t>Prison cell: mold, vermin, peeling paint &amp; Vestibule: coat racks, shoe rests, matting</t>
  </si>
  <si>
    <t>Prayer room: icons, kneelers, washbasins &amp; Lecture hall: podium, seats, holoboard &amp; Museum: display cases, plaques, audio explanations &amp; Vestibule: coat racks, shoe rests, matting</t>
  </si>
  <si>
    <t>Cold storage: haunches of alien meat &amp; Pantry: dusty cannisters, sacks of grain &amp; Armory: locked gun cabinets, armor racks</t>
  </si>
  <si>
    <t>Solarium: transparent aluminum ceiling, plants &amp; Ballroom: musical instruments, decorations &amp; Kennel: stink, fur, bones, feeding bowls</t>
  </si>
  <si>
    <t>Gender (Female) ; Ethnicity (Indian) ; Forename (Chandra) ; Surname (Johar) ; From (Dayabasti) ; Age (Middle-Aged) ; Height (Very Short) ; ProfessionType (Psychic) ; ProfessionLevel (Legendary) ; Profession (Tribal Shaman) ; Problems (Drug or behavioral addict) ; Job-Motivation (Force of habit takes them through the day) ; Quirks (Bad eyesight, wears spectacles)</t>
  </si>
  <si>
    <t>Name (Neogen Group) ; Business (Journalism) ; Reputation&amp;Rumours (Rumored ties to a eugenics cult)</t>
  </si>
  <si>
    <t>Name (South Fellowship)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</si>
  <si>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Quarantined World &amp; Theocracy</t>
  </si>
  <si>
    <t>A Thing (Ancient church treasures) is the token of rulership on this world, and it's gone missing. If it's not found rapidly, the existing ruler will be deposed. Evidence left at a Place (Refugee camp) suggests that an Enemy (Defense installation commander) has it, but extralegal means are necessary to investigate fully.</t>
  </si>
  <si>
    <t>FactionSize (Major) ; FactionPrimaryAttribute (Wealth) ; FactionSecondaryAttribute1 (Force) ; FactionSecondaryAttribute2 (Cunning) ; FactionTags (Savage) ; FactionGoals (Blood the Enemy) ; FactionPrimaryAssets (Local Investments &amp; Pretech Researchers) ; FactionSecondaryAssets (Informers &amp; Security Personnel)</t>
  </si>
  <si>
    <t>Evolution (Syncretism) ; Description (The faith has merged many of its beliefs with another religion. Roll again on the origin tradition table; this faith has reconciled the major elements of both beliefs into its tradition.) ; Origin (Paganism &amp; Confucianism) ; leadership (Council. A group of the oldest and most revered clergy determine the course of the faith.)</t>
  </si>
  <si>
    <t>Founder (Defrocked clergy: founded by a cleric outcast from the faith.) ; Heresy (Ethnocentrism: the sect believes that only a particular ethnicity or nationality can truly belong to the faith) ; Attutude-towards-Orthodoxy (Evangelical: the sect feels compelled to teach the orthodox the better truth of their ways) ; Quirk (Favors certain professions for their membership &amp; Lives in visibly distinct houses or districts)</t>
  </si>
  <si>
    <t>Geometric designs on surfaces &amp; Monoliths or standing stones &amp; Painting on walls</t>
  </si>
  <si>
    <t>Solarium: transparent aluminum ceiling, plants &amp; Vestibule: coat racks, shoe rests, matting &amp; Bedroom: locked cabinets, personal mementos</t>
  </si>
  <si>
    <t>Nursery: toys, brightly-painted walls, cribs &amp; Balcony: flowers, climbing vines &amp; Computer room: flickering servers, vent fans &amp; Wellhouse: water filters, tanks, heaters &amp; Quarantine room: cot, bedpan, handwritten will</t>
  </si>
  <si>
    <t>Dining room: long tables, epergnes, portraits &amp; Lecture hall: podium, seats, holoboard &amp; Broadcasting stage: holocams, props &amp; Computer room: flickering servers, vent fans &amp; Cellar: mold, dampness, spiderwebs on shelves &amp; Quarantine room: cot, bedpan, handwritten will</t>
  </si>
  <si>
    <t>Broadcasting stage: holocams, props &amp; Unfinished room: bare wiring, stacked paneling &amp; Bedroom: locked cabinets, personal mementos &amp; Crypt: sarcophagi, bones, grave goods &amp; Garden: benches, fountains, exotic foliage &amp; Theater: costumes, stage, secret machinery</t>
  </si>
  <si>
    <t>Nursery: toys, brightly-painted walls, cribs &amp; Quarantine room: cot, bedpan, handwritten will &amp; Game room: Table games, nets, flashing baubles &amp; Great hall: large hearth, tables, raised dais &amp; Theater: costumes, stage, secret machinery</t>
  </si>
  <si>
    <t>Gender (Female) ; Ethnicity (Indian) ; Forename (Sheela) ; Surname (Mahajan) ; From (Sewagram) ; Age (Old) ; Height (Short) ; ProfessionType (Warrior) ; ProfessionLevel (Legendary) ; Profession (Commando) ; Problems (Chronic illness) ; Job-Motivation (Nothing better to do, and they need the money) ; Quirks (Bald)</t>
  </si>
  <si>
    <t>Name (Magnus Outfit) ; Business (Espionage) ; Reputation&amp;Rumours (Reckless with the lives of their employees &amp; Lost much money to an embezzler who evaded arrest &amp; Rumored cover-up of a massive industrial accident)</t>
  </si>
  <si>
    <t>Name (South Union)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(Foreign relations)</t>
  </si>
  <si>
    <t>A former Enemy (Willfully blinded local) has been given reason to repent his treatment of a Friend (Relative of a person trapped on the world), and secretly commissions them to help the Friend (Relative of a person trapped on the world) overcome a Complication (The world is rife with maltech abominations). A different Enemy (Willfully blinded local) discovers the connection, and tries to paint the PCs as double agents.</t>
  </si>
  <si>
    <t>FactionSize (Major) ; FactionPrimaryAttribute (Force) ; FactionSecondaryAttribute1 (Cunning) ; FactionSecondaryAttribute2 (Wealth) ; FactionTags (Planetary Government) ; FactionGoals (Invincible Valor) ; FactionPrimaryAssets (Pretech Logistics &amp; Counterintel Unit) ; FactionSecondaryAssets (Seditionists &amp; Lobbyists)</t>
  </si>
  <si>
    <t>Founder (Dissatisfied minor clergy: founded by a minor cleric frustrated with the faith’s current condition) ; Heresy (Conversion by the sword: unbelievers must be brought to obedience to the sect or be granted death) ; Attutude-towards-Orthodoxy (Legitimist: the sect views itself as the true orthodox faith and the present orthodox hierarchy as pretenders to their office) ; Quirk (Vigorous charity work among unbelievers &amp; Has a language specific to the sect)</t>
  </si>
  <si>
    <t>Twisted towers &amp; Raised embankments</t>
  </si>
  <si>
    <t>Operating theater: overhead lights, tables, scalpels &amp; Nursery: toys, brightly-painted walls, cribs &amp; Dining room: long tables, epergnes, portraits</t>
  </si>
  <si>
    <t>Ballroom: musical instruments, decorations &amp; Kennel: stink, fur, bones, feeding bowls &amp; Prayer room: icons, kneelers, washbasins &amp; Wardrobe: out-of-date clothing, mirrors, shoes &amp; Game room: Table games, nets, flashing baubles</t>
  </si>
  <si>
    <t>Bedroom: locked cabinets, personal mementos &amp; Maintenance closet: mops, cleaning solvents, sinks &amp; Crypt: sarcophagi, bones, grave goods &amp; Solarium: transparent aluminum ceiling, plants</t>
  </si>
  <si>
    <t>Gender (Female) ; Ethnicity (Japanese) ; Forename (Ako) ; Surname (Takahashi) ; From (Mito) ; Age (Young) ; Height (Short) ; ProfessionType (Warrior) ; ProfessionLevel (Expert) ; Profession (Mercenary) ; Problems (Has enemies at work) ; Job-Motivation (Idealistic about the job) ; Quirks (Smells like their work)</t>
  </si>
  <si>
    <t>Name (Highbeam Faction) ; Business (Exploration) ; Reputation&amp;Rumours (Stole a lot of R&amp;D from a rival corporation)</t>
  </si>
  <si>
    <t>Name (Progressive Pact)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</si>
  <si>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Misandry/Misogyny &amp; Local Specialty</t>
  </si>
  <si>
    <t>A Friend (Artisan seeking protection)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(Hidden history of the world) modifies itself into a pretech combat bot. The salvage from it remains very valuable.</t>
  </si>
  <si>
    <t>FactionSize (Minor) ; FactionPrimaryAttribute (Cunning) ; FactionSecondaryAttribute1 (Force) ; FactionSecondaryAttribute2 (Wealth) ; FactionTags (Eugenics Cult) ; FactionGoals (Blood the Enemy) ; FactionPrimaryAssets (Transport Lockdown) ; FactionSecondaryAssets (Franchise)</t>
  </si>
  <si>
    <t>Founder (Accidental; the founder never meant their works to be taken that way.) ; Heresy (Ethnocentrism: the sect believes that only a particular ethnicity or nationality can truly belong to the faith) ; Attutude-towards-Orthodoxy (Filial: the sect honors and respects the orthodox faith, but feels it is substantially in error) ; Quirk (Mystical, seeking union with God through meditation)</t>
  </si>
  <si>
    <t>Computer room: flickering servers, vent fans &amp; Wardrobe: out-of-date clothing, mirrors, shoes &amp; Balcony: flowers, climbing vines</t>
  </si>
  <si>
    <t>Dining room: long tables, epergnes, portraits &amp; Icon room: religious paintings, statues, kneelers &amp; Garden: benches, fountains, exotic foliage &amp; Great hall: large hearth, tables, raised dais</t>
  </si>
  <si>
    <t>Pantry: dusty cannisters, sacks of grain &amp; Art studio: half-finished pieces, tools &amp; Solarium: transparent aluminum ceiling, plants &amp; Kitchen: boiling pots, ovens, numerous knives &amp; Barracks: footlockers, stacked bunks &amp; Trophy room: xenolife body parts, plaques, chairs</t>
  </si>
  <si>
    <t>Prayer room: icons, kneelers, washbasins &amp; Storeroom: crates, bales, cabinets, chests</t>
  </si>
  <si>
    <t>Gender (Male) ; Ethnicity (English) ; Forename (Allan) ; Surname (Chapman) ; From (Netherpool) ; Age (Young) ; Height (Tall) ; ProfessionType (Expert) ; ProfessionLevel (Trainee) ; Profession (Adventuring Expert) ; Problems (Drug or behavioral addict) ; Job-Motivation (Feels inadequate as anything else) ; Quirks (Long hair 8 Bearded, if male. Ankle-length hair if female.)</t>
  </si>
  <si>
    <t>Name (Neogen Group) ; Business (Xenotech) ; Reputation&amp;Rumours (Stole a lot of R&amp;D from a rival corporation)</t>
  </si>
  <si>
    <t>Name (Popular Society)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</si>
  <si>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Friendly Foe &amp; Forbidden Tech</t>
  </si>
  <si>
    <t>An Enemy (Mad scientist) who controls landing permits, oxygen rations, or some other important resource has a prejudice against one or more of the party members. He demands that they bring him a Thing (Forbidden xenotech) from a dangerous Place (Repurposed maltech laboratory) before he'll give them what they need.</t>
  </si>
  <si>
    <t>FactionSize (Minor) ; FactionPrimaryAttribute (Force) ; FactionSecondaryAttribute1 (Cunning) ; FactionSecondaryAttribute2 (Wealth) ; FactionTags (Fanatical) ; FactionGoals (Invincible Valor) ; FactionPrimaryAssets (Extended Theater) ; FactionSecondaryAssets (Saboteurs)</t>
  </si>
  <si>
    <t>Founder (Academic: founded by a professor or theologian on intellectual grounds) ; Heresy (Conversion by the sword: unbelievers must be brought to obedience to the sect or be granted death) ; Attutude-towards-Orthodoxy (Legitimist: the sect views itself as the true orthodox faith and the present orthodox hierarchy as pretenders to their office) ; Quirk (Dietary prohibitions &amp; Greatly respects learning and education)</t>
  </si>
  <si>
    <t>Flying buttresses &amp; Tiling on surfaces &amp; Smooth pillars</t>
  </si>
  <si>
    <t>Bath chamber: large bathing pool, steam rooms &amp; Greenhouse: vegetables, irrigation systems, insects &amp; Icon room: religious paintings, statues, kneelers</t>
  </si>
  <si>
    <t>Prayer room: icons, kneelers, washbasins &amp; Medical clinic: empty sprayhypos, antiseptic smell &amp; Cold storage: haunches of alien meat &amp; Monitoring center: banks of screens, darkness</t>
  </si>
  <si>
    <t>Kennel: stink, fur, bones, feeding bowls &amp; Game room: Table games, nets, flashing baubles &amp; Maintenance closet: mops, cleaning solvents, sinks &amp; Barracks: footlockers, stacked bunks &amp; Bath chamber: large bathing pool, steam rooms</t>
  </si>
  <si>
    <t>Gender (Female) ; Ethnicity (Indian) ; Forename (Asha) ; Surname (Sharma) ; From (Lalgola) ; Age (Middle-Aged) ; Height (Average Height) ; ProfessionType (Expert) ; ProfessionLevel (Legendary) ; Profession (Xenoarchaeologist) ; Problems (Blackmailed by enemy) ; Job-Motivation (Sense of social duty) ; Quirks (Carries work tools constantly)</t>
  </si>
  <si>
    <t>Name (Magnus Company) ; Business (Electronics &amp; Construction) ; Reputation&amp;Rumours (Rumored cover-up of a massive industrial accident)</t>
  </si>
  <si>
    <t>Name (Yellow Banner)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</si>
  <si>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Heavy Industry &amp; Eugenic Cult</t>
  </si>
  <si>
    <t>An Enemy (Mentally unstable homo superior)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</si>
  <si>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(Major) ; FactionPrimaryAttribute (Force) ; FactionSecondaryAttribute1 (Cunning) ; FactionSecondaryAttribute2 (Wealth) ; FactionTags (Savage) ; FactionGoals (Invincible Valor) ; FactionPrimaryAssets (Guerilla Populace &amp; Zealots) ; FactionSecondaryAssets (Book of Secrets &amp; Lobbyists)</t>
  </si>
  <si>
    <t>Founder (Renegade prophet: founded by a revered holy figure who broke with the faith) ; Heresy (Supercessionism: the sect believes the founder or some other source supercedes former scripture or tradition) ; Attutude-towards-Orthodoxy (Contemptuous: the orthodox are spiritually lost and ignoble) ; Quirk (Favors specific colors or symbols)</t>
  </si>
  <si>
    <t>Geometric designs on surfaces &amp; Pyramidal support piers &amp; Multiple towers that merge into one &amp; Horseshoe arches &amp; Moldings on walls &amp; Raised embankments</t>
  </si>
  <si>
    <t>Garden: benches, fountains, exotic foliage &amp; Sparring room: floor mats, practice weapons &amp; Cold storage: haunches of alien meat &amp; Lecture hall: podium, seats, holoboard &amp; Armory: locked gun cabinets, armor racks &amp; Bath chamber: large bathing pool, steam rooms</t>
  </si>
  <si>
    <t>Bath chamber: large bathing pool, steam rooms &amp; Biotech lab: unfi nished experiments, toxins &amp; Sparring room: floor mats, practice weapons &amp; Vault: Cameras, thick doors, timed locks &amp; Theater: costumes, stage, secret machinery</t>
  </si>
  <si>
    <t>Gender (Female) ; Ethnicity (Russian) ; Forename (Aleksandra) ; Surname (Iltchenko) ; From (Chelyabinsk) ; Age (Old) ; Height (Very Short) ; ProfessionType (Expert) ; ProfessionLevel (Trainee) ; Profession (Adventuring Expert) ; Problems (Has a secret kept from their family.) ; Job-Motivation (It’s a stepping stone to better things) ; Quirks (Repeats themself constantly)</t>
  </si>
  <si>
    <t>Name (Overwatch Outfit) ; Business (Metallurgy &amp; Planetary Mining) ; Reputation&amp;Rumours (Reckless with the lives of their employees)</t>
  </si>
  <si>
    <t>Name (Homeland Foundation)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(Immigration and immigrants)</t>
  </si>
  <si>
    <t>Seagoing Cities &amp; Psionics Fear</t>
  </si>
  <si>
    <t>An alien or a human with extremely peculiar spiritual beliefs seeks to visit a Place (Inquisitorial chamber) for their own reasons. An Enemy (Suspicious zealot) of their own kind attempts to stop them before they can reach the Place (Inquisitorial chamber), and reveal the Thing (Possessions of convicted psychics) that was hidden there long ago.</t>
  </si>
  <si>
    <t>FactionSize (Major) ; FactionPrimaryAttribute (Wealth) ; FactionSecondaryAttribute1 (Force) ; FactionSecondaryAttribute2 (Cunning) ; FactionTags (Theocratic) ; FactionGoals (Blood the Enemy) ; FactionPrimaryAssets (Surveyors &amp; Marketers) ; FactionSecondaryAssets (Demagogue &amp; Pretech Infantry)</t>
  </si>
  <si>
    <t>Founder (Defrocked clergy: founded by a cleric outcast from the faith.) ; Heresy (Manichaeanism: the sect believes in harsh austerities and rejection of matter as something profane and evil) ; Attutude-towards-Orthodoxy (Aversion: the sect wishes to shun and avoid the orthodox) ; Quirk (Has a language specific to the sect &amp; Dietary prohibitions)</t>
  </si>
  <si>
    <t>Multi-branching towers &amp; Hexagonal foundations &amp; Oriental arches &amp; Adorned pillars &amp; Tiling on surfaces</t>
  </si>
  <si>
    <t>Quarantine room: cot, bedpan, handwritten will &amp; Garden: benches, fountains, exotic foliage</t>
  </si>
  <si>
    <t>Medical clinic: empty sprayhypos, antiseptic smell &amp; Lumber room: spare furniture, dropcloths, dust &amp; Operating theater: overhead lights, tables, scalpels &amp; Nursery: toys, brightly-painted walls, cribs</t>
  </si>
  <si>
    <t>Gender (Male) ; Ethnicity (Spanish) ; Forename (Carlos) ; Surname (Enciso) ; From (Quesada) ; Age (Old) ; Height (Very Tall) ; ProfessionType (Expert) ; ProfessionLevel (Legendary) ; Profession (Adventuring Expert) ; Problems (Owes loan sharks) ; Job-Motivation (Sense of social duty) ; Quirks (Very thin)</t>
  </si>
  <si>
    <t>Name (Ad Astra Organization) ; Business (Gengineering) ; Reputation&amp;Rumours (The company’s owner is dangerously insane &amp; Reckless with the lives of their employees &amp; Reckless with the lives of their employees)</t>
  </si>
  <si>
    <t>Name (Federal Commune)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(Religion in public life)</t>
  </si>
  <si>
    <t>Minimal Contact &amp; Altered Humanity</t>
  </si>
  <si>
    <t>A Friend (Religious missionary) with a young business has struck a cache of pretech, valuable minerals, or precious salvage. He needs the party to help him reach the Place (Black market zone) where the valuables are.</t>
  </si>
  <si>
    <t>FactionSize (Minor) ; FactionPrimaryAttribute (Cunning) ; FactionSecondaryAttribute1 (Force) ; FactionSecondaryAttribute2 (Wealth) ; FactionTags (Psychic Academy) ; FactionGoals (Intelligence Coup) ; FactionPrimaryAssets (Lobbyists) ; FactionSecondaryAssets (Pretech Infantry)</t>
  </si>
  <si>
    <t>Founder (Academic: founded by a professor or theologian on intellectual grounds) ; Heresy (Primitivism: the sect tries to recreate what they imagine was the original community of faith) ; Attutude-towards-Orthodoxy (Filial: the sect honors and respects the orthodox faith, but feels it is substantially in error) ; Quirk (Public prayer at set times or places)</t>
  </si>
  <si>
    <t>Square, hexagonal, or oval towers &amp; Elevated walkways &amp; Twisted towers &amp; Inflexed arches</t>
  </si>
  <si>
    <t>Icon room: religious paintings, statues, kneelers &amp; Broadcasting stage: holocams, props &amp; Game room: Table games, nets, flashing baubles</t>
  </si>
  <si>
    <t>Kennel: stink, fur, bones, feeding bowls &amp; Nursery: toys, brightly-painted walls, cribs &amp; Unfinished room: bare wiring, stacked paneling &amp; Art studio: half-finished pieces, tools</t>
  </si>
  <si>
    <t>Bath chamber: large bathing pool, steam rooms &amp; Prayer room: icons, kneelers, washbasins &amp; Monitoring center: banks of screens, darkness &amp; Bath chamber: large bathing pool, steam rooms &amp; Solarium: transparent aluminum ceiling, plants</t>
  </si>
  <si>
    <t>Kennel: stink, fur, bones, feeding bowls &amp; Vault: Cameras, thick doors, timed locks</t>
  </si>
  <si>
    <t>Gender (Male) ; Ethnicity (Spanish) ; Forename (Diego) ; Surname (Espejo) ; From (Gironda) ; Age (Old) ; Height (Tall) ; ProfessionType (Expert) ; ProfessionLevel (Expert) ; Profession (Explorer) ; Problems (Blackmailed by enemy) ; Job-Motivation (Idealistic about the job) ; Quirks (Bald)</t>
  </si>
  <si>
    <t>Name (Guo Yin Faction) ; Business (Aeronautics) ; Reputation&amp;Rumours (Have a dark secret about their board of directors)</t>
  </si>
  <si>
    <t>Name (Conservative Group)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</si>
  <si>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Xenophobes &amp; Flying Cities</t>
  </si>
  <si>
    <t>The players unwittingly off end or injure an Enemy (Rival city pilot), incurring his or her wrath. A Friend (City defense force pilot) offers help in escaping the consequences.</t>
  </si>
  <si>
    <t>FactionSize (Major) ; FactionPrimaryAttribute (Force) ; FactionSecondaryAttribute1 (Cunning) ; FactionSecondaryAttribute2 (Wealth) ; FactionTags (Pirates) ; FactionGoals (Commercial Expansion) ; FactionPrimaryAssets (Strike Fleet &amp; Gravtank Formation) ; FactionSecondaryAssets (Covert Transit Net &amp; Shipping Combine)</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</si>
  <si>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(Indifference: the sect has no particular animus or love for the orthodox) ; Quirk (Must donate labor or tithe money to the sect &amp; Public prayer at set times or places)</t>
  </si>
  <si>
    <t>Bulbous towers &amp; Triangular foundations &amp; Twisted towers</t>
  </si>
  <si>
    <t>Trophy room: xenolife body parts, plaques, chairs &amp; Engineering workshop: parts, electricity, scrap</t>
  </si>
  <si>
    <t>Gender (Female) ; Ethnicity (Spanish) ; Forename (Zenaida) ; Surname (Motolinia) ; From (Limones) ; Age (Middle-Aged) ; Height (Short) ; ProfessionType (Expert) ; ProfessionLevel (Expert) ; Profession (Preceptor Adept) ; Problems (Blackmailed by enemy) ; Job-Motivation (Spite against an enemy discomfited by the work) ; Quirks (Talks about tabloid articles)</t>
  </si>
  <si>
    <t>Name (Sunbeam Corporation) ; Business (Maltech) ; Reputation&amp;Rumours (Front for a planetary government’s espionage arm &amp; Have a dark secret about their board of directors)</t>
  </si>
  <si>
    <t>Name (Violet Fellowship)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</si>
  <si>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Tomb World &amp; Badlands World</t>
  </si>
  <si>
    <t>An Enemy (Native predator) seeks to rob a Friend (Scientist researching ecological repair methods) of some precious Thing (Functional pretech weaponry) that he has desired for some time.</t>
  </si>
  <si>
    <t>FactionSize (Minor) ; FactionPrimaryAttribute (Force) ; FactionSecondaryAttribute1 (Cunning) ; FactionSecondaryAttribute2 (Wealth) ; FactionTags (Plutocratic) ; FactionGoals (Peaceable Kingdom) ; FactionPrimaryAssets (Capital Fleet) ; FactionSecondaryAssets (Cyberninjas)</t>
  </si>
  <si>
    <t>Founder (Defrocked clergy: founded by a cleric outcast from the faith.) ; Heresy (Separatism: the sect believes members should shun involvement with the secular world) ; Attutude-towards-Orthodoxy (Indifference: the sect has no particular animus or love for the orthodox) ; Quirk (Forbids marriage or romance outside the sect &amp; Always armed)</t>
  </si>
  <si>
    <t>Prayer room: icons, kneelers, washbasins &amp; Prayer room: icons, kneelers, washbasins &amp; Cold storage: haunches of alien meat &amp; Ballroom: musical instruments, decorations</t>
  </si>
  <si>
    <t>Biotech lab: unfi nished experiments, toxins &amp; Unfinished room: bare wiring, stacked paneling &amp; Great hall: large hearth, tables, raised dais &amp; Lecture hall: podium, seats, holoboard &amp; Kennel: stink, fur, bones, feeding bowls &amp; Library: scrolls, dataslabs, codices, massive folios</t>
  </si>
  <si>
    <t>Theater: costumes, stage, secret machinery &amp; Dining room: long tables, epergnes, portraits &amp; Kennel: stink, fur, bones, feeding bowls</t>
  </si>
  <si>
    <t>Gender (Female) ; Ethnicity (Nigerian) ; Forename (Sominabo) ; Surname (Agbaje) ; From (Kwande) ; Age (Middle-Aged) ; Height (Short) ; ProfessionType (Psychic) ; ProfessionLevel (Professional) ; Profession (Criminal Mind) ; Problems (Has a secret kept from their family.) ; Job-Motivation (They’re quitting at the first good opportunity) ; Quirks (Powerful build)</t>
  </si>
  <si>
    <t>Name (Imani Alliance) ; Business (Astrotech) ; Reputation&amp;Rumours (Deeply entangled with the planetary underworld)</t>
  </si>
  <si>
    <t>Name (Liberal Brotherhood)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(Governmental reform)</t>
  </si>
  <si>
    <t>Altered Humanity &amp; Psionics Fear</t>
  </si>
  <si>
    <t>A grasping Enemy (Witch-finder) in local government seizes the party's ship for some trifling offense. The Enemy (Witch-finder) wants to end off-world trade, and is trying to scare other traders away. The starship is held within a military cordon, and the Enemy (Witch-finder) is confident that by the time other elements of the government countermand the order, the free traders will have been spooked off .</t>
  </si>
  <si>
    <t>FactionSize (Sector Hegemon) ; FactionPrimaryAttribute (Cunning) ; FactionSecondaryAttribute1 (Force) ; FactionSecondaryAttribute2 (Wealth) ; FactionTags (Savage) ; FactionGoals (Military Conquest) ; FactionPrimaryAssets (Informers &amp; Vanguard Cadres &amp; Book of Secrets &amp; Treachery) ; FactionSecondaryAssets (Blockade Fleet &amp; Pretech Logistics &amp; Pretech Logistics &amp; Extended Theater)</t>
  </si>
  <si>
    <t>Founder (Frustrated layman: founded by a layman frustrated with the faith’s decadence, rigidity, or lack of authenticity) ; Heresy (Stringency: the sect believes that even minor sins should be punished, and major sins should be capital crimes) ; Attutude-towards-Orthodoxy (Purificationist: the sect’s austerities, sufferings, and asceticisms are necessary to purify the orthodox) ; Quirk (Forbidden the use of certain technology)</t>
  </si>
  <si>
    <t>Cold storage: haunches of alien meat &amp; Lavatory: sonic showers, nonhuman facilities</t>
  </si>
  <si>
    <t>Greenhouse: vegetables, irrigation systems, insects &amp; Library: scrolls, dataslabs, codices, massive folios &amp; Theater: costumes, stage, secret machinery</t>
  </si>
  <si>
    <t>Wardrobe: out-of-date clothing, mirrors, shoes &amp; Mortuary: embalming tools, canopic jars &amp; Lecture hall: podium, seats, holoboard &amp; Wellhouse: water filters, tanks, heaters &amp; Dining room: long tables, epergnes, portraits</t>
  </si>
  <si>
    <t>Monitoring center: banks of screens, darkness &amp; Lavatory: sonic showers, nonhuman facilities &amp; Engineering workshop: parts, electricity, scrap &amp; Torture chamber: straps, chemicals, recording gear</t>
  </si>
  <si>
    <t>Barracks: footlockers, stacked bunks &amp; Quarantine room: cot, bedpan, handwritten will &amp; Greenhouse: vegetables, irrigation systems, insects</t>
  </si>
  <si>
    <t>Gender (Female) ; Ethnicity (Indian) ; Forename (Jayanti) ; Surname (Bhatnagar) ; From (Villivakkam) ; Age (Young) ; Height (Tall) ; ProfessionType (Expert) ; ProfessionLevel (Master) ; Profession (Preceptor Adept) ; Problems (Owes loan sharks) ; Job-Motivation (Nothing better to do, and they need the money) ; Quirks (Missing digits or an ear)</t>
  </si>
  <si>
    <t>Name (Panstellar Clan) ; Business (Aeronautics &amp; Liquor) ; Reputation&amp;Rumours (Possibly teetering on the edge of bankruptcy &amp; Secretly run by hostile aliens &amp; REPUTATION AND RUMORS)</t>
  </si>
  <si>
    <t>Name (Victory Group)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</si>
  <si>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Regional Hegemon &amp; Desert World</t>
  </si>
  <si>
    <t>A Friend (Aspiring terraformer) seeks to elope with their lover, and contacts the party to help them meet their paramour at a remote, dangerous Place (Protest rally). On arrival, they find that the lover is secretly an Enemy (Ambitious general) desirous of their removal and merely lured them to the Place (Protest rally) to meet their doom.</t>
  </si>
  <si>
    <t>FactionSize (Major) ; FactionPrimaryAttribute (Wealth) ; FactionSecondaryAttribute1 (Force) ; FactionSecondaryAttribute2 (Cunning) ; FactionTags (Savage) ; FactionGoals (Destroy the Foe) ; FactionPrimaryAssets (Hostile Takeover &amp; Shipping Combine) ; FactionSecondaryAssets (Integral Protocols &amp; Smugglers)</t>
  </si>
  <si>
    <t>Founder (Renegade prophet: founded by a revered holy figure who broke with the faith) ; Heresy (Ethnocentrism: the sect believes that only a particular ethnicity or nationality can truly belong to the faith) ; Attutude-towards-Orthodoxy (Hatred: the sect wishes the death or conversion of the orthodox) ; Quirk (Forbidden the use of certain technology)</t>
  </si>
  <si>
    <t>Square, hexagonal, or oval towers &amp; Carvings on walls &amp; Keyhole arches</t>
  </si>
  <si>
    <t>Engineering workshop: parts, electricity, scrap &amp; Engineering workshop: parts, electricity, scrap &amp; Lecture hall: podium, seats, holoboard</t>
  </si>
  <si>
    <t>Museum: display cases, plaques, audio explanations &amp; Lecture hall: podium, seats, holoboard &amp; Barracks: footlockers, stacked bunks &amp; Pantry: dusty cannisters, sacks of grain</t>
  </si>
  <si>
    <t>Greenhouse: vegetables, irrigation systems, insects &amp; Garden: benches, fountains, exotic foliage</t>
  </si>
  <si>
    <t>Maintenance closet: mops, cleaning solvents, sinks &amp; Bedroom: locked cabinets, personal mementos &amp; Operating theater: overhead lights, tables, scalpels &amp; Wellhouse: water filters, tanks, heaters &amp; Wellhouse: water filters, tanks, heaters</t>
  </si>
  <si>
    <t>Gender (Female) ; Ethnicity (Russian) ; Forename (Eva) ; Surname (Lebedeva) ; From (Leningrad) ; Age (Middle-Aged) ; Height (Very Short) ; ProfessionType (Warrior) ; ProfessionLevel (Legendary) ; Profession (Mercenary) ; Problems (Threatened with loss of spouse, sibling, or child) ; Job-Motivation (Religious obligation or vow) ; Quirks (Smells like their work)</t>
  </si>
  <si>
    <t>Name (West Wind Sodality) ; Business (Heavy Weapons) ; Reputation&amp;Rumours (Stole a lot of R&amp;D from a rival corporation &amp; Reliable and trustworthy goods &amp; Front for a planetary government’s espionage arm)</t>
  </si>
  <si>
    <t>Name (Conservative Union)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(Secession)</t>
  </si>
  <si>
    <t>Heavy Industry &amp; Pilgrimage Site</t>
  </si>
  <si>
    <t>A Friend (Protector of the holy site) with a young business has struck a cache of pretech, valuable minerals, or precious salvage. He needs the party to help him reach the Place (Teeming crowd of pilgrims) where the valuables are.</t>
  </si>
  <si>
    <t>FactionSize (Minor) ; FactionPrimaryAttribute (Cunning) ; FactionSecondaryAttribute1 (Force) ; FactionSecondaryAttribute2 (Wealth) ; FactionTags (Secretive) ; FactionGoals (Military Conquest) ; FactionPrimaryAssets (Covert Transit Net) ; FactionSecondaryAssets (Planetary Defenses)</t>
  </si>
  <si>
    <t>Founder (Frustrated layman: founded by a layman frustrated with the faith’s decadence, rigidity, or lack of authenticity) ; Heresy (Antinomianism: the sect believes that their holy persons are above any earthly law and may do as they will) ; Attutude-towards-Orthodoxy (Hatred: the sect wishes the death or conversion of the orthodox) ; Quirk (Always armed &amp; Greatly respects learning and education)</t>
  </si>
  <si>
    <t>Council chamber: large table, mapboard, records &amp; Balcony: flowers, climbing vines &amp; Maintenance closet: mops, cleaning solvents, sinks &amp; Medical clinic: empty sprayhypos, antiseptic smell</t>
  </si>
  <si>
    <t>Sparring room: floor mats, practice weapons &amp; Bedroom: locked cabinets, personal mementos &amp; Medical clinic: empty sprayhypos, antiseptic smell &amp; Council chamber: large table, mapboard, records &amp; Crypt: sarcophagi, bones, grave goods &amp; Operating theater: overhead lights, tables, scalpels</t>
  </si>
  <si>
    <t>Gender (Female) ; Ethnicity (Chinese) ; Forename (Ya) ; Surname (Liang) ; From (Fengtian) ; Age (Young) ; Height (Tall) ; ProfessionType (Expert) ; ProfessionLevel (Professional) ; Profession (Scientist) ; Problems (Threatened with loss of spouse, sibling, or child) ; Job-Motivation (Feels inadequate as anything else) ; Quirks (Fastidiously neat)</t>
  </si>
  <si>
    <t>Name (Shogun Faction) ; Business (Shipyards) ; Reputation&amp;Rumours (Reckless with the lives of their employees &amp; Rumored cover-up of a massive industrial accident)</t>
  </si>
  <si>
    <t>Name (Popular Sodality)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</si>
  <si>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Seismic Instability &amp; Freak Weather</t>
  </si>
  <si>
    <t>A Friend (Meteorological researcher) is allied with a reformist religious group that seeks to break the grip of the current, oppressive hierarchy. The current hierarchs have a great deal of political support with the authorities, but the commoners resent them bitterly. The Friend (Meteorological researcher) seeks to secure a remote Place (Village during an earthquake) as a meeting-place for the theological rebels.</t>
  </si>
  <si>
    <t>FactionSize (Minor) ; FactionPrimaryAttribute (Wealth) ; FactionSecondaryAttribute1 (Force) ; FactionSecondaryAttribute2 (Cunning) ; FactionTags (Psychic Academy) ; FactionGoals (Blood the Enemy) ; FactionPrimaryAssets (Marketers) ; FactionSecondaryAssets (Planetary Defenses)</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</si>
  <si>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(Favors specific colors or symbols &amp; Has a language specific to the sect)</t>
  </si>
  <si>
    <t>Squat towers &amp; Keyhole arches</t>
  </si>
  <si>
    <t>Wardrobe: out-of-date clothing, mirrors, shoes &amp; Trophy room: xenolife body parts, plaques, chairs</t>
  </si>
  <si>
    <t>Crypt: sarcophagi, bones, grave goods &amp; Bedroom: locked cabinets, personal mementos &amp; Monitoring center: banks of screens, darkness</t>
  </si>
  <si>
    <t>Vestibule: coat racks, shoe rests, matting &amp; Game room: Table games, nets, flashing baubles &amp; Dining room: long tables, epergnes, portraits</t>
  </si>
  <si>
    <t>Storeroom: crates, bales, cabinets, chests &amp; Monitoring center: banks of screens, darkness &amp; Balcony: flowers, climbing vines</t>
  </si>
  <si>
    <t>Crypt: sarcophagi, bones, grave goods &amp; Crypt: sarcophagi, bones, grave goods</t>
  </si>
  <si>
    <t>Gender (Female) ; Ethnicity (Chinese) ; Forename (Lan) ; Surname (Bai) ; From (Wuxi) ; Age (Middle-Aged) ; Height (Average Height) ; ProfessionType (Psychic) ; ProfessionLevel (Master) ; Profession (Tribal Shaman) ; Problems (Blackmailed by enemy) ; Job-Motivation (Spite against an enemy discomfited by the work) ; Quirks (Missing teeth)</t>
  </si>
  <si>
    <t>Name (Imani Circle) ; Business (Psitech) ; Reputation&amp;Rumours (The company’s owner is dangerously insane)</t>
  </si>
  <si>
    <t>Name (Social Alliance)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</si>
  <si>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Zombies &amp; Secret Masters</t>
  </si>
  <si>
    <t>A Friend (Survivor of an outbreak) who is an exotic dancer is sought by an Enemy (Willfully blinded local) who won't take no for an answer. The dancer is secretly a Perimeter agent attempting to infiltrate a Place (Dead city) to destroy maltech research, and plots to use the party to help get him or her into the facility under the pretext of striking at the Enemy (Willfully blinded local).</t>
  </si>
  <si>
    <t>FactionSize (Minor) ; FactionPrimaryAttribute (Force) ; FactionSecondaryAttribute1 (Cunning) ; FactionSecondaryAttribute2 (Wealth) ; FactionTags (Eugenics Cult) ; FactionGoals (Expand Influence) ; FactionPrimaryAssets (Gravtank Formation) ; FactionSecondaryAssets (Cyberninjas)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</si>
  <si>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(Hatred: the sect wishes the death or conversion of the orthodox) ; Quirk (Forbidden the use of certain technology)</t>
  </si>
  <si>
    <t>Raised embankments &amp; Raised embankments &amp; Smooth pillars</t>
  </si>
  <si>
    <t>Ballroom: musical instruments, decorations &amp; Wellhouse: water filters, tanks, heaters</t>
  </si>
  <si>
    <t>Balcony: flowers, climbing vines &amp; Prison cell: mold, vermin, peeling paint &amp; Crypt: sarcophagi, bones, grave goods</t>
  </si>
  <si>
    <t>Wardrobe: out-of-date clothing, mirrors, shoes &amp; Vestibule: coat racks, shoe rests, matting</t>
  </si>
  <si>
    <t>Unfinished room: bare wiring, stacked paneling &amp; Barracks: footlockers, stacked bunks &amp; Prison cell: mold, vermin, peeling paint &amp; Wardrobe: out-of-date clothing, mirrors, shoes</t>
  </si>
  <si>
    <t>Gender (Female) ; Ethnicity (Spanish) ; Forename (Dolores) ; Surname (Borrego) ; From (Gironda) ; Age (Young) ; Height (Very Tall) ; ProfessionType (Psychic) ; ProfessionLevel (Trainee) ; Profession (Psychic Researcher) ; Problems (Drug or behavioral addict) ; Job-Motivation (Sense of social duty) ; Quirks (Speaks as little as possible)</t>
  </si>
  <si>
    <t>Name (Ad Astra Zaibatsu) ; Business (Construction &amp; Astrotech &amp; Robotics) ; Reputation&amp;Rumours (Possibly teetering on the edge of bankruptcy)</t>
  </si>
  <si>
    <t>Name (People’s Guild)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</si>
  <si>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Altered Humanity &amp; Seagoing Cities</t>
  </si>
  <si>
    <t>A Friend (Anthropological researcher) in a loveless marriage to an Enemy (Hostile landsman noble) seeks escape to be with their beloved, and contacts the party to snatch them from their spouse's guards at a prearranged Place (A sacred site where the first local was transformed).</t>
  </si>
  <si>
    <t>FactionSize (Major) ; FactionPrimaryAttribute (Wealth) ; FactionSecondaryAttribute1 (Force) ; FactionSecondaryAttribute2 (Cunning) ; FactionTags (Plutocratic) ; FactionGoals (Destroy the Foe) ; FactionPrimaryAssets (Transit Web &amp; Bank) ; FactionSecondaryAssets (Covert Shipping &amp; Informers)</t>
  </si>
  <si>
    <t>Founder (Frustrated layman: founded by a layman frustrated with the faith’s decadence, rigidity, or lack of authenticity) ; Heresy (Manichaeanism: the sect believes in harsh austerities and rejection of matter as something profane and evil) ; Attutude-towards-Orthodoxy (Purificationist: the sect’s austerities, sufferings, and asceticisms are necessary to purify the orthodox) ; Quirk (Dietary prohibitions)</t>
  </si>
  <si>
    <t>Carvings on walls &amp; Open plazas &amp; Open plazas &amp; Sharply pointed towers</t>
  </si>
  <si>
    <t>Cold storage: haunches of alien meat &amp; Museum: display cases, plaques, audio explanations &amp; Trophy room: xenolife body parts, plaques, chairs</t>
  </si>
  <si>
    <t>Operating theater: overhead lights, tables, scalpels &amp; Lecture hall: podium, seats, holoboard &amp; Trophy room: xenolife body parts, plaques, chairs &amp; Lavatory: sonic showers, nonhuman facilities &amp; Solarium: transparent aluminum ceiling, plants</t>
  </si>
  <si>
    <t>Bedroom: locked cabinets, personal mementos &amp; Storeroom: crates, bales, cabinets, chests &amp; Prison cell: mold, vermin, peeling paint</t>
  </si>
  <si>
    <t>Greenhouse: vegetables, irrigation systems, insects &amp; Broadcasting stage: holocams, props</t>
  </si>
  <si>
    <t>Gender (Female) ; Ethnicity (Arabic) ; Forename (Zulehka) ; Surname (Najeeb) ; From (Ahsa) ; Age (Middle-Aged) ; Height (Very Tall) ; ProfessionType (Psychic) ; ProfessionLevel (Master) ; Profession (Psychic Researcher) ; Problems (Chronic illness) ; Job-Motivation (Religious obligation or vow) ; Quirks (Bald)</t>
  </si>
  <si>
    <t>Name (Magnus Megacorp) ; Business (Plastics) ; Reputation&amp;Rumours (They have high-level political connections &amp; REPUTATION AND RUMORS)</t>
  </si>
  <si>
    <t>Name (Federal Party)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(Governmental reform)</t>
  </si>
  <si>
    <t>A vulnerable Friend (Spy searching for the source) has been targeted for abduction, and has need of guards. A sudden Complication (Natives won't talk to off worlders) makes guarding them from the Enemy (Monopolist) seeking their kidnapping much more difficult. If the Friend (Spy searching for the source) is snatched, they must rescue them from a Place (Hidden cache).</t>
  </si>
  <si>
    <t>FactionSize (Major) ; FactionPrimaryAttribute (Force) ; FactionSecondaryAttribute1 (Cunning) ; FactionSecondaryAttribute2 (Wealth) ; FactionTags (Imperialists) ; FactionGoals (Wealth of Worlds) ; FactionPrimaryAssets (Postech Infantry &amp; Base of Influence) ; FactionSecondaryAssets (Marketers &amp; Organization Moles)</t>
  </si>
  <si>
    <t>Founder (Accidental; the founder never meant their works to be taken that way.) ; Heresy (Primitivism: the sect tries to recreate what they imagine was the original community of faith) ; Attutude-towards-Orthodoxy (Contemptuous: the orthodox are spiritually lost and ignoble) ; Quirk (Forbids marriage or romance outside the sect)</t>
  </si>
  <si>
    <t>Sparring room: floor mats, practice weapons &amp; Broadcasting stage: holocams, props</t>
  </si>
  <si>
    <t>Monitoring center: banks of screens, darkness &amp; Kitchen: boiling pots, ovens, numerous knives &amp; Broadcasting stage: holocams, props</t>
  </si>
  <si>
    <t>Icon room: religious paintings, statues, kneelers &amp; Lecture hall: podium, seats, holoboard &amp; Lecture hall: podium, seats, holoboard &amp; Bedroom: locked cabinets, personal mementos</t>
  </si>
  <si>
    <t>Prayer room: icons, kneelers, washbasins &amp; Council chamber: large table, mapboard, records &amp; Kitchen: boiling pots, ovens, numerous knives &amp; Kennel: stink, fur, bones, feeding bowls</t>
  </si>
  <si>
    <t>Gender (Male) ; Ethnicity (Indian) ; Forename (Mahinder) ; Surname (Malhotra) ; From (Dayabasti) ; Age (Middle-Aged) ; Height (Short) ; ProfessionType (Psychic) ; ProfessionLevel (Master) ; Profession (Criminal Mind) ; Problems (Owes loan sharks) ; Job-Motivation (It’s a stepping stone to better things) ; Quirks (Smells like their work)</t>
  </si>
  <si>
    <t>Name (Stella Group) ; Business (Transport &amp; Psionics) ; Reputation&amp;Rumours (Stole a lot of R&amp;D from a rival corporation &amp; Possibly teetering on the edge of bankruptcy)</t>
  </si>
  <si>
    <t>Name (Freedom Pact)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</si>
  <si>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Out of Contact &amp; Zombies</t>
  </si>
  <si>
    <t>Alien artifacts on the planet's surface start beaming signals into the system's asteroid belt. The signals provoke a social Complication (Automatic defenses fi re on ships that try to take off) in panicked response, and an Enemy (Soulless maltech biotechnology cult) seeks to use the confusion to take over. The actual effect of the signals might be harmless, or might summon a long-lost alien AI warship to scourge life from the world.</t>
  </si>
  <si>
    <t>FactionSize (Minor) ; FactionPrimaryAttribute (Force) ; FactionSecondaryAttribute1 (Cunning) ; FactionSecondaryAttribute2 (Wealth) ; FactionTags (Pirates) ; FactionGoals (Wealth of Worlds) ; FactionPrimaryAssets (Militia Unit) ; FactionSecondaryAssets (Freighter Contract)</t>
  </si>
  <si>
    <t>Founder (Academic: founded by a professor or theologian on intellectual grounds) ; Heresy (Conversion by the sword: unbelievers must be brought to obedience to the sect or be granted death) ; Attutude-towards-Orthodoxy (Legitimist: the sect views itself as the true orthodox faith and the present orthodox hierarchy as pretenders to their office) ; Quirk (Favors certain professions for their membership &amp; Clergy of only one gender)</t>
  </si>
  <si>
    <t>Twisted towers &amp; Horseshoe arches &amp; Squat towers &amp; Square foundations</t>
  </si>
  <si>
    <t>Kennel: stink, fur, bones, feeding bowls &amp; Crypt: sarcophagi, bones, grave goods &amp; Lecture hall: podium, seats, holoboard &amp; Broadcasting stage: holocams, props &amp; Dining room: long tables, epergnes, portraits &amp; Balcony: flowers, climbing vines</t>
  </si>
  <si>
    <t>Crypt: sarcophagi, bones, grave goods &amp; Museum: display cases, plaques, audio explanations &amp; Bath chamber: large bathing pool, steam rooms</t>
  </si>
  <si>
    <t>Sparring room: floor mats, practice weapons &amp; Pantry: dusty cannisters, sacks of grain &amp; Biotech lab: unfi nished experiments, toxins &amp; Museum: display cases, plaques, audio explanations &amp; Art studio: half-finished pieces, tools</t>
  </si>
  <si>
    <t>Gender (Male) ; Ethnicity (Russian) ; Forename (Igor) ; Surname (Iltchenko) ; From (Gorki) ; Age (Young) ; Height (Short) ; ProfessionType (Psychic) ; ProfessionLevel (Trainee) ; Profession (Criminal Mind) ; Problems (Owes loan sharks) ; Job-Motivation (Sense of social duty) ; Quirks (Missing digits or an ear)</t>
  </si>
  <si>
    <t>Name (Neogen Combine) ; Business (Cybernetics) ; Reputation&amp;Rumours (Stodgy and very conservative in their business plans &amp; Said to have a cache of pretech equipment)</t>
  </si>
  <si>
    <t>Name (Victory Banner)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</si>
  <si>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Quarantined World &amp; Quarantined World</t>
  </si>
  <si>
    <t>A concert of off world music is being held in town, and a Friend (Relative of a person trapped on the world) is slated to be the star performer. Reactionary elements led by an Enemy (Defense installation commander) plot to ruin the corrupting noise with sabotage that risks getting performers killed. Meanwhile, a crowd of ignorant off worlder fans have landed and are infuriating the locals.</t>
  </si>
  <si>
    <t>FactionSize (Minor) ; FactionPrimaryAttribute (Wealth) ; FactionSecondaryAttribute1 (Force) ; FactionSecondaryAttribute2 (Cunning) ; FactionTags (Technical Expertise) ; FactionGoals (Inside Enemy Territory) ; FactionPrimaryAssets (Venture Capital) ; FactionSecondaryAssets (Heavy Drop Assets)</t>
  </si>
  <si>
    <t>Founder (Academic: founded by a professor or theologian on intellectual grounds) ; Heresy (Donatism: the sect believes that clergy must be personally pure and holy in order to be legitimate) ; Attutude-towards-Orthodoxy (Hatred: the sect wishes the death or conversion of the orthodox) ; Quirk (Favors certain professions for their membership)</t>
  </si>
  <si>
    <t>Flying buttresses &amp; Featureless surfaces &amp; Monumental arches &amp; Multiple towers that merge into one &amp; Square foundations</t>
  </si>
  <si>
    <t>Torture chamber: straps, chemicals, recording gear &amp; Quarantine room: cot, bedpan, handwritten will &amp; Dining room: long tables, epergnes, portraits &amp; Medical clinic: empty sprayhypos, antiseptic smell</t>
  </si>
  <si>
    <t>Operating theater: overhead lights, tables, scalpels &amp; Operating theater: overhead lights, tables, scalpels &amp; Balcony: flowers, climbing vines</t>
  </si>
  <si>
    <t>Icon room: religious paintings, statues, kneelers &amp; Operating theater: overhead lights, tables, scalpels &amp; Biotech lab: unfi nished experiments, toxins &amp; Operating theater: overhead lights, tables, scalpels</t>
  </si>
  <si>
    <t>Ballroom: musical instruments, decorations &amp; Nursery: toys, brightly-painted walls, cribs &amp; Dining room: long tables, epergnes, portraits &amp; Pantry: dusty cannisters, sacks of grain</t>
  </si>
  <si>
    <t>Gender (Male) ; Ethnicity (Arabic) ; Forename (Sharif) ; Surname (Rasheed) ; From (Sur) ; Age (Young) ; Height (Tall) ; ProfessionType (Psychic) ; ProfessionLevel (Professional) ; Profession (Criminal Mind) ; Problems (Close relative in trouble with the law) ; Job-Motivation (It’s a stepping stone to better things) ; Quirks (Smells like their work)</t>
  </si>
  <si>
    <t>Name (Terra Prime Band) ; Business (Planetary Mining) ; Reputation&amp;Rumours (Rumored cover-up of a massive industrial accident)</t>
  </si>
  <si>
    <t>Name (Social Union)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</si>
  <si>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Hatred &amp; Major Spaceyard</t>
  </si>
  <si>
    <t>A Friend (Holodoc producers needing an inside look) who is a skilled precognitive has just received a flash of an impending atrocity to be committed by an Enemy (Native convinced that the off worlders are agents of Them). He or she needs the party to help them steal the Thing (Override keys for activating old pretech facilities) that will prove the Enemy (Native convinced that the off worlders are agents of Them)'s plans while dodging the assassins sent to eliminate the precog.</t>
  </si>
  <si>
    <t>FactionSize (Major) ; FactionPrimaryAttribute (Force) ; FactionSecondaryAttribute1 (Cunning) ; FactionSecondaryAttribute2 (Wealth) ; FactionTags (Colonists) ; FactionGoals (Peaceable Kingdom) ; FactionPrimaryAssets (Deep Strike Landers &amp; Capital Fleet) ; FactionSecondaryAssets (Base of Influence &amp; Scavenger Fleet)</t>
  </si>
  <si>
    <t>Founder (Frustrated layman: founded by a layman frustrated with the faith’s decadence, rigidity, or lack of authenticity) ; Heresy (Supercessionism: the sect believes the founder or some other source supercedes former scripture or tradition) ; Attutude-towards-Orthodoxy (Indifference: the sect has no particular animus or love for the orthodox) ; Quirk (Must donate labor or tithe money to the sect &amp; Mystical, seeking union with God through meditation)</t>
  </si>
  <si>
    <t>Solarium: transparent aluminum ceiling, plants &amp; Unfinished room: bare wiring, stacked paneling</t>
  </si>
  <si>
    <t>Council chamber: large table, mapboard, records &amp; Game room: Table games, nets, flashing baubles &amp; Dining room: long tables, epergnes, portraits</t>
  </si>
  <si>
    <t>Vault: Cameras, thick doors, timed locks &amp; Crypt: sarcophagi, bones, grave goods &amp; Great hall: large hearth, tables, raised dais</t>
  </si>
  <si>
    <t>Great hall: large hearth, tables, raised dais &amp; Broadcasting stage: holocams, props</t>
  </si>
  <si>
    <t>Gender (Male) ; Ethnicity (Spanish) ; Forename (Armando) ; Surname (Carranzo) ; From (Quesada) ; Age (Middle-Aged) ; Height (Very Tall) ; ProfessionType (Warrior) ; ProfessionLevel (Professional) ; Profession (Templar) ; Problems (Has a secret kept from their family.) ; Job-Motivation (Force of habit takes them through the day) ; Quirks (Always snuffling)</t>
  </si>
  <si>
    <t>Name (Spiker Sodality) ; Business (Gambling) ; Reputation&amp;Rumours (Notoriously xenophobic towards aliens &amp; They’ve turned over a new leaf with the new CEO &amp; The company’s owner is dangerously insane)</t>
  </si>
  <si>
    <t>Name (Unified Consensus)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(Social hostility to the group’s membership)</t>
  </si>
  <si>
    <t>Exchange Consulate &amp; Sealed Menace</t>
  </si>
  <si>
    <t>A Friend (Consul in need of off world help) seeks to elope with their lover, and contacts the party to help them meet their paramour at a remote, dangerous Place (Meeting site between fractious disputants). On arrival, they find that the lover is secretly an Enemy (Hostile outsider bent on freeing the menace) desirous of their removal and merely lured them to the Place (Meeting site between fractious disputants) to meet their doom.</t>
  </si>
  <si>
    <t>FactionSize (Sector Hegemon) ; FactionPrimaryAttribute (Wealth) ; FactionSecondaryAttribute1 (Force) ; FactionSecondaryAttribute2 (Cunning) ; FactionTags (Exchange Consulate) ; FactionGoals (Intelligence Coup) ; FactionPrimaryAssets (Local Investments &amp; Franchise &amp; Blockade Runners &amp; Venture Capital) ; FactionSecondaryAssets (Vanguard Cadres &amp; Counterintel Unit &amp; Organization Moles &amp; Counterintel Unit)</t>
  </si>
  <si>
    <t>Founder (Dissatisfied minor clergy: founded by a minor cleric frustrated with the faith’s current condition) ; Heresy (Manichaeanism: the sect believes in harsh austerities and rejection of matter as something profane and evil) ; Attutude-towards-Orthodoxy (Contemptuous: the orthodox are spiritually lost and ignoble) ; Quirk (Clergy of only one gender)</t>
  </si>
  <si>
    <t>Painting on walls &amp; Squat towers &amp; Entrenched foundations &amp; Square foundations &amp; Monumental arches</t>
  </si>
  <si>
    <t>Dining room: long tables, epergnes, portraits &amp; Vestibule: coat racks, shoe rests, matting &amp; Greenhouse: vegetables, irrigation systems, insects</t>
  </si>
  <si>
    <t>Monitoring center: banks of screens, darkness &amp; Armory: locked gun cabinets, armor racks &amp; Greenhouse: vegetables, irrigation systems, insects</t>
  </si>
  <si>
    <t>Storeroom: crates, bales, cabinets, chests &amp; Operating theater: overhead lights, tables, scalpels</t>
  </si>
  <si>
    <t>Gender (Female) ; Ethnicity (Arabic) ; Forename (Mysha) ; Surname (Abdel) ; From (Baytlahm) ; Age (Young) ; Height (Short) ; ProfessionType (Expert) ; ProfessionLevel (Legendary) ; Profession (Xenoarchaeologist) ; Problems (Drug or behavioral addict) ; Job-Motivation (Idealistic about the job) ; Quirks (Smells like their work)</t>
  </si>
  <si>
    <t>Name (Shogun Outfit) ; Business (Telcoms) ; Reputation&amp;Rumours (Stole a lot of R&amp;D from a rival corporation &amp; Rumored cover-up of a massive industrial accident)</t>
  </si>
  <si>
    <t>Name (Social Party)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</si>
  <si>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Cold War &amp; Quarantined World</t>
  </si>
  <si>
    <t>A Friend (Humanitarian relief official) with a young business has struck a cache of pretech, valuable minerals, or precious salvage. He needs the party to help him reach the Place (Seedy bar in a neutral area) where the valuables are.</t>
  </si>
  <si>
    <t>FactionSize (Minor) ; FactionPrimaryAttribute (Wealth) ; FactionSecondaryAttribute1 (Force) ; FactionSecondaryAttribute2 (Cunning) ; FactionTags (Savage) ; FactionGoals (Intelligence Coup) ; FactionPrimaryAssets (Base of Influence) ; FactionSecondaryAssets (Base of Influence)</t>
  </si>
  <si>
    <t>Founder (Academic: founded by a professor or theologian on intellectual grounds) ; Heresy (Supercessionism: the sect believes the founder or some other source supercedes former scripture or tradition) ; Attutude-towards-Orthodoxy (Legitimist: the sect views itself as the true orthodox faith and the present orthodox hierarchy as pretenders to their office) ; Quirk (Must donate labor or tithe money to the sect)</t>
  </si>
  <si>
    <t>Carvings on walls &amp; Absence or profusion of windows</t>
  </si>
  <si>
    <t>Armory: locked gun cabinets, armor racks &amp; Kennel: stink, fur, bones, feeding bowls</t>
  </si>
  <si>
    <t>Gender (Male) ; Ethnicity (Spanish) ; Forename (Armando) ; Surname (Cordova) ; From (Ogijares) ; Age (Old) ; Height (Average Height) ; ProfessionType (Psychic) ; ProfessionLevel (Trainee) ; Profession (Healer) ; Problems (Has enemies at work) ; Job-Motivation (Idealistic about the job) ; Quirks (Long hair 8 Bearded, if male. Ankle-length hair if female.)</t>
  </si>
  <si>
    <t>Name (Ad Astra Society) ; Business (Espionage &amp; Biotech &amp; Security) ; Reputation&amp;Rumours (Said to have a cache of pretech equipment)</t>
  </si>
  <si>
    <t>Name (Republican Union)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</si>
  <si>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Feral World &amp; Theocracy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</si>
  <si>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(Decadent priest-ruler) means to do just that.</t>
  </si>
  <si>
    <t>FactionSize (Minor) ; FactionPrimaryAttribute (Force) ; FactionSecondaryAttribute1 (Cunning) ; FactionSecondaryAttribute2 (Wealth) ; FactionTags (Mercenary Group) ; FactionGoals (Expand Influence) ; FactionPrimaryAssets (Militia Unit) ; FactionSecondaryAssets (Pretech Manufactory)</t>
  </si>
  <si>
    <t>Founder (Frustrated layman: founded by a layman frustrated with the faith’s decadence, rigidity, or lack of authenticity) ; Heresy (Supercessionism: the sect believes the founder or some other source supercedes former scripture or tradition) ; Attutude-towards-Orthodoxy (Purificationist: the sect’s austerities, sufferings, and asceticisms are necessary to purify the orthodox) ; Quirk (Forbidden the use of certain technology &amp; Must donate labor or tithe money to the sect)</t>
  </si>
  <si>
    <t>Raised foundations &amp; Mosaics on walls or floors &amp; Multifoil arches &amp; Inverted towers, stretching underground &amp; Mosaics on walls or floors</t>
  </si>
  <si>
    <t>Sparring room: floor mats, practice weapons &amp; Pantry: dusty cannisters, sacks of grain &amp; Lavatory: sonic showers, nonhuman facilities</t>
  </si>
  <si>
    <t>Game room: Table games, nets, flashing baubles &amp; Computer room: flickering servers, vent fans</t>
  </si>
  <si>
    <t>Lecture hall: podium, seats, holoboard &amp; Lecture hall: podium, seats, holoboard &amp; Icon room: religious paintings, statues, kneelers &amp; Monitoring center: banks of screens, darkness &amp; Computer room: flickering servers, vent fans &amp; Great hall: large hearth, tables, raised dais</t>
  </si>
  <si>
    <t>Council chamber: large table, mapboard, records &amp; Balcony: flowers, climbing vines &amp; Trophy room: xenolife body parts, plaques, chairs &amp; Kennel: stink, fur, bones, feeding bowls &amp; Great hall: large hearth, tables, raised dais &amp; Garden: benches, fountains, exotic foliage</t>
  </si>
  <si>
    <t>Torture chamber: straps, chemicals, recording gear &amp; Lumber room: spare furniture, dropcloths, dust &amp; Broadcasting stage: holocams, props &amp; Quarantine room: cot, bedpan, handwritten will</t>
  </si>
  <si>
    <t>Gender (Female) ; Ethnicity (English) ; Forename (Judy) ; Surname (Lloyd) ; From (Elsted) ; Age (Young) ; Height (Average Height) ; ProfessionType (Warrior) ; ProfessionLevel (Master) ; Profession (Space Marine) ; Problems (Blackmailed by enemy) ; Job-Motivation (Feels inadequate as anything else) ; Quirks (Talks about tabloid articles)</t>
  </si>
  <si>
    <t>Name (Compass Faction) ; Business (Journalism &amp; Pharmaceuticals &amp; Liquor) ; Reputation&amp;Rumours (Lost much money to an embezzler who evaded arrest)</t>
  </si>
  <si>
    <t>Name (Blue Banner) ; Leadership (Intellectuals: the movement is led by intellectuals.) ; Economic-Policy (Laissez-faire: minimal or no government intervention in the market.) ; Relationship-Outsiders (Xenophilia: the more immigrants the better, as they provide valuable labor and skills) ; Important-Issues (Immigration and immigrants)</t>
  </si>
  <si>
    <t>An Enemy (Customs inspector) seeks the death of his brother, a Friend (Hardscrabble free trader), by arranging the failure of his grav flyer or shuttlecraft in dangerous terrain while the party is coincidentally aboard. The party must survive the environment and bring proof of the crime out with them.</t>
  </si>
  <si>
    <t>FactionSize (Sector Hegemon) ; FactionPrimaryAttribute (Force) ; FactionSecondaryAttribute1 (Cunning) ; FactionSecondaryAttribute2 (Wealth) ; FactionTags (Preceptor Archive) ; FactionGoals (Destroy the Foe) ; FactionPrimaryAssets (Elite Skirmishers &amp; Psychic Assassins &amp; Pretech Infantry &amp; Guerilla Populace) ; FactionSecondaryAssets (Cyberninjas &amp; Smugglers &amp; Informers &amp; Laboratory)</t>
  </si>
  <si>
    <t>Founder (Outsider: founded by a member of another faith deeply influenced by the parent religion) ; Heresy (Conciliarism: the sect believes that the consensus of believers may correct or command even the clerical leadership of the faith) ; Attutude-towards-Orthodoxy (Anathematic: the orthodox are spiritually worse than infidels, and their ways must be avoided at all costs) ; Quirk (Special friendliness toward another faith or ethnicity &amp; Forbidden to do something commonly done)</t>
  </si>
  <si>
    <t>Monoliths or standing stones &amp; Open plazas &amp; Multifoil arches &amp; Squared support piers &amp; Square foundations &amp; Hexagonal foundations</t>
  </si>
  <si>
    <t>Unfinished room: bare wiring, stacked paneling &amp; Computer room: flickering servers, vent fans &amp; Great hall: large hearth, tables, raised dais &amp; Greenhouse: vegetables, irrigation systems, insects</t>
  </si>
  <si>
    <t>Greenhouse: vegetables, irrigation systems, insects &amp; Bath chamber: large bathing pool, steam rooms &amp; Lavatory: sonic showers, nonhuman facilities</t>
  </si>
  <si>
    <t>Broadcasting stage: holocams, props &amp; Prayer room: icons, kneelers, washbasins</t>
  </si>
  <si>
    <t>Cellar: mold, dampness, spiderwebs on shelves &amp; Engineering workshop: parts, electricity, scrap &amp; Armory: locked gun cabinets, armor racks &amp; Icon room: religious paintings, statues, kneelers</t>
  </si>
  <si>
    <t>Operating theater: overhead lights, tables, scalpels &amp; Museum: display cases, plaques, audio explanations &amp; Solarium: transparent aluminum ceiling, plants</t>
  </si>
  <si>
    <t>Gender (Female) ; Ethnicity (Spanish) ; Forename (Carmela) ; Surname (Paredes) ; From (Humilladero) ; Age (Old) ; Height (Short) ; ProfessionType (Warrior) ; ProfessionLevel (Expert) ; Profession (Commando) ; Problems (Enmity of a local psychic) ; Job-Motivation (Force of habit takes them through the day) ; Quirks (Bald)</t>
  </si>
  <si>
    <t>Name (Outertech Outfit) ; Business (Psionics) ; Reputation&amp;Rumours (Rumored ties to a eugenics cult &amp; Reliable and trustworthy goods)</t>
  </si>
  <si>
    <t>Name (Liberal Alliance)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</si>
  <si>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Outpost World &amp; Heavy Industry</t>
  </si>
  <si>
    <t>An Enemy (Tycoon monopolist) is wanted on a neighboring world for some heinous act, and a Friend (Overtaxed maintenance chief) turns up as a bounty hunter ready to bring him in alive. This world refuses to extradite him, so the capture and retrieval has to evade local law enforcement.</t>
  </si>
  <si>
    <t>FactionSize (Minor) ; FactionPrimaryAttribute (Force) ; FactionSecondaryAttribute1 (Cunning) ; FactionSecondaryAttribute2 (Wealth) ; FactionTags (Scavengers) ; FactionGoals (Peaceable Kingdom) ; FactionPrimaryAssets (Psychic Assassins) ; FactionSecondaryAssets (Demagogue)</t>
  </si>
  <si>
    <t>Founder (Outsider: founded by a member of another faith deeply influenced by the parent religion) ; Heresy (Conciliarism: the sect believes that the consensus of believers may correct or command even the clerical leadership of the faith) ; Attutude-towards-Orthodoxy (Contemptuous: the orthodox are spiritually lost and ignoble) ; Quirk (Favors specific colors or symbols)</t>
  </si>
  <si>
    <t>Lancet arches &amp; Sharply pointed towers</t>
  </si>
  <si>
    <t>Icon room: religious paintings, statues, kneelers &amp; Prayer room: icons, kneelers, washbasins &amp; Cold storage: haunches of alien meat &amp; Broadcasting stage: holocams, props &amp; Museum: display cases, plaques, audio explanations</t>
  </si>
  <si>
    <t>Cellar: mold, dampness, spiderwebs on shelves &amp; Kitchen: boiling pots, ovens, numerous knives &amp; Nursery: toys, brightly-painted walls, cribs</t>
  </si>
  <si>
    <t>Prayer room: icons, kneelers, washbasins &amp; Unfinished room: bare wiring, stacked paneling</t>
  </si>
  <si>
    <t>Nursery: toys, brightly-painted walls, cribs &amp; Cellar: mold, dampness, spiderwebs on shelves &amp; Wellhouse: water filters, tanks, heaters &amp; Icon room: religious paintings, statues, kneelers</t>
  </si>
  <si>
    <t>Operating theater: overhead lights, tables, scalpels &amp; Wellhouse: water filters, tanks, heaters &amp; Cold storage: haunches of alien meat &amp; Vault: Cameras, thick doors, timed locks</t>
  </si>
  <si>
    <t>Gender (Male) ; Ethnicity (Nigerian) ; Forename (Obafemi) ; Surname (Adegboye) ; From (Guzamala) ; Age (Middle-Aged) ; Height (Very Tall) ; ProfessionType (Psychic) ; ProfessionLevel (Professional) ; Profession (Tribal Shaman) ; Problems (Owes loan sharks) ; Job-Motivation (They’re quitting at the first good opportunity) ; Quirks (Booming voice)</t>
  </si>
  <si>
    <t>Name (Shogun Circle) ; Business (Heavy Weapons &amp; Plastics &amp; Pharmaceuticals) ; Reputation&amp;Rumours (Stole a lot of R&amp;D from a rival corporation)</t>
  </si>
  <si>
    <t>Name (Liberal Sodality)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(Military preparedness)</t>
  </si>
  <si>
    <t>Primitive Aliens &amp; Police State</t>
  </si>
  <si>
    <t>FactionSize (Minor) ; FactionPrimaryAttribute (Force) ; FactionSecondaryAttribute1 (Cunning) ; FactionSecondaryAttribute2 (Wealth) ; FactionTags (Pirates) ; FactionGoals (Inside Enemy Territory) ; FactionPrimaryAssets (Blockade Fleet) ; FactionSecondaryAssets (Smugglers)</t>
  </si>
  <si>
    <t>Founder (Renegade prophet: founded by a revered holy figure who broke with the faith) ; Heresy (Donatism: the sect believes that clergy must be personally pure and holy in order to be legitimate) ; Attutude-towards-Orthodoxy (Obedience: the sect feels obligated to obey the orthodox hierarchy in all matters not related to their specific faith) ; Quirk (Characteristic item of clothing or jewelry &amp; Will not eat with people outside the sect)</t>
  </si>
  <si>
    <t>Garden: benches, fountains, exotic foliage &amp; Lavatory: sonic showers, nonhuman facilities</t>
  </si>
  <si>
    <t>Bath chamber: large bathing pool, steam rooms &amp; Wardrobe: out-of-date clothing, mirrors, shoes</t>
  </si>
  <si>
    <t>Kennel: stink, fur, bones, feeding bowls &amp; Dormitory: bunks, dividers, common baths &amp; Cold storage: haunches of alien meat &amp; Computer room: flickering servers, vent fans</t>
  </si>
  <si>
    <t>Trophy room: xenolife body parts, plaques, chairs &amp; Pantry: dusty cannisters, sacks of grain</t>
  </si>
  <si>
    <t>Balcony: flowers, climbing vines &amp; Bedroom: locked cabinets, personal mementos &amp; Cold storage: haunches of alien meat</t>
  </si>
  <si>
    <t>Gender (Female) ; Ethnicity (Chinese) ; Forename (Daiyu) ; Surname (Wang) ; From (Ganzhou) ; Age (Young) ; Height (Short) ; ProfessionType (Warrior) ; ProfessionLevel (Professional) ; Profession (Ground Forces) ; Problems (Threatened with loss of spouse, sibling, or child) ; Job-Motivation (Sense of social duty) ; Quirks (Always snuffling)</t>
  </si>
  <si>
    <t>Name (Guo Yin Circle) ; Business (Asteroid Mining &amp; Journalism) ; Reputation&amp;Rumours (Stodgy and very conservative in their business plans &amp; Deeply entangled with the planetary underworld)</t>
  </si>
  <si>
    <t>Name (Tiger Guild)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</si>
  <si>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Tyranny &amp; Hostile Space</t>
  </si>
  <si>
    <t>A Friend (Desperate peasant) needs to get to a Place (Massive ancient crater) on time in order to complete a business contract, but an Enemy (Soulless government official) means to delay and hinder them until it's too late, inducing Complications to the trip.</t>
  </si>
  <si>
    <t>FactionSize (Sector Hegemon) ; FactionPrimaryAttribute (Wealth) ; FactionSecondaryAttribute1 (Force) ; FactionSecondaryAttribute2 (Cunning) ; FactionTags (Scavengers) ; FactionGoals (Peaceable Kingdom) ; FactionPrimaryAssets (Bank &amp; Base of Influence &amp; Commodities Broker &amp; Hostile Takeover) ; FactionSecondaryAssets (Elite Skirmishers &amp; Organization Moles &amp; Seditionists &amp; Guerilla Populace)</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</si>
  <si>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(Lives in visibly distinct houses or districts)</t>
  </si>
  <si>
    <t>Skeletal towers &amp; Scroll buttresses &amp; Painting on walls</t>
  </si>
  <si>
    <t>Prison cell: mold, vermin, peeling paint &amp; Quarantine room: cot, bedpan, handwritten will &amp; Crypt: sarcophagi, bones, grave goods &amp; Lecture hall: podium, seats, holoboard &amp; Art studio: half-finished pieces, tools &amp; Wellhouse: water filters, tanks, heaters</t>
  </si>
  <si>
    <t>Lumber room: spare furniture, dropcloths, dust &amp; Cellar: mold, dampness, spiderwebs on shelves &amp; Prison cell: mold, vermin, peeling paint &amp; Game room: Table games, nets, flashing baubles</t>
  </si>
  <si>
    <t>Bedroom: locked cabinets, personal mementos &amp; Icon room: religious paintings, statues, kneelers &amp; Solarium: transparent aluminum ceiling, plants &amp; Solarium: transparent aluminum ceiling, plants &amp; Dining room: long tables, epergnes, portraits</t>
  </si>
  <si>
    <t>Icon room: religious paintings, statues, kneelers &amp; Solarium: transparent aluminum ceiling, plants &amp; Greenhouse: vegetables, irrigation systems, insects &amp; Trophy room: xenolife body parts, plaques, chairs &amp; Mortuary: embalming tools, canopic jars &amp; Greenhouse: vegetables, irrigation systems, insects</t>
  </si>
  <si>
    <t>Gender (Female) ; Ethnicity (Spanish) ; Forename (Ascencion) ; Surname (Huertas) ; From (Castillo) ; Age (Old) ; Height (Very Tall) ; ProfessionType (Psychic) ; ProfessionLevel (Professional) ; Profession (Tribal Shaman) ; Problems (Close relative in trouble with the law) ; Job-Motivation (Family tradition) ; Quirks (Very thin)</t>
  </si>
  <si>
    <t>Name (Overwatch Circle) ; Business (Assassination &amp; Heavy Weapons) ; Reputation&amp;Rumours (They’ve turned over a new leaf with the new CEO)</t>
  </si>
  <si>
    <t>Name (National Sodality)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(Secession)</t>
  </si>
  <si>
    <t>FactionSize (Minor) ; FactionPrimaryAttribute (Force) ; FactionSecondaryAttribute1 (Cunning) ; FactionSecondaryAttribute2 (Wealth) ; FactionTags (Planetary Government) ; FactionGoals (Peaceable Kingdom) ; FactionPrimaryAssets (Gravtank Formation) ; FactionSecondaryAssets (Book of Secrets)</t>
  </si>
  <si>
    <t>Founder (Accidental; the founder never meant their works to be taken that way.) ; Heresy (Conciliarism: the sect believes that the consensus of believers may correct or command even the clerical leadership of the faith) ; Attutude-towards-Orthodoxy (Contemptuous: the orthodox are spiritually lost and ignoble) ; Quirk (Favors specific colors or symbols)</t>
  </si>
  <si>
    <t>Paneling on walls &amp; Bulbous towers</t>
  </si>
  <si>
    <t>Kennel: stink, fur, bones, feeding bowls &amp; Art studio: half-finished pieces, tools &amp; Wellhouse: water filters, tanks, heaters</t>
  </si>
  <si>
    <t>Ballroom: musical instruments, decorations &amp; Maintenance closet: mops, cleaning solvents, sinks</t>
  </si>
  <si>
    <t>Gender (Female) ; Ethnicity (Arabic) ; Forename (Halah) ; Surname (al-Adani) ; From (Tangah) ; Age (Middle-Aged) ; Height (Short) ; ProfessionType (Psychic) ; ProfessionLevel (Expert) ; Profession (Healer) ; Problems (Blackmailed by enemy) ; Job-Motivation (Family tradition) ; Quirks (Talks about tabloid articles)</t>
  </si>
  <si>
    <t>Name (Compass Clan) ; Business (Entertainment) ; Reputation&amp;Rumours (They have high-level political connections &amp; Secretly run by a psychic cabal)</t>
  </si>
  <si>
    <t>Name (Democratic Party)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</si>
  <si>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Cold War &amp; Pilgrimage Site</t>
  </si>
  <si>
    <t>A telepathic Friend (Protector of the holy site) has discovered that an Enemy (Femme fatale) was responsible for a recent atrocity. Telepathic evidence is useless on this world, however, and if she's discovered to have scanned his mind she'll be lobotomized as a 'rogue psychic'. A Thing (Huge cache of weapons built up in preparation for war) might be enough to prove his guilt, if the party can figure out how to get to it without revealing their Friend (Protector of the holy site)'s meddling.</t>
  </si>
  <si>
    <t>FactionSize (Minor) ; FactionPrimaryAttribute (Cunning) ; FactionSecondaryAttribute1 (Force) ; FactionSecondaryAttribute2 (Wealth) ; FactionTags (Colonists) ; FactionGoals (Planetary Seizure) ; FactionPrimaryAssets (Blackmail) ; FactionSecondaryAssets (Deep Strike Landers)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</si>
  <si>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(Greatly respects learning and education &amp; Will not eat with people outside the sect)</t>
  </si>
  <si>
    <t>Lancet arches &amp; Circular foundations &amp; Sloped foundations &amp; Bas-reliefs on walls &amp; Lancet arches &amp; Open plazas</t>
  </si>
  <si>
    <t>Kitchen: boiling pots, ovens, numerous knives &amp; Lecture hall: podium, seats, holoboard &amp; Quarantine room: cot, bedpan, handwritten will &amp; Computer room: flickering servers, vent fans &amp; Balcony: flowers, climbing vines &amp; Dining room: long tables, epergnes, portraits</t>
  </si>
  <si>
    <t>Lumber room: spare furniture, dropcloths, dust &amp; Crypt: sarcophagi, bones, grave goods &amp; Dormitory: bunks, dividers, common baths</t>
  </si>
  <si>
    <t>Trophy room: xenolife body parts, plaques, chairs &amp; Icon room: religious paintings, statues, kneelers &amp; Balcony: flowers, climbing vines &amp; Barracks: footlockers, stacked bunks &amp; Greenhouse: vegetables, irrigation systems, insects</t>
  </si>
  <si>
    <t>Gender (Female) ; Ethnicity (Nigerian) ; Forename (Bisola) ; Surname (Olaniyan) ; From (Bayo) ; Age (Young) ; Height (Short) ; ProfessionType (Expert) ; ProfessionLevel (Legendary) ; Profession (Bounty Hunter) ; Problems (Blackmailed by enemy) ; Job-Motivation (Seeks to please another) ; Quirks (Smells like their work)</t>
  </si>
  <si>
    <t>Name (Stella Band) ; Business (Planetary Mining) ; Reputation&amp;Rumours (They have high-level political connections)</t>
  </si>
  <si>
    <t>Name (Social Society)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(Culture of the group membership)</t>
  </si>
  <si>
    <t>Alien Ruins &amp; Sealed Menace</t>
  </si>
  <si>
    <t>A part on the party's ship or the only other transport out has failed, and needs immediate replacement. The only available part is held by an Enemy (Customs inspector), who will only willingly relinquish it in exchange for a Thing (The secret of the menace's true nature) held by an innocent Friend (Avaricious local resident) who will refuse to sell at any price.</t>
  </si>
  <si>
    <t>FactionSize (Major) ; FactionPrimaryAttribute (Cunning) ; FactionSecondaryAttribute1 (Force) ; FactionSecondaryAttribute2 (Wealth) ; FactionTags (Fanatical) ; FactionGoals (Expand Influence) ; FactionPrimaryAssets (Base of Influence &amp; Cracked Comms) ; FactionSecondaryAssets (Heavy Drop Assets &amp; Marketers)</t>
  </si>
  <si>
    <t>Founder (High prelate: founded by an important and powerful cleric to convey his or her beliefs) ; Heresy (Antinomianism: the sect believes that their holy persons are above any earthly law and may do as they will) ; Attutude-towards-Orthodoxy (Aversion: the sect wishes to shun and avoid the orthodox) ; Quirk (Has a language specific to the sect &amp; Special friendliness toward another faith or ethnicity)</t>
  </si>
  <si>
    <t>Museum: display cases, plaques, audio explanations &amp; Wellhouse: water filters, tanks, heaters &amp; Prison cell: mold, vermin, peeling paint &amp; Quarantine room: cot, bedpan, handwritten will</t>
  </si>
  <si>
    <t>Game room: Table games, nets, flashing baubles &amp; Maintenance closet: mops, cleaning solvents, sinks</t>
  </si>
  <si>
    <t>Quarantine room: cot, bedpan, handwritten will &amp; Computer room: flickering servers, vent fans &amp; Biotech lab: unfi nished experiments, toxins &amp; Armory: locked gun cabinets, armor racks</t>
  </si>
  <si>
    <t>Bedroom: locked cabinets, personal mementos &amp; Lavatory: sonic showers, nonhuman facilities</t>
  </si>
  <si>
    <t>Greenhouse: vegetables, irrigation systems, insects &amp; Vestibule: coat racks, shoe rests, matting &amp; Sparring room: floor mats, practice weapons &amp; Mortuary: embalming tools, canopic jars &amp; Storeroom: crates, bales, cabinets, chests &amp; Theater: costumes, stage, secret machinery</t>
  </si>
  <si>
    <t>Gender (Male) ; Ethnicity (Japanese) ; Forename (Katsuto) ; Surname (Koga) ; From (Nagano) ; Age (Middle-Aged) ; Height (Short) ; ProfessionType (Warrior) ; ProfessionLevel (Expert) ; Profession (Adventuring Warrior) ; Problems (Drug or behavioral addict) ; Job-Motivation (Spite against an enemy discomfited by the work) ; Quirks (Very thin)</t>
  </si>
  <si>
    <t>Name (Imani Zaibatsu) ; Business (Planetary Mining &amp; Livestock) ; Reputation&amp;Rumours (The company’s owner is dangerously insane)</t>
  </si>
  <si>
    <t>Name (National Element)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</si>
  <si>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Colonized Population &amp; Flying Cities</t>
  </si>
  <si>
    <t>An Enemy (Tech thief attempting to steal outworld gear) mistakes the party for the kind of off worlders who will murder innocents for pay- assuming they aren't that kind, at least. He's sloppy with the contact and unwittingly identifies himself, letting the players know that a Friend (Maintenance tech in need of help) will shortly die unless the Enemy (Tech thief attempting to steal outworld gear) is stopped.</t>
  </si>
  <si>
    <t>FactionSize (Sector Hegemon) ; FactionPrimaryAttribute (Wealth) ; FactionSecondaryAttribute1 (Force) ; FactionSecondaryAttribute2 (Cunning) ; FactionTags (Colonists) ; FactionGoals (Wealth of Worlds) ; FactionPrimaryAssets (Mercenaries &amp; Pretech Manufactory &amp; Marketers &amp; Commodities Broker) ; FactionSecondaryAssets (Smugglers &amp; Demagogue &amp; Panopticon Matrix &amp; Capital Fleet)</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</si>
  <si>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(Must donate labor or tithe money to the sect &amp; Lives in visibly distinct houses or districts)</t>
  </si>
  <si>
    <t>Oriental arches &amp; Squat towers</t>
  </si>
  <si>
    <t>Balcony: flowers, climbing vines &amp; Torture chamber: straps, chemicals, recording gear &amp; Engineering workshop: parts, electricity, scrap &amp; Kitchen: boiling pots, ovens, numerous knives</t>
  </si>
  <si>
    <t>Vault: Cameras, thick doors, timed locks &amp; Wardrobe: out-of-date clothing, mirrors, shoes &amp; Medical clinic: empty sprayhypos, antiseptic smell &amp; Wardrobe: out-of-date clothing, mirrors, shoes &amp; Game room: Table games, nets, flashing baubles &amp; Sparring room: floor mats, practice weapons</t>
  </si>
  <si>
    <t>Vault: Cameras, thick doors, timed locks &amp; Garden: benches, fountains, exotic foliage</t>
  </si>
  <si>
    <t>Prayer room: icons, kneelers, washbasins &amp; Prison cell: mold, vermin, peeling paint &amp; Barracks: footlockers, stacked bunks &amp; Kitchen: boiling pots, ovens, numerous knives</t>
  </si>
  <si>
    <t>Gender (Male) ; Ethnicity (English) ; Forename (Albert) ; Surname (Taylor) ; From (Kedington) ; Age (Middle-Aged) ; Height (Tall) ; ProfessionType (Psychic) ; ProfessionLevel (Expert) ; Profession (Criminal Mind) ; Problems (Chronic illness) ; Job-Motivation (It’s a stepping stone to better things) ; Quirks (Very thin)</t>
  </si>
  <si>
    <t>Name (Stella Sodality) ; Business (Electronics) ; Reputation&amp;Rumours (Front for a planetary government’s espionage arm)</t>
  </si>
  <si>
    <t>Name (Royal Commune)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</si>
  <si>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Seagoing Cities &amp; Hatred</t>
  </si>
  <si>
    <t>An Enemy (Enemy city saboteur) who controls landing permits, oxygen rations, or some other important resource has a prejudice against one or more of the party members. He demands that they bring him a Thing (Buried treasure) from a dangerous Place (Bridge of the city) before he'll give them what they need.</t>
  </si>
  <si>
    <t>FactionSize (Major) ; FactionPrimaryAttribute (Force) ; FactionSecondaryAttribute1 (Cunning) ; FactionSecondaryAttribute2 (Wealth) ; FactionTags (Planetary Government) ; FactionGoals (Peaceable Kingdom) ; FactionPrimaryAssets (Psychic Assassins &amp; Counterintel Unit) ; FactionSecondaryAssets (Seductress &amp; Postech Industry)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</si>
  <si>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(Always armed)</t>
  </si>
  <si>
    <t>Maintenance closet: mops, cleaning solvents, sinks &amp; Wardrobe: out-of-date clothing, mirrors, shoes &amp; Museum: display cases, plaques, audio explanations</t>
  </si>
  <si>
    <t>Quarantine room: cot, bedpan, handwritten will &amp; Lavatory: sonic showers, nonhuman facilities &amp; Garden: benches, fountains, exotic foliage</t>
  </si>
  <si>
    <t>Broadcasting stage: holocams, props &amp; Torture chamber: straps, chemicals, recording gear</t>
  </si>
  <si>
    <t>Gender (Female) ; Ethnicity (Arabic) ; Forename (Munisa) ; Surname (al-Sanai) ; From (Bursaid) ; Age (Middle-Aged) ; Height (Average Height) ; ProfessionType (Warrior) ; ProfessionLevel (Expert) ; Profession (Ground Forces) ; Problems (Chronic illness) ; Job-Motivation (Idealistic about the job) ; Quirks (Very thin)</t>
  </si>
  <si>
    <t>Name (Spiker Megacorp) ; Business (Entertainment) ; Reputation&amp;Rumours (Secretly run by hostile aliens)</t>
  </si>
  <si>
    <t>Name (Unified Party)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</si>
  <si>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Alien Ruins &amp; Psionics Fear</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</si>
  <si>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(Off world educator) is trapped somewhere in the control tower wreckage.</t>
  </si>
  <si>
    <t>FactionSize (Major) ; FactionPrimaryAttribute (Force) ; FactionSecondaryAttribute1 (Cunning) ; FactionSecondaryAttribute2 (Wealth) ; FactionTags (Planetary Government) ; FactionGoals (Inside Enemy Territory) ; FactionPrimaryAssets (Heavy Drop Assets &amp; Gravtank Formation) ; FactionSecondaryAssets (Pretech Manufactory &amp; Union Toughs)</t>
  </si>
  <si>
    <t>Founder (Accidental; the founder never meant their works to be taken that way.) ; Heresy (Primitivism: the sect tries to recreate what they imagine was the original community of faith) ; Attutude-towards-Orthodoxy (Contemptuous: the orthodox are spiritually lost and ignoble) ; Quirk (Public prayer at set times or places &amp; Has a language specific to the sect)</t>
  </si>
  <si>
    <t>Paneling on walls &amp; Climbing vegetation &amp; Monumental arches &amp; Round arches &amp; Tiling on surfaces</t>
  </si>
  <si>
    <t>Gender (Female) ; Ethnicity (Arabic) ; Forename (Chanda) ; Surname (al-Yamani) ; From (Asmara) ; Age (Old) ; Height (Very Short) ; ProfessionType (Psychic) ; ProfessionLevel (Professional) ; Profession (Rogue Psychic) ; Problems (Threatened with loss of spouse, sibling, or child) ; Job-Motivation (Feels inadequate as anything else) ; Quirks (Speaks as little as possible)</t>
  </si>
  <si>
    <t>Name (Silverlight Partnership) ; Business (Psitech) ; Reputation&amp;Rumours (Reliable and trustworthy goods &amp; Said to have a cache of pretech equipment &amp; Reliable and trustworthy goods)</t>
  </si>
  <si>
    <t>Name (Dragon Foundation)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</si>
  <si>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Area 51 &amp; Forbidden Tech</t>
  </si>
  <si>
    <t>A Friend (Perimeter agent) is importing off world tech that threatens to completely replace the offerings of an Enemy (Security enforcer) businessman. The Enemy (Security enforcer) seeks to sabotage the Friend (Perimeter agent)'s stock, and thus 'prove' its inferiority.</t>
  </si>
  <si>
    <t>FactionSize (Sector Hegemon) ; FactionPrimaryAttribute (Cunning) ; FactionSecondaryAttribute1 (Force) ; FactionSecondaryAttribute2 (Wealth) ; FactionTags (Technical Expertise) ; FactionGoals (Invincible Valor) ; FactionPrimaryAssets (Cracked Comms &amp; Covert Transit Net &amp; Boltholes &amp; Lobbyists) ; FactionSecondaryAssets (Planetary Defenses &amp; Pretech Manufactory &amp; Medical Center &amp; Zealots)</t>
  </si>
  <si>
    <t>Founder (Academic: founded by a professor or theologian on intellectual grounds) ; Heresy (Ethnocentrism: the sect believes that only a particular ethnicity or nationality can truly belong to the faith) ; Attutude-towards-Orthodoxy (Hatred: the sect wishes the death or conversion of the orthodox) ; Quirk (Clergy of only one gender &amp; Forbidden the use of certain technology)</t>
  </si>
  <si>
    <t>Moldings on walls &amp; Pier buttresses</t>
  </si>
  <si>
    <t>Bath chamber: large bathing pool, steam rooms &amp; Lavatory: sonic showers, nonhuman facilities &amp; Dining room: long tables, epergnes, portraits &amp; Sparring room: floor mats, practice weapons &amp; Lavatory: sonic showers, nonhuman facilities</t>
  </si>
  <si>
    <t>Medical clinic: empty sprayhypos, antiseptic smell &amp; Unfinished room: bare wiring, stacked paneling &amp; Kitchen: boiling pots, ovens, numerous knives</t>
  </si>
  <si>
    <t>Quarantine room: cot, bedpan, handwritten will &amp; Game room: Table games, nets, flashing baubles &amp; Great hall: large hearth, tables, raised dais &amp; Barracks: footlockers, stacked bunks &amp; Unfinished room: bare wiring, stacked paneling</t>
  </si>
  <si>
    <t>Barracks: footlockers, stacked bunks &amp; Engineering workshop: parts, electricity, scrap &amp; Nursery: toys, brightly-painted walls, cribs &amp; Prayer room: icons, kneelers, washbasins</t>
  </si>
  <si>
    <t>Gender (Male) ; Ethnicity (Russian) ; Forename (Ivan) ; Surname (Ortov) ; From (Lipetsk) ; Age (Young) ; Height (Very Short) ; ProfessionType (Warrior) ; ProfessionLevel (Professional) ; Profession (Exchange Enforcer) ; Problems (Enmity of a local psychic) ; Job-Motivation (Force of habit takes them through the day) ; Quirks (Carries work tools constantly)</t>
  </si>
  <si>
    <t>Name (Omnitech Corporation) ; Business (Cybernetics &amp; Heavy Weapons) ; Reputation&amp;Rumours (Reliable and trustworthy goods)</t>
  </si>
  <si>
    <t>Name (Red Guild)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</si>
  <si>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Feral World &amp; Misandry/Misogyny</t>
  </si>
  <si>
    <t>Evidence has been unearthed at a Place (Gengineering lab)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(Oppressed native) wants the codes to pass to his friends among the group's rebels.</t>
  </si>
  <si>
    <t>FactionSize (Minor) ; FactionPrimaryAttribute (Cunning) ; FactionSecondaryAttribute1 (Force) ; FactionSecondaryAttribute2 (Wealth) ; FactionTags (Technical Expertise) ; FactionGoals (Military Conquest) ; FactionPrimaryAssets (Popular Movement) ; FactionSecondaryAssets (Surveyors)</t>
  </si>
  <si>
    <t>Evolution (Syncretism) ; Description (The faith has merged many of its beliefs with another religion. Roll again on the origin tradition table; this faith has reconciled the major elements of both beliefs into its tradition.) ; Origin (Islam &amp; Zoroastrianism) ; leadership (Democracy. Every member has an equal voice in matters of faith, with doctrine usually decided at regular church-wide councils.)</t>
  </si>
  <si>
    <t>Founder (Dissatisfied minor clergy: founded by a minor cleric frustrated with the faith’s current condition) ; Heresy (Separatism: the sect believes members should shun involvement with the secular world) ; Attutude-towards-Orthodoxy (Purificationist: the sect’s austerities, sufferings, and asceticisms are necessary to purify the orthodox) ; Quirk (Public prayer at set times or places)</t>
  </si>
  <si>
    <t>Crypt: sarcophagi, bones, grave goods &amp; Library: scrolls, dataslabs, codices, massive folios &amp; Torture chamber: straps, chemicals, recording gear &amp; Engineering workshop: parts, electricity, scrap &amp; Wardrobe: out-of-date clothing, mirrors, shoes &amp; Maintenance closet: mops, cleaning solvents, sinks</t>
  </si>
  <si>
    <t>Prayer room: icons, kneelers, washbasins &amp; Nursery: toys, brightly-painted walls, cribs &amp; Vestibule: coat racks, shoe rests, matting &amp; Wardrobe: out-of-date clothing, mirrors, shoes</t>
  </si>
  <si>
    <t>Operating theater: overhead lights, tables, scalpels &amp; Kitchen: boiling pots, ovens, numerous knives &amp; Council chamber: large table, mapboard, records</t>
  </si>
  <si>
    <t>Ballroom: musical instruments, decorations &amp; Balcony: flowers, climbing vines &amp; Wardrobe: out-of-date clothing, mirrors, shoes</t>
  </si>
  <si>
    <t>Gender (Female) ; Ethnicity (Arabic) ; Forename (Daliya) ; Surname (al-Tangahi) ; From (Karbala) ; Age (Young) ; Height (Average Height) ; ProfessionType (Psychic) ; ProfessionLevel (Master) ; Profession (Academy Graduate) ; Problems (Chronic illness) ; Job-Motivation (Family tradition) ; Quirks (Speaks as little as possible)</t>
  </si>
  <si>
    <t>Name (Daybreak Faction) ; Business (Heavy Weapons) ; Reputation&amp;Rumours (Stodgy and very conservative in their business plans)</t>
  </si>
  <si>
    <t>Name (Liberal Faction)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</si>
  <si>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Bubble Cities &amp; Preceptor Archive</t>
  </si>
  <si>
    <t>An Enemy (Native dreading outsider contamination) has realized that their brother or sister has engaged in a socially unacceptable affair with a Friend (Local rebel against the city officials), and means to kill both of them unless stopped by the party.</t>
  </si>
  <si>
    <t>FactionSize (Sector Hegemon) ; FactionPrimaryAttribute (Cunning) ; FactionSecondaryAttribute1 (Force) ; FactionSecondaryAttribute2 (Wealth) ; FactionTags (Secretive) ; FactionGoals (Wealth of Worlds) ; FactionPrimaryAssets (Lobbyists &amp; Party Machine &amp; Covert Shipping &amp; Cracked Comms) ; FactionSecondaryAssets (Scavenger Fleet &amp; Elite Skirmishers &amp; Hitmen &amp; Scavenger Fleet)</t>
  </si>
  <si>
    <t>Founder (Dissatisfied minor clergy: founded by a minor cleric frustrated with the faith’s current condition) ; Heresy (Stringency: the sect believes that even minor sins should be punished, and major sins should be capital crimes) ; Attutude-towards-Orthodoxy (Evangelical: the sect feels compelled to teach the orthodox the better truth of their ways) ; Quirk (Favors certain professions for their membership)</t>
  </si>
  <si>
    <t>Raised embankments &amp; Monumental arches</t>
  </si>
  <si>
    <t>Game room: Table games, nets, flashing baubles &amp; Lecture hall: podium, seats, holoboard &amp; Barracks: footlockers, stacked bunks &amp; Mortuary: embalming tools, canopic jars &amp; Library: scrolls, dataslabs, codices, massive folios</t>
  </si>
  <si>
    <t>Barracks: footlockers, stacked bunks &amp; Kennel: stink, fur, bones, feeding bowls</t>
  </si>
  <si>
    <t>Icon room: religious paintings, statues, kneelers &amp; Maintenance closet: mops, cleaning solvents, sinks</t>
  </si>
  <si>
    <t>Gender (Female) ; Ethnicity (Japanese) ; Forename (Tsukiko) ; Surname (Arakaki) ; From (Iiyama) ; Age (Middle-Aged) ; Height (Very Short) ; ProfessionType (Psychic) ; ProfessionLevel (Expert) ; Profession (Tribal Shaman) ; Problems (Blackmailed by enemy) ; Job-Motivation (They’re quitting at the first good opportunity) ; Quirks (Fastidiously neat)</t>
  </si>
  <si>
    <t>Name (Terra Prime Faction) ; Business (Planetary Mining) ; Reputation&amp;Rumours (Stodgy and very conservative in their business plans)</t>
  </si>
  <si>
    <t>Name (Freedom Society)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</si>
  <si>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Freak Geology &amp; Gold Rush</t>
  </si>
  <si>
    <t>A local ruler wishes outworlders to advise him of the quality of his execrable poetry- and is the sort to react very poorly to anything less that evidently sincere and fulsome praise. Failure to amuse the ruler results in the party being dumped in a dangerous Place (Processing plant) to experience truly poetic solitude.</t>
  </si>
  <si>
    <t>FactionSize (Minor) ; FactionPrimaryAttribute (Cunning) ; FactionSecondaryAttribute1 (Force) ; FactionSecondaryAttribute2 (Wealth) ; FactionTags (Warlike) ; FactionGoals (Destroy the Foe) ; FactionPrimaryAssets (Boltholes) ; FactionSecondaryAssets (Scavenger Fleet)</t>
  </si>
  <si>
    <t>Founder (Accidental; the founder never meant their works to be taken that way.)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(Mystical, seeking union with God through meditation)</t>
  </si>
  <si>
    <t>Pantry: dusty cannisters, sacks of grain &amp; Torture chamber: straps, chemicals, recording gear &amp; Solarium: transparent aluminum ceiling, plants</t>
  </si>
  <si>
    <t>Icon room: religious paintings, statues, kneelers &amp; Barracks: footlockers, stacked bunks</t>
  </si>
  <si>
    <t>Monitoring center: banks of screens, darkness &amp; Storeroom: crates, bales, cabinets, chests &amp; Game room: Table games, nets, flashing baubles &amp; Crypt: sarcophagi, bones, grave goods</t>
  </si>
  <si>
    <t>Gender (Male) ; Ethnicity (Japanese) ; Forename (Nobu) ; Surname (Oshiro) ; From (Ishioka) ; Age (Young) ; Height (Short) ; ProfessionType (Expert) ; ProfessionLevel (Legendary) ; Profession (Xenoarchaeologist) ; Problems (Chronic illness) ; Job-Motivation (Idealistic about the job) ; Quirks (Always snuffling)</t>
  </si>
  <si>
    <t>Name (Compass Zaibatsu) ; Business (Law Enforcement) ; Reputation&amp;Rumours (Rumored cover-up of a massive industrial accident &amp; Secretly run by a psychic cabal)</t>
  </si>
  <si>
    <t>Name (National Banner)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</si>
  <si>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Warlords &amp; Friendly Foe</t>
  </si>
  <si>
    <t>An oppressed segment of society starts a sudden revolt in the Place (Burnt-out village) the party is occupying. An Enemy (Expensive assassin) simply lumps the party in with the rebels and tries to put the revolt down with force. A Friend (Well-meaning bug-eyed monster) offers them a way to either help the rebels or clear their names.</t>
  </si>
  <si>
    <t>BodyType (Hybrid) ; Lens (Tradition &amp; Tribalism) ; SocStructure (Democratic) ; TechLevel (Tech level 2. Nineteenth-century technology.) ; Politics (Alien Political Status) ; Motivation (Alien Motivation)</t>
  </si>
  <si>
    <t>FactionSize (Minor) ; FactionPrimaryAttribute (Cunning) ; FactionSecondaryAttribute1 (Force) ; FactionSecondaryAttribute2 (Wealth) ; FactionTags (Pirates) ; FactionGoals (Expand Influence) ; FactionPrimaryAssets (Boltholes) ; FactionSecondaryAssets (Medical Center)</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</si>
  <si>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(Alien) ; leadership (No universal leadership. Roll again to determine how each region governs itself. If another 6 is rolled, this faith has no hierarchy.)</t>
  </si>
  <si>
    <t>Founder (Frustrated layman: founded by a layman frustrated with the faith’s decadence, rigidity, or lack of authenticity) ; Heresy (Primitivism: the sect tries to recreate what they imagine was the original community of faith) ; Attutude-towards-Orthodoxy (Obedience: the sect feels obligated to obey the orthodox hierarchy in all matters not related to their specific faith) ; Quirk (Special friendliness toward another faith or ethnicity &amp; Has unique purification rituals)</t>
  </si>
  <si>
    <t>Balconies and overlooks &amp; Bas-reliefs on walls</t>
  </si>
  <si>
    <t>Engineering workshop: parts, electricity, scrap &amp; Nursery: toys, brightly-painted walls, cribs &amp; Barracks: footlockers, stacked bunks &amp; Art studio: half-finished pieces, tools</t>
  </si>
  <si>
    <t>Wellhouse: water filters, tanks, heaters &amp; Art studio: half-finished pieces, tools &amp; Solarium: transparent aluminum ceiling, plants &amp; Monitoring center: banks of screens, darkness</t>
  </si>
  <si>
    <t>Prayer room: icons, kneelers, washbasins &amp; Engineering workshop: parts, electricity, scrap &amp; Mortuary: embalming tools, canopic jars &amp; Kitchen: boiling pots, ovens, numerous knives &amp; Balcony: flowers, climbing vines</t>
  </si>
  <si>
    <t>Council chamber: large table, mapboard, records &amp; Museum: display cases, plaques, audio explanations &amp; Museum: display cases, plaques, audio explanations</t>
  </si>
  <si>
    <t>Type (Hybrid) ; Trait (Peculiar vocalization) ; Role (Apex Predator)</t>
  </si>
  <si>
    <t>Type (Avian) ; Trait (Long, sinuous neck) ; Role (Nuisance Vermin)</t>
  </si>
  <si>
    <t>Type (Insectile) ; Trait (Hides itself to ambush prey &amp; Always encountered in groups &amp; 2d4 pairs of limbs) ; Role (Multi-limbed Horror)</t>
  </si>
  <si>
    <t>Type (Exotic) ; Trait (Metallic hide &amp; Mobile plant life) ; Role (Armored Brute)</t>
  </si>
  <si>
    <t>Type (Reptilian) ; Trait (Warm-blooded) ; Role (Lone Predator)</t>
  </si>
  <si>
    <t>Gender (Male) ; Ethnicity (Indian) ; Forename (Vipul) ; Surname (Saxena) ; From (Kalasipalyam) ; Age (Middle-Aged) ; Height (Average Height) ; ProfessionType (Warrior) ; ProfessionLevel (Legendary) ; Profession (Commando) ; Problems (Drug or behavioral addict) ; Job-Motivation (Feels inadequate as anything else) ; Quirks (Smells like their work)</t>
  </si>
  <si>
    <t>Name (Overwatch Association) ; Business (Transport &amp; Cybernetics &amp; Gambling) ; Reputation&amp;Rumours (They’ve turned over a new leaf with the new CEO &amp; They have high-level political connections &amp; Reliable and trustworthy goods)</t>
  </si>
  <si>
    <t>Name (Social Combine)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</si>
  <si>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Misandry/Misogyny &amp; Colonized Population</t>
  </si>
  <si>
    <t>A Friend (Local reformer) has accidentally caused the death of a family member, and wants the party to help him hide the body or fake an accidental death before his family realizes what has happened. A Complication (Misunderstood local customs) suddenly makes the task more difficult.</t>
  </si>
  <si>
    <t>FactionSize (Minor) ; FactionPrimaryAttribute (Cunning) ; FactionSecondaryAttribute1 (Force) ; FactionSecondaryAttribute2 (Wealth) ; FactionTags (Deep Rooted) ; FactionGoals (Military Conquest) ; FactionPrimaryAssets (Base of Influence) ; FactionSecondaryAssets (Integral Protocols)</t>
  </si>
  <si>
    <t>Evolution (Sacrifices) ; Description (The faith finds it necessary to make substantial sacrifices to please God. Some faiths may go so far as to offer human sacrifices, while others insist on huge tithes off ered to the building of religious edifices.) ; Origin (Ideology) ; leadership (No universal leadership. Roll again to determine how each region governs itself. If another 6 is rolled, this faith has no hierarchy.)</t>
  </si>
  <si>
    <t>Founder (Academic: founded by a professor or theologian on intellectual grounds) ; Heresy (Donatism: the sect believes that clergy must be personally pure and holy in order to be legitimate) ; Attutude-towards-Orthodoxy (Evangelical: the sect feels compelled to teach the orthodox the better truth of their ways) ; Quirk (Favors certain professions for their membership &amp; Public prayer at set times or places)</t>
  </si>
  <si>
    <t>Walled or enclosed courtyards &amp; Multifoil arches</t>
  </si>
  <si>
    <t>Nursery: toys, brightly-painted walls, cribs &amp; Vault: Cameras, thick doors, timed locks &amp; Icon room: religious paintings, statues, kneelers</t>
  </si>
  <si>
    <t>Wardrobe: out-of-date clothing, mirrors, shoes &amp; Icon room: religious paintings, statues, kneelers &amp; Prayer room: icons, kneelers, washbasins</t>
  </si>
  <si>
    <t>Council chamber: large table, mapboard, records &amp; Pantry: dusty cannisters, sacks of grain &amp; Lumber room: spare furniture, dropcloths, dust &amp; Garden: benches, fountains, exotic foliage</t>
  </si>
  <si>
    <t>Gender (Male) ; Ethnicity (Nigerian) ; Forename (Olumide) ; Surname (Fabiola) ; From (Yala) ; Age (Middle-Aged) ; Height (Very Tall) ; ProfessionType (Psychic) ; ProfessionLevel (Master) ; Profession (Military Psychic) ; Problems (Blackmailed by enemy) ; Job-Motivation (It’s a stepping stone to better things) ; Quirks (Talks about tabloid articles)</t>
  </si>
  <si>
    <t>Name (Highbeam Society) ; Business (Gambling) ; Reputation&amp;Rumours (Stodgy and very conservative in their business plans)</t>
  </si>
  <si>
    <t>Name (Social Commune)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t>
  </si>
  <si>
    <t>Oceanic World &amp; Badlands World</t>
  </si>
  <si>
    <t>A local ruler wishes outworlders to advise him of the quality of his execrable poetry- and is the sort to react very poorly to anything less that evidently sincere and fulsome praise. Failure to amuse the ruler results in the party being dumped in a dangerous Place (Deck of a storm-swept ship) to experience truly poetic solitude.</t>
  </si>
  <si>
    <t>FactionSize (Minor) ; FactionPrimaryAttribute (Cunning) ; FactionSecondaryAttribute1 (Force) ; FactionSecondaryAttribute2 (Wealth) ; FactionTags (Eugenics Cult) ; FactionGoals (Peaceable Kingdom) ; FactionPrimaryAssets (Covert Shipping) ; FactionSecondaryAssets (Postech Industry)</t>
  </si>
  <si>
    <t>Founder (Outsider: founded by a member of another faith deeply influenced by the parent religion) ; Heresy (Separatism: the sect believes members should shun involvement with the secular world) ; Attutude-towards-Orthodoxy (Anathematic: the orthodox are spiritually worse than infidels, and their ways must be avoided at all costs) ; Quirk (Anti-intellectual, deploring secular learning)</t>
  </si>
  <si>
    <t>Square foundations &amp; Entrenched foundations</t>
  </si>
  <si>
    <t>Barracks: footlockers, stacked bunks &amp; Bath chamber: large bathing pool, steam rooms &amp; Lavatory: sonic showers, nonhuman facilities &amp; Solarium: transparent aluminum ceiling, plants</t>
  </si>
  <si>
    <t>Solarium: transparent aluminum ceiling, plants &amp; Engineering workshop: parts, electricity, scrap</t>
  </si>
  <si>
    <t>Ballroom: musical instruments, decorations &amp; Library: scrolls, dataslabs, codices, massive folios &amp; Solarium: transparent aluminum ceiling, plants &amp; Mortuary: embalming tools, canopic jars &amp; Medical clinic: empty sprayhypos, antiseptic smell</t>
  </si>
  <si>
    <t>Broadcasting stage: holocams, props &amp; Lecture hall: podium, seats, holoboard &amp; Garden: benches, fountains, exotic foliage &amp; Lavatory: sonic showers, nonhuman facilities</t>
  </si>
  <si>
    <t>Gender (Male) ; Ethnicity (Russian) ; Forename (Viktor) ; Surname (Romasko) ; From (Samara) ; Age (Young) ; Height (Short) ; ProfessionType (Expert) ; ProfessionLevel (Professional) ; Profession (Criminal) ; Problems (Close relative in trouble with the law) ; Job-Motivation (Family tradition) ; Quirks (Wears religious emblems)</t>
  </si>
  <si>
    <t>Name (Striker Enterprises) ; Business (Piracy) ; Reputation&amp;Rumours (They have high-level political connections)</t>
  </si>
  <si>
    <t>Name (Cobra Faction)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</si>
  <si>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Freak Weather &amp; Sealed Menace</t>
  </si>
  <si>
    <t>A Place (Guarded fortress containing the menace) has been seized by violent revolutionaries or rebels, and a Friend (Meteorological researcher) is being held hostage by them.</t>
  </si>
  <si>
    <t>FactionSize (Major) ; FactionPrimaryAttribute (Cunning) ; FactionSecondaryAttribute1 (Force) ; FactionSecondaryAttribute2 (Wealth) ; FactionTags (Warlike) ; FactionGoals (Inside Enemy Territory) ; FactionPrimaryAssets (Demagogue &amp; Covert Transit Net) ; FactionSecondaryAssets (Surveyors &amp; Postech Infantry)</t>
  </si>
  <si>
    <t>Evolution (Neofundamentalism) ; Description (The faith is fiercely resistant to perceived innovations and deviations from their beliefs. Even extremely onerous traditions and restrictions will be observed to the letter.) ; Origin (Islam) ; leadership (No universal leadership. Roll again to determine how each region governs itself. If another 6 is rolled, this faith has no hierarchy.)</t>
  </si>
  <si>
    <t>Founder (Outsider: founded by a member of another faith deeply influenced by the parent religion) ; Heresy (Conversion by the sword: unbelievers must be brought to obedience to the sect or be granted death) ; Attutude-towards-Orthodoxy (Aversion: the sect wishes to shun and avoid the orthodox) ; Quirk (Mystical, seeking union with God through meditation &amp; Has a language specific to the sect)</t>
  </si>
  <si>
    <t>Council chamber: large table, mapboard, records &amp; Torture chamber: straps, chemicals, recording gear &amp; Vault: Cameras, thick doors, timed locks</t>
  </si>
  <si>
    <t>Icon room: religious paintings, statues, kneelers &amp; Vault: Cameras, thick doors, timed locks &amp; Armory: locked gun cabinets, armor racks &amp; Solarium: transparent aluminum ceiling, plants &amp; Kennel: stink, fur, bones, feeding bowls</t>
  </si>
  <si>
    <t>Lumber room: spare furniture, dropcloths, dust &amp; Kitchen: boiling pots, ovens, numerous knives &amp; Cold storage: haunches of alien meat &amp; Balcony: flowers, climbing vines &amp; Crypt: sarcophagi, bones, grave goods &amp; Mortuary: embalming tools, canopic jars</t>
  </si>
  <si>
    <t>Quarantine room: cot, bedpan, handwritten will &amp; Mortuary: embalming tools, canopic jars</t>
  </si>
  <si>
    <t>Cellar: mold, dampness, spiderwebs on shelves &amp; Prison cell: mold, vermin, peeling paint &amp; Mortuary: embalming tools, canopic jars &amp; Icon room: religious paintings, statues, kneelers &amp; Bath chamber: large bathing pool, steam rooms &amp; Computer room: flickering servers, vent fans</t>
  </si>
  <si>
    <t>Gender (Female) ; Ethnicity (English) ; Forename (Blanche) ; Surname (Chapman) ; From (Westhorpe) ; Age (Old) ; Height (Average Height) ; ProfessionType (Expert) ; ProfessionLevel (Professional) ; Profession (Bounty Hunter) ; Problems (Chronic illness) ; Job-Motivation (Spite against an enemy discomfited by the work) ; Quirks (Carries work tools constantly)</t>
  </si>
  <si>
    <t>Name (Ad Astra Syndicate) ; Business (Illicit Drugs) ; Reputation&amp;Rumours (Stole a lot of R&amp;D from a rival corporation &amp; They have high-level political connections)</t>
  </si>
  <si>
    <t>Name (Unified Fellowship)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</si>
  <si>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Pilgrimage Site &amp; Freak Weather</t>
  </si>
  <si>
    <t>An Enemy (Native predators dependent on the weather)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</si>
  <si>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(Major) ; FactionPrimaryAttribute (Wealth) ; FactionSecondaryAttribute1 (Force) ; FactionSecondaryAttribute2 (Cunning) ; FactionTags (Savage) ; FactionGoals (Expand Influence) ; FactionPrimaryAssets (Bank &amp; Marketers) ; FactionSecondaryAssets (Stealth &amp; Militia Unit)</t>
  </si>
  <si>
    <t>Founder (Accidental; the founder never meant their works to be taken that way.) ; Heresy (Ethnocentrism: the sect believes that only a particular ethnicity or nationality can truly belong to the faith) ; Attutude-towards-Orthodoxy (Contemptuous: the orthodox are spiritually lost and ignoble) ; Quirk (Special friendliness toward another faith or ethnicity &amp; Must donate labor or tithe money to the sect)</t>
  </si>
  <si>
    <t>Climbing vegetation &amp; Hexagonal foundations &amp; Pillared foundations &amp; Subterranean structures</t>
  </si>
  <si>
    <t>Operating theater: overhead lights, tables, scalpels &amp; Monitoring center: banks of screens, darkness &amp; Medical clinic: empty sprayhypos, antiseptic smell</t>
  </si>
  <si>
    <t>Library: scrolls, dataslabs, codices, massive folios &amp; Kitchen: boiling pots, ovens, numerous knives &amp; Quarantine room: cot, bedpan, handwritten will &amp; Art studio: half-finished pieces, tools</t>
  </si>
  <si>
    <t>Trophy room: xenolife body parts, plaques, chairs &amp; Cold storage: haunches of alien meat &amp; Torture chamber: straps, chemicals, recording gear &amp; Garden: benches, fountains, exotic foliage</t>
  </si>
  <si>
    <t>Gender (Female) ; Ethnicity (Russian) ; Forename (Karolina) ; Surname (Zaitseva) ; From (Amur) ; Age (Young) ; Height (Tall) ; ProfessionType (Psychic) ; ProfessionLevel (Expert) ; Profession (Adventuring Psychic) ; Problems (Owes loan sharks) ; Job-Motivation (Religious obligation or vow) ; Quirks (Carries work tools constantly)</t>
  </si>
  <si>
    <t>Name (Overwatch Group) ; Business (Illicit Drugs) ; Reputation&amp;Rumours (They’ve turned over a new leaf with the new CEO)</t>
  </si>
  <si>
    <t>Name (Freedom Brotherhood)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(Foreign relations)</t>
  </si>
  <si>
    <t>Outpost World &amp; Zombies</t>
  </si>
  <si>
    <t>A Friend (Rebel against the secret malefactors) has a cranky, temperamental artificial heart installed, and the doctor who put it in is the only one who really understands how it works. The heart has recently started to stutter, but the doctor has vanished. An Enemy (Undercover saboteur) has snatched him to fit his elite assassins with very unsafe combat mods.</t>
  </si>
  <si>
    <t>FactionSize (Minor) ; FactionPrimaryAttribute (Wealth) ; FactionSecondaryAttribute1 (Force) ; FactionSecondaryAttribute2 (Cunning) ; FactionTags (Planetary Government) ; FactionGoals (Peaceable Kingdom) ; FactionPrimaryAssets (Postech Industry) ; FactionSecondaryAssets (Cracked Comms)</t>
  </si>
  <si>
    <t>Evolution (Syncretism) ; Description (The faith has merged many of its beliefs with another religion. Roll again on the origin tradition table; this faith has reconciled the major elements of both beliefs into its tradition.) ; Origin (Judaism &amp; Hinduism) ; leadership (No universal leadership. Roll again to determine how each region governs itself. If another 6 is rolled, this faith has no hierarchy.)</t>
  </si>
  <si>
    <t>Founder (Accidental; the founder never meant their works to be taken that way.) ; Heresy (Primitivism: the sect tries to recreate what they imagine was the original community of faith) ; Attutude-towards-Orthodoxy (Purificationist: the sect’s austerities, sufferings, and asceticisms are necessary to purify the orthodox) ; Quirk (Favors specific colors or symbols)</t>
  </si>
  <si>
    <t>Engineering workshop: parts, electricity, scrap &amp; Armory: locked gun cabinets, armor racks &amp; Wellhouse: water filters, tanks, heaters</t>
  </si>
  <si>
    <t>Broadcasting stage: holocams, props &amp; Wardrobe: out-of-date clothing, mirrors, shoes &amp; Bath chamber: large bathing pool, steam rooms</t>
  </si>
  <si>
    <t>Sparring room: floor mats, practice weapons &amp; Cellar: mold, dampness, spiderwebs on shelves &amp; Kitchen: boiling pots, ovens, numerous knives &amp; Broadcasting stage: holocams, props</t>
  </si>
  <si>
    <t>Prison cell: mold, vermin, peeling paint &amp; Barracks: footlockers, stacked bunks &amp; Kennel: stink, fur, bones, feeding bowls &amp; Computer room: flickering servers, vent fans</t>
  </si>
  <si>
    <t>Storeroom: crates, bales, cabinets, chests &amp; Barracks: footlockers, stacked bunks &amp; Sparring room: floor mats, practice weapons &amp; Vault: Cameras, thick doors, timed locks &amp; Library: scrolls, dataslabs, codices, massive folios &amp; Bedroom: locked cabinets, personal mementos</t>
  </si>
  <si>
    <t>Gender (Female) ; Ethnicity (Arabic) ; Forename (Daliya) ; Surname (Sulaiman) ; From (Tabuk) ; Age (Young) ; Height (Average Height) ; ProfessionType (Psychic) ; ProfessionLevel (Trainee) ; Profession (Criminal Mind) ; Problems (Enmity of a local psychic) ; Job-Motivation (Force of habit takes them through the day) ; Quirks (Wears religious emblems)</t>
  </si>
  <si>
    <t>Name (Frontier Outfit) ; Business (Telcoms) ; Reputation&amp;Rumours (Secretly run by hostile aliens &amp; They have high-level political connections)</t>
  </si>
  <si>
    <t>Name (Democratic Pact)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</si>
  <si>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Friendly Foe &amp; Flying Cities</t>
  </si>
  <si>
    <t>A librarian Friend (Suspicious investigator) has discovered an antique databank with the coordinates of a long-lost pretech cache hidden in a Place (Underside of the city) sacred to a long-vanished religion. The librarian is totally unsuited for danger, but necessary to decipher the obscure religious iconography needed to unlock the cache. The cache is not the anticipated Thing (Evidence to convince others of their kind that they are right), but something more dangerous to the finder.</t>
  </si>
  <si>
    <t>FactionSize (Minor) ; FactionPrimaryAttribute (Cunning) ; FactionSecondaryAttribute1 (Force) ; FactionSecondaryAttribute2 (Wealth) ; FactionTags (Mercenary Group) ; FactionGoals (Expand Influence) ; FactionPrimaryAssets (Cyberninjas) ; FactionSecondaryAssets (Counterintel Unit)</t>
  </si>
  <si>
    <t>Evolution (Syncretism) ; Description (The faith has merged many of its beliefs with another religion. Roll again on the origin tradition table; this faith has reconciled the major elements of both beliefs into its tradition.) ; Origin (Confucianism &amp; Taoism) ; leadership (No universal leadership. Roll again to determine how each region governs itself. If another 6 is rolled, this faith has no hierarchy.)</t>
  </si>
  <si>
    <t>Founder (Frustrated layman: founded by a layman frustrated with the faith’s decadence, rigidity, or lack of authenticity) ; Heresy (Donatism: the sect believes that clergy must be personally pure and holy in order to be legitimate) ; Attutude-towards-Orthodoxy (Hatred: the sect wishes the death or conversion of the orthodox) ; Quirk (Forbids marriage or romance outside the sect)</t>
  </si>
  <si>
    <t>Museum: display cases, plaques, audio explanations &amp; Dormitory: bunks, dividers, common baths &amp; Broadcasting stage: holocams, props &amp; Vault: Cameras, thick doors, timed locks</t>
  </si>
  <si>
    <t>Icon room: religious paintings, statues, kneelers &amp; Broadcasting stage: holocams, props</t>
  </si>
  <si>
    <t>Council chamber: large table, mapboard, records &amp; Computer room: flickering servers, vent fans &amp; Nursery: toys, brightly-painted walls, cribs</t>
  </si>
  <si>
    <t>Gender (Female) ; Ethnicity (Chinese) ; Forename (Niu) ; Surname (Cui) ; From (Jinan) ; Age (Old) ; Height (Very Short) ; ProfessionType (Psychic) ; ProfessionLevel (Master) ; Profession (Psychic Researcher) ; Problems (Grudge against local authorities.) ; Job-Motivation (Religious obligation or vow) ; Quirks (Powerful build)</t>
  </si>
  <si>
    <t>Name (Overwatch Group) ; Business (Cybernetics &amp; Electronics) ; Reputation&amp;Rumours (The company’s owner is dangerously insane)</t>
  </si>
  <si>
    <t>Name (National Sodality)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</si>
  <si>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Zombies &amp; Heavy Mining</t>
  </si>
  <si>
    <t>A slowboat system freighter is taken over by Enemy (Subterranean predators) separatist terrorists at the same time as the planet's space defenses are taken offline by internal terrorist attacks. The freighter is aimed straight at the starport, and will crash into it in hours if not stopped.</t>
  </si>
  <si>
    <t>FactionSize (Major) ; FactionPrimaryAttribute (Wealth) ; FactionSecondaryAttribute1 (Force) ; FactionSecondaryAttribute2 (Cunning) ; FactionTags (Planetary Government) ; FactionGoals (Blood the Enemy) ; FactionPrimaryAssets (Mercenaries &amp; Franchise) ; FactionSecondaryAssets (Gravtank Formation &amp; Zealots)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</si>
  <si>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(Dietary prohibitions &amp; Dietary prohibitions)</t>
  </si>
  <si>
    <t>Raised embankments &amp; Sharply pointed towers &amp; Climbing vegetation &amp; Featureless surfaces</t>
  </si>
  <si>
    <t>Vault: Cameras, thick doors, timed locks &amp; Maintenance closet: mops, cleaning solvents, sinks &amp; Broadcasting stage: holocams, props &amp; Broadcasting stage: holocams, props &amp; Maintenance closet: mops, cleaning solvents, sinks &amp; Bedroom: locked cabinets, personal mementos</t>
  </si>
  <si>
    <t>Engineering workshop: parts, electricity, scrap &amp; Broadcasting stage: holocams, props &amp; Lavatory: sonic showers, nonhuman facilities</t>
  </si>
  <si>
    <t>Museum: display cases, plaques, audio explanations &amp; Crypt: sarcophagi, bones, grave goods &amp; Vestibule: coat racks, shoe rests, matting &amp; Cellar: mold, dampness, spiderwebs on shelves</t>
  </si>
  <si>
    <t>Armory: locked gun cabinets, armor racks &amp; Museum: display cases, plaques, audio explanations &amp; Monitoring center: banks of screens, darkness &amp; Crypt: sarcophagi, bones, grave goods</t>
  </si>
  <si>
    <t>Biotech lab: unfi nished experiments, toxins &amp; Museum: display cases, plaques, audio explanations &amp; Sparring room: floor mats, practice weapons &amp; Storeroom: crates, bales, cabinets, chests &amp; Vestibule: coat racks, shoe rests, matting &amp; Icon room: religious paintings, statues, kneelers</t>
  </si>
  <si>
    <t>Gender (Male) ; Ethnicity (Indian) ; Forename (Lakshman) ; Surname (Venkatesan) ; From (Charbagh) ; Age (Old) ; Height (Very Short) ; ProfessionType (Warrior) ; ProfessionLevel (Expert) ; Profession (Templar) ; Problems (Threatened with loss of spouse, sibling, or child) ; Job-Motivation (Feels inadequate as anything else) ; Quirks (Smells like their work)</t>
  </si>
  <si>
    <t>Name (Shogun Zaibatsu) ; Business (Fuel Refining) ; Reputation&amp;Rumours (Notoriously xenophobic towards aliens &amp; Notoriously xenophobic towards aliens)</t>
  </si>
  <si>
    <t>Name (Nickel Guild)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</si>
  <si>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Exchange Consulate &amp; Restrictive Laws</t>
  </si>
  <si>
    <t>FactionSize (Minor) ; FactionPrimaryAttribute (Force) ; FactionSecondaryAttribute1 (Cunning) ; FactionSecondaryAttribute2 (Wealth) ; FactionTags (Preceptor Archive) ; FactionGoals (Peaceable Kingdom) ; FactionPrimaryAssets (Beachhead Landers) ; FactionSecondaryAssets (False Front)</t>
  </si>
  <si>
    <t>Founder (Academic: founded by a professor or theologian on intellectual grounds) ; Heresy (Ethnocentrism: the sect believes that only a particular ethnicity or nationality can truly belong to the faith) ; Attutude-towards-Orthodoxy (Legitimist: the sect views itself as the true orthodox faith and the present orthodox hierarchy as pretenders to their office) ; Quirk (Mystical, seeking union with God through meditation &amp; Characteristic item of clothing or jewelry)</t>
  </si>
  <si>
    <t>Sharply pointed towers &amp; Meandering pathways &amp; Oriental arches &amp; Scroll buttresses &amp; Flat-topped towers &amp; Flat-topped towers</t>
  </si>
  <si>
    <t>Crypt: sarcophagi, bones, grave goods &amp; Bedroom: locked cabinets, personal mementos &amp; Engineering workshop: parts, electricity, scrap &amp; Dormitory: bunks, dividers, common baths</t>
  </si>
  <si>
    <t>Prayer room: icons, kneelers, washbasins &amp; Barracks: footlockers, stacked bunks</t>
  </si>
  <si>
    <t>Gender (Male) ; Ethnicity (English) ; Forename (Adam) ; Surname (Watson) ; From (Colby) ; Age (Middle-Aged) ; Height (Average Height) ; ProfessionType (Psychic) ; ProfessionLevel (Master) ; Profession (Adventuring Psychic) ; Problems (Chronic illness) ; Job-Motivation (Greed, because nothing else they can do pays better) ; Quirks (Talks about tabloid articles)</t>
  </si>
  <si>
    <t>Name (Neogen Organization) ; Business (Heavy Weapons) ; Reputation&amp;Rumours (Have a dark secret about their board of directors &amp; Deeply entangled with the planetary underworld)</t>
  </si>
  <si>
    <t>Name (Federal Pact)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</si>
  <si>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Freak Weather &amp; Perimeter Agency</t>
  </si>
  <si>
    <t>A Friend (Support staffer) is threatened by a tragedy of sickness, legal calamity, or public humiliation, and the only one that seems able to save them is an Enemy (Criminal using the weather as a cover).</t>
  </si>
  <si>
    <t>FactionSize (Sector Hegemon) ; FactionPrimaryAttribute (Cunning) ; FactionSecondaryAttribute1 (Force) ; FactionSecondaryAttribute2 (Wealth) ; FactionTags (Scavengers) ; FactionGoals (Destroy the Foe) ; FactionPrimaryAssets (Lobbyists &amp; Organization Moles &amp; Treachery &amp; Seductress) ; FactionSecondaryAssets (Freighter Contract &amp; Integral Protocols &amp; Union Toughs &amp; Blockade Runners)</t>
  </si>
  <si>
    <t>Founder (Academic: founded by a professor or theologian on intellectual grounds) ; Heresy (Separatism: the sect believes members should shun involvement with the secular world) ; Attutude-towards-Orthodoxy (Obedience: the sect feels obligated to obey the orthodox hierarchy in all matters not related to their specific faith) ; Quirk (Must donate labor or tithe money to the sect)</t>
  </si>
  <si>
    <t>Climbing vegetation &amp; Squat towers</t>
  </si>
  <si>
    <t>Quarantine room: cot, bedpan, handwritten will &amp; Bedroom: locked cabinets, personal mementos &amp; Barracks: footlockers, stacked bunks &amp; Great hall: large hearth, tables, raised dais</t>
  </si>
  <si>
    <t>Icon room: religious paintings, statues, kneelers &amp; Medical clinic: empty sprayhypos, antiseptic smell &amp; Game room: Table games, nets, flashing baubles</t>
  </si>
  <si>
    <t>Gender (Female) ; Ethnicity (English) ; Forename (Victoria) ; Surname (White) ; From (Isfield) ; Age (Young) ; Height (Very Tall) ; ProfessionType (Psychic) ; ProfessionLevel (Trainee) ; Profession (Criminal Mind) ; Problems (Blackmailed by enemy) ; Job-Motivation (They’re quitting at the first good opportunity) ; Quirks (Very thin)</t>
  </si>
  <si>
    <t>Name (Frontier Sodality) ; Business (Aeronautics) ; Reputation&amp;Rumours (Front for a planetary government’s espionage arm &amp; They’ve turned over a new leaf with the new CEO &amp; Secretly run by an unbraked AI)</t>
  </si>
  <si>
    <t>Name (Platinum Combine)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(Military preparedness)</t>
  </si>
  <si>
    <t>Warlords &amp; Area 51</t>
  </si>
  <si>
    <t>Atmospheric disturbances, dust storms, or other particulate clouds suddenly blow into town, leaving the settlement blind. An Enemy (Avaricious lieutenant) commits a murder during the darkness, and attempts to frame the players as convenient scapegoats.</t>
  </si>
  <si>
    <t>FactionSize (Sector Hegemon) ; FactionPrimaryAttribute (Force) ; FactionSecondaryAttribute1 (Cunning) ; FactionSecondaryAttribute2 (Wealth) ; FactionTags (Technical Expertise) ; FactionGoals (Military Conquest) ; FactionPrimaryAssets (Counterintel Unit &amp; Deep Strike Landers &amp; Postech Infantry &amp; Capital Fleet) ; FactionSecondaryAssets (Book of Secrets &amp; Blackmail &amp; Seductress &amp; Boltholes)</t>
  </si>
  <si>
    <t>Founder (Accidental; the founder never meant their works to be taken that way.) ; Heresy (Separatism: the sect believes members should shun involvement with the secular world) ; Attutude-towards-Orthodoxy (Purificationist: the sect’s austerities, sufferings, and asceticisms are necessary to purify the orthodox) ; Quirk (Forbids marriage or romance outside the sect)</t>
  </si>
  <si>
    <t>Subterranean structures &amp; Flat-topped towers &amp; Geometric designs on surfaces &amp; Tiling on surfaces</t>
  </si>
  <si>
    <t>Greenhouse: vegetables, irrigation systems, insects &amp; Museum: display cases, plaques, audio explanations &amp; Trophy room: xenolife body parts, plaques, chairs</t>
  </si>
  <si>
    <t>Quarantine room: cot, bedpan, handwritten will &amp; Wardrobe: out-of-date clothing, mirrors, shoes</t>
  </si>
  <si>
    <t>Gender (Male) ; Ethnicity (English) ; Forename (James) ; Surname (Young) ; From (Leighton) ; Age (Middle-Aged) ; Height (Average Height) ; ProfessionType (Expert) ; ProfessionLevel (Master) ; Profession (Preceptor Adept) ; Problems (Chronic illness) ; Job-Motivation (Religious obligation or vow) ; Quirks (Fastidiously neat)</t>
  </si>
  <si>
    <t>Name (Omnitech Zaibatsu) ; Business (Ideology) ; Reputation&amp;Rumours (Rumored cover-up of a massive industrial accident)</t>
  </si>
  <si>
    <t>Name (Brown Consensus)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</si>
  <si>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Psionics Worship &amp; Seagoing Cities</t>
  </si>
  <si>
    <t>A Friend (Native rebel) is allied with a reformist religious group that seeks to break the grip of the current, oppressive hierarchy. The current hierarchs have a great deal of political support with the authorities, but the commoners resent them bitterly. The Friend (Native rebel) seeks to secure a remote Place (Temple to the mind) as a meeting-place for the theological rebels.</t>
  </si>
  <si>
    <t>FactionSize (Minor) ; FactionPrimaryAttribute (Force) ; FactionSecondaryAttribute1 (Cunning) ; FactionSecondaryAttribute2 (Wealth) ; FactionTags (Warlike) ; FactionGoals (Destroy the Foe) ; FactionPrimaryAssets (Counterintel Unit) ; FactionSecondaryAssets (False Front)</t>
  </si>
  <si>
    <t>Founder (Outsider: founded by a member of another faith deeply influenced by the parent religion) ; Heresy (Syncretism: the sect has added elements of another native faith to their beliefs) ; Attutude-towards-Orthodoxy (Purificationist: the sect’s austerities, sufferings, and asceticisms are necessary to purify the orthodox) ; Quirk (Mystical, seeking union with God through meditation &amp; Dietary prohibitions)</t>
  </si>
  <si>
    <t>Sloped foundations &amp; Triangular foundations &amp; Entrenched foundations &amp; Raised embankments &amp; Walled or enclosed courtyards &amp; Absence or profusion of windows</t>
  </si>
  <si>
    <t>Medical clinic: empty sprayhypos, antiseptic smell &amp; Sparring room: floor mats, practice weapons</t>
  </si>
  <si>
    <t>Balcony: flowers, climbing vines &amp; Game room: Table games, nets, flashing baubles &amp; Kennel: stink, fur, bones, feeding bowls</t>
  </si>
  <si>
    <t>Barracks: footlockers, stacked bunks &amp; Balcony: flowers, climbing vines &amp; Maintenance closet: mops, cleaning solvents, sinks &amp; Medical clinic: empty sprayhypos, antiseptic smell &amp; Great hall: large hearth, tables, raised dais &amp; Prison cell: mold, vermin, peeling paint</t>
  </si>
  <si>
    <t>Gender (Female) ; Ethnicity (English) ; Forename (Elizabeth) ; Surname (White) ; From (Elsted) ; Age (Young) ; Height (Short) ; ProfessionType (Psychic) ; ProfessionLevel (Master) ; Profession (Tribal Shaman) ; Problems (Enmity of a local psychic) ; Job-Motivation (Idealistic about the job) ; Quirks (Smells like their work)</t>
  </si>
  <si>
    <t>Name (Terra Prime Band) ; Business (Xenotech) ; Reputation&amp;Rumours (Stodgy and very conservative in their business plans &amp; Notoriously xenophobic towards aliens)</t>
  </si>
  <si>
    <t>Name (Upward Consensus)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</si>
  <si>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A Friend (Religious missionary) has accidentally caused the death of a family member, and wants the party to help him hide the body or fake an accidental death before his family realizes what has happened. A Complication (The locals claim ownership of it) suddenly makes the task more difficult.</t>
  </si>
  <si>
    <t>FactionSize (Sector Hegemon) ; FactionPrimaryAttribute (Force) ; FactionSecondaryAttribute1 (Cunning) ; FactionSecondaryAttribute2 (Wealth) ; FactionTags (Technical Expertise) ; FactionGoals (Destroy the Foe) ; FactionPrimaryAssets (Guerilla Populace &amp; Psychic Assassins &amp; Counterintel Unit &amp; Base of Influence) ; FactionSecondaryAssets (Blackmail &amp; Transit Web &amp; Hostile Takeover &amp; Panopticon Matrix)</t>
  </si>
  <si>
    <t>Founder (Accidental; the founder never meant their works to be taken that way.) ; Heresy (Manichaeanism: the sect believes in harsh austerities and rejection of matter as something profane and evil) ; Attutude-towards-Orthodoxy (Anathematic: the orthodox are spiritually worse than infidels, and their ways must be avoided at all costs) ; Quirk (Favors specific colors or symbols)</t>
  </si>
  <si>
    <t>Horseshoe arches &amp; Seeming lack of supports or buttresses &amp; Horseshoe arches &amp; Monoliths or standing stones</t>
  </si>
  <si>
    <t>Wardrobe: out-of-date clothing, mirrors, shoes &amp; Wardrobe: out-of-date clothing, mirrors, shoes &amp; Operating theater: overhead lights, tables, scalpels &amp; Cold storage: haunches of alien meat</t>
  </si>
  <si>
    <t>Bath chamber: large bathing pool, steam rooms &amp; Game room: Table games, nets, flashing baubles &amp; Lavatory: sonic showers, nonhuman facilities</t>
  </si>
  <si>
    <t>Lumber room: spare furniture, dropcloths, dust &amp; Kennel: stink, fur, bones, feeding bowls &amp; Monitoring center: banks of screens, darkness</t>
  </si>
  <si>
    <t>Lavatory: sonic showers, nonhuman facilities &amp; Dormitory: bunks, dividers, common baths &amp; Sparring room: floor mats, practice weapons &amp; Crypt: sarcophagi, bones, grave goods</t>
  </si>
  <si>
    <t>Gender (Male) ; Ethnicity (Indian) ; Forename (Madhav) ; Surname (Verma) ; From (Pathankot) ; Age (Middle-Aged) ; Height (Very Short) ; ProfessionType (Warrior) ; ProfessionLevel (Legendary) ; Profession (Templar) ; Problems (Close relative in trouble with the law) ; Job-Motivation (Feels inadequate as anything else) ; Quirks (Talks about tabloid articles)</t>
  </si>
  <si>
    <t>Name (Spiker Union) ; Business (Gemstones) ; Reputation&amp;Rumours (Secretly run by hostile aliens)</t>
  </si>
  <si>
    <t>Name (Democratic Fellowship)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(Gender roles and sexual mores)</t>
  </si>
  <si>
    <t>Feral World &amp; Tomb World</t>
  </si>
  <si>
    <t>The players unwittingly off end or injure an Enemy (Xenophobic local), incurring his or her wrath. A Friend (Trapped outworlder) offers help in escaping the consequences.</t>
  </si>
  <si>
    <t>FactionSize (Sector Hegemon) ; FactionPrimaryAttribute (Cunning) ; FactionSecondaryAttribute1 (Force) ; FactionSecondaryAttribute2 (Wealth) ; FactionTags (Machiavellian) ; FactionGoals (Wealth of Worlds) ; FactionPrimaryAssets (Smugglers &amp; Tripwire Cells &amp; Organization Moles &amp; Organization Moles) ; FactionSecondaryAssets (Planetary Defenses &amp; Local Investments &amp; Beachhead Landers &amp; Local Investments)</t>
  </si>
  <si>
    <t>Oriental arches &amp; Moldings on walls</t>
  </si>
  <si>
    <t>Library: scrolls, dataslabs, codices, massive folios &amp; Solarium: transparent aluminum ceiling, plants &amp; Art studio: half-finished pieces, tools &amp; Wardrobe: out-of-date clothing, mirrors, shoes</t>
  </si>
  <si>
    <t>Game room: Table games, nets, flashing baubles &amp; Solarium: transparent aluminum ceiling, plants &amp; Biotech lab: unfi nished experiments, toxins</t>
  </si>
  <si>
    <t>Armory: locked gun cabinets, armor racks &amp; Mortuary: embalming tools, canopic jars &amp; Trophy room: xenolife body parts, plaques, chairs &amp; Armory: locked gun cabinets, armor racks</t>
  </si>
  <si>
    <t>Gender (Male) ; Ethnicity (Nigerian) ; Forename (Arikawe) ; Surname (Okoye) ; From (Bama) ; Age (Young) ; Height (Very Tall) ; ProfessionType (Warrior) ; ProfessionLevel (Professional) ; Profession (Space Marine) ; Problems (Enmity of a local psychic) ; Job-Motivation (Sense of social duty) ; Quirks (Scars all over hands)</t>
  </si>
  <si>
    <t>Name (Spiker Megacorp) ; Business (Metallurgy) ; Reputation&amp;Rumours (Reliable and trustworthy goods &amp; Secretly run by hostile aliens)</t>
  </si>
  <si>
    <t>Name (East Consensus)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(Gender roles and sexual mores)</t>
  </si>
  <si>
    <t>Pilgrimage Site &amp; Pretech Cultists</t>
  </si>
  <si>
    <t>The party's off world comm gear picks up a chance transmission from the local government and automatically descrambles the primitive encryption key. The document is proof that an Enemy (Bitter reformer who resents the current leadership) in government intends to commit an atrocity against a local village with a group of deniable renegades in order to steal a valuable Thing (Ancient relic guarded at the site) kept in the village.</t>
  </si>
  <si>
    <t>FactionSize (Sector Hegemon) ; FactionPrimaryAttribute (Force) ; FactionSecondaryAttribute1 (Cunning) ; FactionSecondaryAttribute2 (Wealth) ; FactionTags (Preceptor Archive) ; FactionGoals (Wealth of Worlds) ; FactionPrimaryAssets (Elite Skirmishers &amp; Blockade Fleet &amp; Guerilla Populace &amp; Strike Fleet) ; FactionSecondaryAssets (Stealth &amp; Laboratory &amp; Demagogue &amp; Smugglers)</t>
  </si>
  <si>
    <t>Founder (Outsider: founded by a member of another faith deeply influenced by the parent religion) ; Heresy (Ethnocentrism: the sect believes that only a particular ethnicity or nationality can truly belong to the faith) ; Attutude-towards-Orthodoxy (Hatred: the sect wishes the death or conversion of the orthodox) ; Quirk (Forbids marriage or romance outside the sect)</t>
  </si>
  <si>
    <t>Triangular foundations &amp; Adorned pillars &amp; Lancet arches</t>
  </si>
  <si>
    <t>Lumber room: spare furniture, dropcloths, dust &amp; Cellar: mold, dampness, spiderwebs on shelves &amp; Vault: Cameras, thick doors, timed locks</t>
  </si>
  <si>
    <t>Torture chamber: straps, chemicals, recording gear &amp; Garden: benches, fountains, exotic foliage</t>
  </si>
  <si>
    <t>Quarantine room: cot, bedpan, handwritten will &amp; Icon room: religious paintings, statues, kneelers &amp; Pantry: dusty cannisters, sacks of grain &amp; Engineering workshop: parts, electricity, scrap &amp; Lavatory: sonic showers, nonhuman facilities &amp; Icon room: religious paintings, statues, kneelers</t>
  </si>
  <si>
    <t>Gender (Female) ; Ethnicity (Indian) ; Forename (Esha) ; Surname (Sharma) ; From (Gollaprolu) ; Age (Young) ; Height (Very Tall) ; ProfessionType (Psychic) ; ProfessionLevel (Trainee) ; Profession (Criminal Mind) ; Problems (Blackmailed by enemy) ; Job-Motivation (Feels inadequate as anything else) ; Quirks (Always snuffling)</t>
  </si>
  <si>
    <t>Name (Overwatch Partnership) ; Business (Prostitution &amp; Illicit Drugs &amp; Security) ; Reputation&amp;Rumours (Lost much money to an embezzler who evaded arrest &amp; Reliable and trustworthy goods)</t>
  </si>
  <si>
    <t>Name (Royal Guild)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</si>
  <si>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Rigid Culture &amp; Freak Weather</t>
  </si>
  <si>
    <t>A Thing (Peasant tribute) has been discovered on property owned by a Friend (Holodoc crew wanting shots of the weather), but a Complication (Malfunctioning pretech terraforming engines that cause the weather) risks its destruction.</t>
  </si>
  <si>
    <t>FactionSize (Minor) ; FactionPrimaryAttribute (Wealth) ; FactionSecondaryAttribute1 (Force) ; FactionSecondaryAttribute2 (Cunning) ; FactionTags (Psychic Academy) ; FactionGoals (Wealth of Worlds) ; FactionPrimaryAssets (R&amp;D Department) ; FactionSecondaryAssets (Blackmail)</t>
  </si>
  <si>
    <t>Founder (Outsider: founded by a member of another faith deeply influenced by the parent religion) ; Heresy (Conversion by the sword: unbelievers must be brought to obedience to the sect or be granted death) ; Attutude-towards-Orthodoxy (Aversion: the sect wishes to shun and avoid the orthodox) ; Quirk (Favors specific colors or symbols &amp; Has unique purification rituals)</t>
  </si>
  <si>
    <t>Paneling on walls &amp; Monumental arches</t>
  </si>
  <si>
    <t>Trophy room: xenolife body parts, plaques, chairs &amp; Kennel: stink, fur, bones, feeding bowls &amp; Lavatory: sonic showers, nonhuman facilities</t>
  </si>
  <si>
    <t>Great hall: large hearth, tables, raised dais &amp; Kennel: stink, fur, bones, feeding bowls &amp; Great hall: large hearth, tables, raised dais</t>
  </si>
  <si>
    <t>Library: scrolls, dataslabs, codices, massive folios &amp; Storeroom: crates, bales, cabinets, chests &amp; Wellhouse: water filters, tanks, heaters &amp; Dormitory: bunks, dividers, common baths</t>
  </si>
  <si>
    <t>Gender (Male) ; Ethnicity (Chinese) ; Forename (Ru) ; Surname (Long) ; From (Xinjiang) ; Age (Young) ; Height (Tall) ; ProfessionType (Expert) ; ProfessionLevel (Expert) ; Profession (Criminal) ; Problems (Has enemies at work) ; Job-Motivation (Feels inadequate as anything else) ; Quirks (Speaks as little as possible)</t>
  </si>
  <si>
    <t>Name (Daybreak Band) ; Business (Journalism) ; Reputation&amp;Rumours (Lost much money to an embezzler who evaded arrest &amp; Said to have a cache of pretech equipment)</t>
  </si>
  <si>
    <t>Name (Federal Guild)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</si>
  <si>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An Enemy (Native convinced that the off worlders are agents of Them) and a Friend (Native rebel) both have legal claim on a Thing (Valuable psychic research records), and seek to undermine each other's case. The Enemy (Native convinced that the off worlders are agents of Them) is willing to do murder if he thinks he can get away with it.</t>
  </si>
  <si>
    <t>FactionSize (Minor) ; FactionPrimaryAttribute (Cunning) ; FactionSecondaryAttribute1 (Force) ; FactionSecondaryAttribute2 (Wealth) ; FactionTags (Plutocratic) ; FactionGoals (Blood the Enemy) ; FactionPrimaryAssets (Blackmail) ; FactionSecondaryAssets (Franchise)</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</si>
  <si>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(Has a language specific to the sect)</t>
  </si>
  <si>
    <t>Great hall: large hearth, tables, raised dais &amp; Quarantine room: cot, bedpan, handwritten will &amp; Council chamber: large table, mapboard, records</t>
  </si>
  <si>
    <t>Kennel: stink, fur, bones, feeding bowls &amp; Icon room: religious paintings, statues, kneelers &amp; Lumber room: spare furniture, dropcloths, dust &amp; Vault: Cameras, thick doors, timed locks &amp; Solarium: transparent aluminum ceiling, plants &amp; Sparring room: floor mats, practice weapons</t>
  </si>
  <si>
    <t>Gender (Male) ; Ethnicity (Japanese) ; Forename (Goro) ; Surname (Takahashi) ; From (Mito) ; Age (Young) ; Height (Short) ; ProfessionType (Warrior) ; ProfessionLevel (Legendary) ; Profession (Space Marine) ; Problems (Blackmailed by enemy) ; Job-Motivation (Seeks to please another) ; Quirks (Wears religious emblems)</t>
  </si>
  <si>
    <t>Name (Striker Circle) ; Business (Heavy Weapons) ; Reputation&amp;Rumours (Rumored ties to a eugenics cult)</t>
  </si>
  <si>
    <t>Name (People’s Union)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</si>
  <si>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 mud slide, hurricane, earthquake, or other form of disaster strikes a remote settlement. The party is the closest group of responders, and must rescue the locals while dealing with the unearthed, malfunctioning pretech Thing (Ancient historical documents) that threatens to cause an even greater calamity if not safely defused.</t>
  </si>
  <si>
    <t>FactionSize (Sector Hegemon) ; FactionPrimaryAttribute (Wealth) ; FactionSecondaryAttribute1 (Force) ; FactionSecondaryAttribute2 (Cunning) ; FactionTags (Pirates) ; FactionGoals (Commercial Expansion) ; FactionPrimaryAssets (Franchise &amp; Venture Capital &amp; Scavenger Fleet &amp; Shipping Combine) ; FactionSecondaryAssets (Security Personnel &amp; Cunning Trap &amp; Cracked Comms &amp; Cyberninjas)</t>
  </si>
  <si>
    <t>Founder (Outsider: founded by a member of another faith deeply influenced by the parent religion) ; Heresy (Conciliarism: the sect believes that the consensus of believers may correct or command even the clerical leadership of the faith) ; Attutude-towards-Orthodoxy (Purificationist: the sect’s austerities, sufferings, and asceticisms are necessary to purify the orthodox) ; Quirk (Greatly respects learning and education)</t>
  </si>
  <si>
    <t>Raised foundations &amp; Keyhole arches &amp; Balconies and overlooks &amp; Meandering pathways</t>
  </si>
  <si>
    <t>Medical clinic: empty sprayhypos, antiseptic smell &amp; Unfinished room: bare wiring, stacked paneling &amp; Sparring room: floor mats, practice weapons &amp; Storeroom: crates, bales, cabinets, chests</t>
  </si>
  <si>
    <t>Kitchen: boiling pots, ovens, numerous knives &amp; Torture chamber: straps, chemicals, recording gear &amp; Sparring room: floor mats, practice weapons &amp; Vestibule: coat racks, shoe rests, matting</t>
  </si>
  <si>
    <t>Lecture hall: podium, seats, holoboard &amp; Armory: locked gun cabinets, armor racks &amp; Garden: benches, fountains, exotic foliage &amp; Kitchen: boiling pots, ovens, numerous knives &amp; Maintenance closet: mops, cleaning solvents, sinks</t>
  </si>
  <si>
    <t>Nursery: toys, brightly-painted walls, cribs &amp; Armory: locked gun cabinets, armor racks &amp; Lecture hall: podium, seats, holoboard &amp; Great hall: large hearth, tables, raised dais &amp; Ballroom: musical instruments, decorations</t>
  </si>
  <si>
    <t>Gender (Male) ; Ethnicity (English) ; Forename (Oliver) ; Surname (Turner) ; From (Hunston) ; Age (Middle-Aged) ; Height (Very Short) ; ProfessionType (Expert) ; ProfessionLevel (Legendary) ; Profession (Criminal) ; Problems (Drug or behavioral addict) ; Job-Motivation (Family tradition) ; Quirks (Carries work tools constantly)</t>
  </si>
  <si>
    <t>Name (Colonial Organization) ; Business (Fuel Refining &amp; Computer Hardware) ; Reputation&amp;Rumours (They’ve turned over a new leaf with the new CEO &amp; Secretly run by an unbraked AI &amp; Have a dark secret about their board of directors)</t>
  </si>
  <si>
    <t>Name (National Pact)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</si>
  <si>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Theocracy &amp; Colonized Population</t>
  </si>
  <si>
    <t>A radical political party has started to institute pogroms against groups hostile to the people. A Friend (Off world theologian) is among those groups, and needs to get out of town before an Enemy (True Believer) uses the riot as cover to settle old scores.</t>
  </si>
  <si>
    <t>FactionSize (Major) ; FactionPrimaryAttribute (Cunning) ; FactionSecondaryAttribute1 (Force) ; FactionSecondaryAttribute2 (Wealth) ; FactionTags (Pirates) ; FactionGoals (Blood the Enemy) ; FactionPrimaryAssets (Saboteurs &amp; Popular Movement) ; FactionSecondaryAssets (Pretech Researchers &amp; Pretech Manufactory)</t>
  </si>
  <si>
    <t>Founder (Academic: founded by a professor or theologian on intellectual grounds) ; Heresy (Conversion by the sword: unbelievers must be brought to obedience to the sect or be granted death) ; Attutude-towards-Orthodoxy (Evangelical: the sect feels compelled to teach the orthodox the better truth of their ways) ; Quirk (Forbids marriage or romance outside the sect &amp; Public prayer at set times or places)</t>
  </si>
  <si>
    <t>Inverted towers, stretching underground &amp; Open plazas &amp; Triangular foundations</t>
  </si>
  <si>
    <t>Maintenance closet: mops, cleaning solvents, sinks &amp; Monitoring center: banks of screens, darkness</t>
  </si>
  <si>
    <t>Maintenance closet: mops, cleaning solvents, sinks &amp; Icon room: religious paintings, statues, kneelers &amp; Solarium: transparent aluminum ceiling, plants</t>
  </si>
  <si>
    <t>Dormitory: bunks, dividers, common baths &amp; Council chamber: large table, mapboard, records &amp; Game room: Table games, nets, flashing baubles</t>
  </si>
  <si>
    <t>Trophy room: xenolife body parts, plaques, chairs &amp; Maintenance closet: mops, cleaning solvents, sinks</t>
  </si>
  <si>
    <t>Library: scrolls, dataslabs, codices, massive folios &amp; Computer room: flickering servers, vent fans &amp; Biotech lab: unfi nished experiments, toxins &amp; Bedroom: locked cabinets, personal mementos</t>
  </si>
  <si>
    <t>Gender (Female) ; Ethnicity (Nigerian) ; Forename (Folasade) ; Surname (Adunola) ; From (Ador) ; Age (Middle-Aged) ; Height (Tall) ; ProfessionType (Expert) ; ProfessionLevel (Expert) ; Profession (Scientist) ; Problems (Has enemies at work) ; Job-Motivation (They’re quitting at the first good opportunity) ; Quirks (Repeats themself constantly)</t>
  </si>
  <si>
    <t>Name (Shogun Ring) ; Business (Pharmaceuticals) ; Reputation&amp;Rumours (Reckless with the lives of their employees)</t>
  </si>
  <si>
    <t>Name (Liberty Front) ; Leadership (Social elite: the group is led by members of the planet’s ruling class.) ; Economic-Policy (Socialist: the market should be harnessed to ensure a state-determined minimal standard of living for all.) ; Relationship-Outsiders (Xenophobic: immigration is to be restricted to protect native jobs and culture) ; Important-Issues (Culture of the group membership)</t>
  </si>
  <si>
    <t>A slowboat system freighter is taken over by Enemy (Ruthless plunderers of the ruins) separatist terrorists at the same time as the planet's space defenses are taken offline by internal terrorist attacks. The freighter is aimed straight at the starport, and will crash into it in hours if not stopped.</t>
  </si>
  <si>
    <t>FactionSize (Sector Hegemon) ; FactionPrimaryAttribute (Wealth) ; FactionSecondaryAttribute1 (Force) ; FactionSecondaryAttribute2 (Cunning) ; FactionTags (Savage) ; FactionGoals (Inside Enemy Territory) ; FactionPrimaryAssets (Transit Web &amp; Freighter Contract &amp; Bank &amp; Freighter Contract) ; FactionSecondaryAssets (Base of Influence &amp; Seductress &amp; Party Machine &amp; Pretech Logistics)</t>
  </si>
  <si>
    <t>Evolution (New holy book) ; Description (Someone in the faith’s past penned or discovered a text that is now taken to be holy writ and the expressed will of the divine.) ; Origin (Islam) ; leadership (No universal leadership. Roll again to determine how each region governs itself. If another 6 is rolled, this faith has no hierarchy.)</t>
  </si>
  <si>
    <t>Founder (Defrocked clergy: founded by a cleric outcast from the faith.) ; Heresy (Manichaeanism: the sect believes in harsh austerities and rejection of matter as something profane and evil) ; Attutude-towards-Orthodoxy (Evangelical: the sect feels compelled to teach the orthodox the better truth of their ways) ; Quirk (Forbids marriage or romance outside the sect)</t>
  </si>
  <si>
    <t>Inflexed arches &amp; Entrenched foundations</t>
  </si>
  <si>
    <t>Computer room: flickering servers, vent fans &amp; Medical clinic: empty sprayhypos, antiseptic smell &amp; Barracks: footlockers, stacked bunks &amp; Engineering workshop: parts, electricity, scrap</t>
  </si>
  <si>
    <t>Lavatory: sonic showers, nonhuman facilities &amp; Prayer room: icons, kneelers, washbasins &amp; Barracks: footlockers, stacked bunks &amp; Nursery: toys, brightly-painted walls, cribs &amp; Torture chamber: straps, chemicals, recording gear &amp; Medical clinic: empty sprayhypos, antiseptic smell</t>
  </si>
  <si>
    <t>Gender (Male) ; Ethnicity (Spanish) ; Forename (Jose) ; Surname (Moretta) ; From (Quintera) ; Age (Middle-Aged) ; Height (Very Short) ; ProfessionType (Psychic) ; ProfessionLevel (Professional) ; Profession (Military Psychic) ; Problems (Enmity of a local psychic) ; Job-Motivation (Sense of social duty) ; Quirks (Repeats themself constantly)</t>
  </si>
  <si>
    <t>Name (Imani Society) ; Business (Livestock &amp; Heavy Weapons) ; Reputation&amp;Rumours (Possibly teetering on the edge of bankruptcy &amp; Rumored cover-up of a massive industrial accident)</t>
  </si>
  <si>
    <t>Name (Social Commune)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</si>
  <si>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Seismic Instability &amp; Pilgrimage Site</t>
  </si>
  <si>
    <t>A reclusive psychiatrist is offering treatment for violent mentally ill patients at a remote Place (Teeming crowd of pilgrims).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</si>
  <si>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(Cunning) ; FactionSecondaryAttribute1 (Force) ; FactionSecondaryAttribute2 (Wealth) ; FactionTags (Imperialists) ; FactionGoals (Wealth of Worlds) ; FactionPrimaryAssets (Cracked Comms) ; FactionSecondaryAssets (Capital Fleet)</t>
  </si>
  <si>
    <t>Founder (High prelate: founded by an important and powerful cleric to convey his or her beliefs) ; Heresy (Syncretism: the sect has added elements of another native faith to their beliefs) ; Attutude-towards-Orthodoxy (Contemptuous: the orthodox are spiritually lost and ignoble) ; Quirk (Vigorous charity work among unbelievers &amp; Anti-intellectual, deploring secular learning)</t>
  </si>
  <si>
    <t>Painting on walls &amp; Raised embankments &amp; Twisted towers</t>
  </si>
  <si>
    <t>Torture chamber: straps, chemicals, recording gear &amp; Council chamber: large table, mapboard, records &amp; Armory: locked gun cabinets, armor racks &amp; Bedroom: locked cabinets, personal mementos &amp; Operating theater: overhead lights, tables, scalpels &amp; Wellhouse: water filters, tanks, heaters</t>
  </si>
  <si>
    <t>Bedroom: locked cabinets, personal mementos &amp; Museum: display cases, plaques, audio explanations &amp; Prayer room: icons, kneelers, washbasins</t>
  </si>
  <si>
    <t>Icon room: religious paintings, statues, kneelers &amp; Pantry: dusty cannisters, sacks of grain</t>
  </si>
  <si>
    <t>Torture chamber: straps, chemicals, recording gear &amp; Crypt: sarcophagi, bones, grave goods</t>
  </si>
  <si>
    <t>Gender (Male) ; Ethnicity (Chinese) ; Forename (Fa) ; Surname (Liang) ; From (Fengtian) ; Age (Old) ; Height (Average Height) ; ProfessionType (Psychic) ; ProfessionLevel (Master) ; Profession (Healer) ; Problems (Chronic illness) ; Job-Motivation (It’s a stepping stone to better things) ; Quirks (Bald)</t>
  </si>
  <si>
    <t>Name (West Wind Society) ; Business (Espionage &amp; Illicit Drugs) ; Reputation&amp;Rumours (Reliable and trustworthy goods &amp; Have a dark secret about their board of directors)</t>
  </si>
  <si>
    <t>Name (Democratic Federation)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</si>
  <si>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Trade Hub &amp; Tyranny</t>
  </si>
  <si>
    <t>A Friend (Inspiring religious leader) has spent a substantial portion of their wealth on an ultra-modern new domicile, and invites the party to enjoy a weekend there. An Enemy (Debauched autocrat) has hacked the house's computer system to trap the inhabitants inside and use the automated fittings to kill them.</t>
  </si>
  <si>
    <t>FactionSize (Major) ; FactionPrimaryAttribute (Force) ; FactionSecondaryAttribute1 (Cunning) ; FactionSecondaryAttribute2 (Wealth) ; FactionTags (Exchange Consulate) ; FactionGoals (Intelligence Coup) ; FactionPrimaryAssets (Space Marines &amp; Zealots) ; FactionSecondaryAssets (Postech Industry &amp; Transit Web)</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</si>
  <si>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(Favors specific colors or symbols &amp; Forbidden to do something commonly done)</t>
  </si>
  <si>
    <t>Climbing vegetation &amp; Squat towers &amp; Circular foundations &amp; Raised embankments &amp; Moldings on walls &amp; Inverted towers, stretching underground</t>
  </si>
  <si>
    <t>Sparring room: floor mats, practice weapons &amp; Vault: Cameras, thick doors, timed locks &amp; Wellhouse: water filters, tanks, heaters &amp; Library: scrolls, dataslabs, codices, massive folios &amp; Biotech lab: unfi nished experiments, toxins</t>
  </si>
  <si>
    <t>Gender (Male) ; Ethnicity (Arabic) ; Forename (Lut) ; Surname (al-Hibahi) ; From (Sana) ; Age (Young) ; Height (Very Tall) ; ProfessionType (Psychic) ; ProfessionLevel (Expert) ; Profession (Tribal Shaman) ; Problems (Chronic illness) ; Job-Motivation (Nothing better to do, and they need the money) ; Quirks (Terrible taste in clothing)</t>
  </si>
  <si>
    <t>Name (Neogen Group) ; Business (Exploration &amp; Planetary Mining) ; Reputation&amp;Rumours (Front for a planetary government’s espionage arm)</t>
  </si>
  <si>
    <t>Name (Victory Council)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</si>
  <si>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FactionSize (Major) ; FactionPrimaryAttribute (Force) ; FactionSecondaryAttribute1 (Cunning) ; FactionSecondaryAttribute2 (Wealth) ; FactionTags (Eugenics Cult) ; FactionGoals (Invincible Valor) ; FactionPrimaryAssets (Capital Fleet &amp; Strike Fleet) ; FactionSecondaryAssets (Blackmail &amp; Seditionists)</t>
  </si>
  <si>
    <t>Founder (Outsider: founded by a member of another faith deeply influenced by the parent religion) ; Heresy (Stringency: the sect believes that even minor sins should be punished, and major sins should be capital crimes) ; Attutude-towards-Orthodoxy (Legitimist: the sect views itself as the true orthodox faith and the present orthodox hierarchy as pretenders to their office) ; Quirk (Special friendliness toward another faith or ethnicity)</t>
  </si>
  <si>
    <t>Climbing vegetation &amp; Pillared foundations</t>
  </si>
  <si>
    <t>Engineering workshop: parts, electricity, scrap &amp; Cold storage: haunches of alien meat</t>
  </si>
  <si>
    <t>Broadcasting stage: holocams, props &amp; Mortuary: embalming tools, canopic jars</t>
  </si>
  <si>
    <t>Engineering workshop: parts, electricity, scrap &amp; Medical clinic: empty sprayhypos, antiseptic smell &amp; Prison cell: mold, vermin, peeling paint &amp; Kitchen: boiling pots, ovens, numerous knives &amp; Cold storage: haunches of alien meat</t>
  </si>
  <si>
    <t>Crypt: sarcophagi, bones, grave goods &amp; Prayer room: icons, kneelers, washbasins &amp; Balcony: flowers, climbing vines &amp; Theater: costumes, stage, secret machinery</t>
  </si>
  <si>
    <t>Gender (Male) ; Ethnicity (Arabic) ; Forename (Binyamin) ; Surname (al-Lacanti) ; From (Ganin) ; Age (Old) ; Height (Tall) ; ProfessionType (Warrior) ; ProfessionLevel (Legendary) ; Profession (Mercenary) ; Problems (Blackmailed by enemy) ; Job-Motivation (Sense of social duty) ; Quirks (Bald)</t>
  </si>
  <si>
    <t>Name (West Wind Outfit) ; Business (Computer Hardware &amp; Pharmaceuticals) ; Reputation&amp;Rumours (Secretly run by hostile aliens)</t>
  </si>
  <si>
    <t>Name (Progressive Society)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</si>
  <si>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Warlords &amp; Zombies</t>
  </si>
  <si>
    <t>An Enemy (Expensive assassin) wields tyrannical power over a Friend (Rebel against the secret malefactors), relying on the bribery of corrupt local officials to escape consequences.</t>
  </si>
  <si>
    <t>FactionSize (Sector Hegemon) ; FactionPrimaryAttribute (Cunning) ; FactionSecondaryAttribute1 (Force) ; FactionSecondaryAttribute2 (Wealth) ; FactionTags (Fanatical) ; FactionGoals (Peaceable Kingdom) ; FactionPrimaryAssets (Smugglers &amp; Treachery &amp; Seductress &amp; Saboteurs) ; FactionSecondaryAssets (Medical Center &amp; Venture Capital &amp; Cunning Trap &amp; Venture Capital)</t>
  </si>
  <si>
    <t>Founder (Outsider: founded by a member of another faith deeply influenced by the parent religion) ; Heresy (Syncretism: the sect has added elements of another native faith to their beliefs) ; Attutude-towards-Orthodoxy (Purificationist: the sect’s austerities, sufferings, and asceticisms are necessary to purify the orthodox) ; Quirk (Always armed)</t>
  </si>
  <si>
    <t>Painting on walls &amp; Canals and pools &amp; Hexagonal foundations &amp; Oriental arches</t>
  </si>
  <si>
    <t>Great hall: large hearth, tables, raised dais &amp; Monitoring center: banks of screens, darkness &amp; Cold storage: haunches of alien meat &amp; Kitchen: boiling pots, ovens, numerous knives</t>
  </si>
  <si>
    <t>Icon room: religious paintings, statues, kneelers &amp; Kitchen: boiling pots, ovens, numerous knives</t>
  </si>
  <si>
    <t>Engineering workshop: parts, electricity, scrap &amp; Icon room: religious paintings, statues, kneelers &amp; Armory: locked gun cabinets, armor racks</t>
  </si>
  <si>
    <t>Gender (Male) ; Ethnicity (Nigerian) ; Forename (Asagwara) ; Surname (Olaniyan) ; From (Chibok) ; Age (Old) ; Height (Average Height) ; ProfessionType (Expert) ; ProfessionLevel (Professional) ; Profession (Explorer) ; Problems (Chronic illness) ; Job-Motivation (Seeks to please another) ; Quirks (Fastidiously neat)</t>
  </si>
  <si>
    <t>Name (Terra Prime Corporation) ; Business (Grav Vehicles) ; Reputation&amp;Rumours (Notoriously xenophobic towards aliens &amp; Possibly teetering on the edge of bankruptcy &amp; Reckless with the lives of their employees)</t>
  </si>
  <si>
    <t>Name (Progressive Society)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</si>
  <si>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Rumor speaks of the discovery of a precious Thing (Alien religious icon) in a distant Place (Alien village). The players must get to it before an Enemy (Alien religious zealot) does.</t>
  </si>
  <si>
    <t>FactionSize (Major) ; FactionPrimaryAttribute (Wealth) ; FactionSecondaryAttribute1 (Force) ; FactionSecondaryAttribute2 (Cunning) ; FactionTags (Deep Rooted) ; FactionGoals (Planetary Seizure) ; FactionPrimaryAssets (R&amp;D Department &amp; Commodities Broker) ; FactionSecondaryAssets (Zealots &amp; Stealth)</t>
  </si>
  <si>
    <t>Founder (Renegade prophet: founded by a revered holy figure who broke with the faith) ; Heresy (Conversion by the sword: unbelievers must be brought to obedience to the sect or be granted death) ; Attutude-towards-Orthodoxy (Aversion: the sect wishes to shun and avoid the orthodox) ; Quirk (Anti-intellectual, deploring secular learning)</t>
  </si>
  <si>
    <t>Inflexed arches &amp; Bas-reliefs on walls</t>
  </si>
  <si>
    <t>Kennel: stink, fur, bones, feeding bowls &amp; Wellhouse: water filters, tanks, heaters &amp; Game room: Table games, nets, flashing baubles &amp; Storeroom: crates, bales, cabinets, chests</t>
  </si>
  <si>
    <t>Torture chamber: straps, chemicals, recording gear &amp; Prison cell: mold, vermin, peeling paint &amp; Cellar: mold, dampness, spiderwebs on shelves</t>
  </si>
  <si>
    <t>Gender (Male) ; Ethnicity (Indian) ; Forename (Prasad) ; Surname (Kapoor) ; From (Balarika) ; Age (Young) ; Height (Tall) ; ProfessionType (Psychic) ; ProfessionLevel (Expert) ; Profession (Military Psychic) ; Problems (Owes loan sharks) ; Job-Motivation (Greed, because nothing else they can do pays better) ; Quirks (Powerful build)</t>
  </si>
  <si>
    <t>Name (Neogen Outfit) ; Business (Grav Vehicles &amp; Metallurgy &amp; Snacks) ; Reputation&amp;Rumours (Reliable and trustworthy goods &amp; REPUTATION AND RUMORS)</t>
  </si>
  <si>
    <t>Name (Homeland Banner)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</si>
  <si>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Unbraked AI &amp; Civil War</t>
  </si>
  <si>
    <t>A Place (Municipal computing banks) has been seized by violent revolutionaries or rebels, and a Friend (Faction loyalist seeking aid) is being held hostage by them.</t>
  </si>
  <si>
    <t>FactionSize (Sector Hegemon) ; FactionPrimaryAttribute (Wealth) ; FactionSecondaryAttribute1 (Force) ; FactionSecondaryAttribute2 (Cunning) ; FactionTags (Preceptor Archive) ; FactionGoals (Military Conquest) ; FactionPrimaryAssets (Base of Influence &amp; Union Toughs &amp; Scavenger Fleet &amp; Local Investments) ; FactionSecondaryAssets (Cunning Trap &amp; Popular Movement &amp; Vanguard Cadres &amp; Extended Theater)</t>
  </si>
  <si>
    <t>Founder (Defrocked clergy: founded by a cleric outcast from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(Special friendliness toward another faith or ethnicity)</t>
  </si>
  <si>
    <t>Multi-branching towers &amp; Multifoil arches &amp; Bas-reliefs on walls &amp; Keyhole arches</t>
  </si>
  <si>
    <t>Balcony: flowers, climbing vines &amp; Nursery: toys, brightly-painted walls, cribs &amp; Broadcasting stage: holocams, props &amp; Lavatory: sonic showers, nonhuman facilities</t>
  </si>
  <si>
    <t>Cellar: mold, dampness, spiderwebs on shelves &amp; Torture chamber: straps, chemicals, recording gear &amp; Armory: locked gun cabinets, armor racks &amp; Quarantine room: cot, bedpan, handwritten will</t>
  </si>
  <si>
    <t>Gender (Female) ; Ethnicity (Indian) ; Forename (Esha) ; Surname (Venkatesan) ; From (Bhilwada) ; Age (Middle-Aged) ; Height (Short) ; ProfessionType (Psychic) ; ProfessionLevel (Legendary) ; Profession (Adventuring Psychic) ; Problems (Grudge against local authorities.) ; Job-Motivation (Sense of social duty) ; Quirks (Bad eyesight, wears spectacles)</t>
  </si>
  <si>
    <t>Name (Shogun Pact) ; Business (Agriculture &amp; Prisons) ; Reputation&amp;Rumours (The company’s owner is dangerously insane)</t>
  </si>
  <si>
    <t>Name (Liberty Consensus)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</si>
  <si>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Misandry/Misogyny &amp; Exchange Consulate</t>
  </si>
  <si>
    <t>A Friend (Research scientist)'s sibling is an untrained psychic, and has been secretly using his or her powers to protect the Friend (Research scientist) from an Enemy (Corrupt Exchange official). The neural damage has finally overwhelmed their sanity, and they've now kidnapped the Friend (Research scientist) to keep them safe. The Enemy (Corrupt Exchange official) is taking this opportunity to make sure the Friend (Research scientist) dies at the hands of their maddened sibling.</t>
  </si>
  <si>
    <t>FactionSize (Minor) ; FactionPrimaryAttribute (Cunning) ; FactionSecondaryAttribute1 (Force) ; FactionSecondaryAttribute2 (Wealth) ; FactionTags (Perimeter Agency) ; FactionGoals (Intelligence Coup) ; FactionPrimaryAssets (Demagogue) ; FactionSecondaryAssets (Blockade Fleet)</t>
  </si>
  <si>
    <t>Founder (Academic: founded by a professor or theologian on intellectual grounds) ; Heresy (Antinomianism: the sect believes that their holy persons are above any earthly law and may do as they will) ; Attutude-towards-Orthodoxy (Aversion: the sect wishes to shun and avoid the orthodox) ; Quirk (Favors specific colors or symbols)</t>
  </si>
  <si>
    <t>Medical clinic: empty sprayhypos, antiseptic smell &amp; Balcony: flowers, climbing vines &amp; Operating theater: overhead lights, tables, scalpels &amp; Barracks: footlockers, stacked bunks &amp; Bath chamber: large bathing pool, steam rooms &amp; Engineering workshop: parts, electricity, scrap</t>
  </si>
  <si>
    <t>Medical clinic: empty sprayhypos, antiseptic smell &amp; Prayer room: icons, kneelers, washbasins &amp; Greenhouse: vegetables, irrigation systems, insects &amp; Sparring room: floor mats, practice weapons &amp; Lavatory: sonic showers, nonhuman facilities &amp; Wellhouse: water filters, tanks, heaters</t>
  </si>
  <si>
    <t>Gender (Male) ; Ethnicity (Russian) ; Forename (Dmitri) ; Surname (Korovin) ; From (Moscow) ; Age (Middle-Aged) ; Height (Short) ; ProfessionType (Expert) ; ProfessionLevel (Trainee) ; Profession (Pilot) ; Problems (Owes loan sharks) ; Job-Motivation (Feels inadequate as anything else) ; Quirks (Smells like their work)</t>
  </si>
  <si>
    <t>Name (Guo Yin Unity) ; Business (Assassination &amp; Pharmaceuticals) ; Reputation&amp;Rumours (They have high-level political connections)</t>
  </si>
  <si>
    <t>Name (Democratic Fellowship)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</si>
  <si>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Radioactive World &amp; Local Specialty</t>
  </si>
  <si>
    <t>A Friend (Exporter with problems) has stolen a precious Thing (The specialty itself) from an Enemy (Native who views the specialty as sacred) and fled into a dangerous, inaccessible Place (Scorched glass plain). The party must rescue them, and decide what to do with the Thing (The specialty itself) and the outraged Enemy (Native who views the specialty as sacred).</t>
  </si>
  <si>
    <t>FactionSize (Major) ; FactionPrimaryAttribute (Cunning) ; FactionSecondaryAttribute1 (Force) ; FactionSecondaryAttribute2 (Wealth) ; FactionTags (Psychic Academy) ; FactionGoals (Commercial Expansion) ; FactionPrimaryAssets (Saboteurs &amp; Saboteurs) ; FactionSecondaryAssets (Scavenger Fleet &amp; Capital Fleet)</t>
  </si>
  <si>
    <t>Founder (Frustrated layman: founded by a layman frustrated with the faith’s decadence, rigidity, or lack of authenticity) ; Heresy (Conversion by the sword: unbelievers must be brought to obedience to the sect or be granted death) ; Attutude-towards-Orthodoxy (Obedience: the sect feels obligated to obey the orthodox hierarchy in all matters not related to their specific faith) ; Quirk (Dietary prohibitions &amp; Favors certain professions for their membership)</t>
  </si>
  <si>
    <t>Inflexed arches &amp; Sharply pointed towers &amp; Hexagonal foundations &amp; Inverted towers, stretching underground</t>
  </si>
  <si>
    <t>Storeroom: crates, bales, cabinets, chests &amp; Kitchen: boiling pots, ovens, numerous knives &amp; Cellar: mold, dampness, spiderwebs on shelves &amp; Quarantine room: cot, bedpan, handwritten will &amp; Garden: benches, fountains, exotic foliage &amp; Game room: Table games, nets, flashing baubles</t>
  </si>
  <si>
    <t>Icon room: religious paintings, statues, kneelers &amp; Dormitory: bunks, dividers, common baths</t>
  </si>
  <si>
    <t>Museum: display cases, plaques, audio explanations &amp; Lumber room: spare furniture, dropcloths, dust</t>
  </si>
  <si>
    <t>Computer room: flickering servers, vent fans &amp; Bath chamber: large bathing pool, steam rooms &amp; Wellhouse: water filters, tanks, heaters</t>
  </si>
  <si>
    <t>Gender (Male) ; Ethnicity (Japanese) ; Forename (Teruaki) ; Surname (Abe) ; From (Nakano) ; Age (Middle-Aged) ; Height (Average Height) ; ProfessionType (Psychic) ; ProfessionLevel (Expert) ; Profession (Rogue Psychic) ; Problems (Owes loan sharks) ; Job-Motivation (Greed, because nothing else they can do pays better) ; Quirks (Smells like their work)</t>
  </si>
  <si>
    <t>Name (Compass Cooperative) ; Business (Law Enforcement &amp; Gambling) ; Reputation&amp;Rumours (Said to have a cache of pretech equipment)</t>
  </si>
  <si>
    <t>Name (National Element)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</si>
  <si>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Restrictive Laws &amp; Preceptor Archive</t>
  </si>
  <si>
    <t>An Enemy (Paid snitch) is wanted on a neighboring world for some heinous act, and a Friend (Reforming crusader) turns up as a bounty hunter ready to bring him in alive. This world refuses to extradite him, so the capture and retrieval has to evade local law enforcement.</t>
  </si>
  <si>
    <t>FactionSize (Sector Hegemon) ; FactionPrimaryAttribute (Wealth) ; FactionSecondaryAttribute1 (Force) ; FactionSecondaryAttribute2 (Cunning) ; FactionTags (Technical Expertise) ; FactionGoals (Wealth of Worlds) ; FactionPrimaryAssets (Scavenger Fleet &amp; Surveyors &amp; Union Toughs &amp; Union Toughs) ; FactionSecondaryAssets (Covert Shipping &amp; Covert Transit Net &amp; Deep Strike Landers &amp; Lobbyists)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</si>
  <si>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(Ideology) ; leadership (No universal leadership. Roll again to determine how each region governs itself. If another 6 is rolled, this faith has no hierarchy.)</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</si>
  <si>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(Forbidden to do something commonly done)</t>
  </si>
  <si>
    <t>Elevated walkways &amp; Oval foundations &amp; Twisted towers</t>
  </si>
  <si>
    <t>Trophy room: xenolife body parts, plaques, chairs &amp; Sparring room: floor mats, practice weapons &amp; Vestibule: coat racks, shoe rests, matting</t>
  </si>
  <si>
    <t>Gender (Female) ; Ethnicity (Nigerian) ; Forename (Chioma) ; Surname (Akpan) ; From (Dikwa) ; Age (Young) ; Height (Short) ; ProfessionType (Warrior) ; ProfessionLevel (Master) ; Profession (Ground Forces) ; Problems (Threatened with loss of spouse, sibling, or child) ; Job-Motivation (They’re quitting at the first good opportunity) ; Quirks (Talks about tabloid articles)</t>
  </si>
  <si>
    <t>Name (Panstellar Enterprises) ; Business (Law Enforcement) ; Reputation&amp;Rumours (Stodgy and very conservative in their business plans)</t>
  </si>
  <si>
    <t>Name (National Foundation) ; Leadership (Intellectuals: the movement is led by intellectuals.) ; Economic-Policy (Laissez-faire: minimal or no government intervention in the market.) ; Relationship-Outsiders (Xenophobic: immigration is to be restricted to protect native jobs and culture) ; Important-Issues (The membership’s important industries)</t>
  </si>
  <si>
    <t>Police State &amp; Exchange Consulate</t>
  </si>
  <si>
    <t>An Enemy (Secret police chief) was once the patron of a Friend (Exchange diplomat) until the latter was betrayed. Now the Friend (Exchange diplomat) wants revenge, and they think they have the information necessary to get past the Enemy (Secret police chief)'s defenses.</t>
  </si>
  <si>
    <t>FactionSize (Minor) ; FactionPrimaryAttribute (Cunning) ; FactionSecondaryAttribute1 (Force) ; FactionSecondaryAttribute2 (Wealth) ; FactionTags (Plutocratic) ; FactionGoals (Commercial Expansion) ; FactionPrimaryAssets (Covert Shipping) ; FactionSecondaryAssets (Extended Theater)</t>
  </si>
  <si>
    <t>Inflexed arches &amp; Pier buttresses</t>
  </si>
  <si>
    <t>Lumber room: spare furniture, dropcloths, dust &amp; Greenhouse: vegetables, irrigation systems, insects &amp; Game room: Table games, nets, flashing baubles &amp; Unfinished room: bare wiring, stacked paneling</t>
  </si>
  <si>
    <t>Garden: benches, fountains, exotic foliage &amp; Garden: benches, fountains, exotic foliage &amp; Biotech lab: unfi nished experiments, toxins &amp; Storeroom: crates, bales, cabinets, chests &amp; Icon room: religious paintings, statues, kneelers</t>
  </si>
  <si>
    <t>Gender (Male) ; Ethnicity (Nigerian) ; Forename (Arikawe) ; Surname (Soyinka) ; From (Chibok) ; Age (Young) ; Height (Very Tall) ; ProfessionType (Expert) ; ProfessionLevel (Legendary) ; Profession (Xenoarchaeologist) ; Problems (Has enemies at work) ; Job-Motivation (Nothing better to do, and they need the money) ; Quirks (Booming voice)</t>
  </si>
  <si>
    <t>Name (Ad Astra Company) ; Business (Liquor) ; Reputation&amp;Rumours (Reckless with the lives of their employees &amp; REPUTATION AND RUMORS &amp; Secretly run by hostile aliens)</t>
  </si>
  <si>
    <t>Name (Progressive Union)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</si>
  <si>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Forbidden Tech &amp; Friendly Foe</t>
  </si>
  <si>
    <t>An Enemy (Driven hater of all their kind) has connections with off world pirates or slavers, and a Friend (Conventional arms merchant) has been captured by them.</t>
  </si>
  <si>
    <t>FactionSize (Major) ; FactionPrimaryAttribute (Wealth) ; FactionSecondaryAttribute1 (Force) ; FactionSecondaryAttribute2 (Cunning) ; FactionTags (Deep Rooted) ; FactionGoals (Wealth of Worlds) ; FactionPrimaryAssets (Bank &amp; Freighter Contract) ; FactionSecondaryAssets (Pretech Infantry &amp; Covert Transit Net)</t>
  </si>
  <si>
    <t>Evolution (Syncretism) ; Description (The faith has merged many of its beliefs with another religion. Roll again on the origin tradition table; this faith has reconciled the major elements of both beliefs into its tradition.) ; Origin (Taoism &amp; Hinduism) ; leadership (Patriarch/Matriarch. A single leader determines doctrine for the entire religion, possibly in consultation with other clerics.)</t>
  </si>
  <si>
    <t>Founder (Academic: founded by a professor or theologian on intellectual grounds) ; Heresy (Ethnocentrism: the sect believes that only a particular ethnicity or nationality can truly belong to the faith) ; Attutude-towards-Orthodoxy (Purificationist: the sect’s austerities, sufferings, and asceticisms are necessary to purify the orthodox) ; Quirk (Will not eat with people outside the sect &amp; Forbidden to do something commonly done)</t>
  </si>
  <si>
    <t>Flying buttresses &amp; Multifoil arches</t>
  </si>
  <si>
    <t>Cold storage: haunches of alien meat &amp; Prayer room: icons, kneelers, washbasins</t>
  </si>
  <si>
    <t>Cellar: mold, dampness, spiderwebs on shelves &amp; Great hall: large hearth, tables, raised dais &amp; Prison cell: mold, vermin, peeling paint</t>
  </si>
  <si>
    <t>Gender (Female) ; Ethnicity (English) ; Forename (Victoria) ; Surname (Butler) ; From (Davenham) ; Age (Old) ; Height (Very Tall) ; ProfessionType (Warrior) ; ProfessionLevel (Master) ; Profession (Commando) ; Problems (Close relative in trouble with the law) ; Job-Motivation (Greed, because nothing else they can do pays better) ; Quirks (Always snuffling)</t>
  </si>
  <si>
    <t>Name (Stella Unity) ; Business (Planetary Mining) ; Reputation&amp;Rumours (The company’s owner is dangerously insane)</t>
  </si>
  <si>
    <t>Name (Freedom Fellowship)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</si>
  <si>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An Enemy (Cultural missionary to outworlders) has been driven insane by exotic recreational drugs or excessive psionic torching. He fixes on a PC as being his mortal nemesis, and plots elaborate deaths, attempting to conceal his involvement amid Complications.</t>
  </si>
  <si>
    <t>FactionSize (Minor) ; FactionPrimaryAttribute (Force) ; FactionSecondaryAttribute1 (Cunning) ; FactionSecondaryAttribute2 (Wealth) ; FactionTags (Deep Rooted) ; FactionGoals (Planetary Seizure) ; FactionPrimaryAssets (Gravtank Formation) ; FactionSecondaryAssets (Informers)</t>
  </si>
  <si>
    <t>Evolution (New prophet) ; Description (This faith reveres the words and example of a relatively recent prophet, esteeming him or her as the final word on the will of God. The prophet may or may not still be living.) ; Origin (Paganism) ; leadership (Democracy. Every member has an equal voice in matters of faith, with doctrine usually decided at regular church-wide councils.)</t>
  </si>
  <si>
    <t>Founder (Outsider: founded by a member of another faith deeply influenced by the parent religion) ; Heresy (Conversion by the sword: unbelievers must be brought to obedience to the sect or be granted death) ; Attutude-towards-Orthodoxy (Hatred: the sect wishes the death or conversion of the orthodox) ; Quirk (Forbidden to do something commonly done &amp; Favors certain professions for their membership)</t>
  </si>
  <si>
    <t>False, decorative buttresses &amp; Open plazas &amp; Walled or enclosed courtyards</t>
  </si>
  <si>
    <t>Wellhouse: water filters, tanks, heaters &amp; Balcony: flowers, climbing vines &amp; Engineering workshop: parts, electricity, scrap &amp; Dormitory: bunks, dividers, common baths &amp; Solarium: transparent aluminum ceiling, plants</t>
  </si>
  <si>
    <t>Dining room: long tables, epergnes, portraits &amp; Vault: Cameras, thick doors, timed locks</t>
  </si>
  <si>
    <t>Vault: Cameras, thick doors, timed locks &amp; Storeroom: crates, bales, cabinets, chests &amp; Cold storage: haunches of alien meat &amp; Game room: Table games, nets, flashing baubles &amp; Art studio: half-finished pieces, tools</t>
  </si>
  <si>
    <t>Gender (Male) ; Ethnicity (Japanese) ; Forename (Mitsunobu) ; Surname (Goto) ; From (Naka) ; Age (Middle-Aged) ; Height (Average Height) ; ProfessionType (Expert) ; ProfessionLevel (Professional) ; Profession (Xenoarchaeologist) ; Problems (Has a secret kept from their family.) ; Job-Motivation (Religious obligation or vow) ; Quirks (Missing teeth)</t>
  </si>
  <si>
    <t>Name (Guo Yin Multistellar) ; Business (Gemstones &amp; Psionics &amp; Robotics) ; Reputation&amp;Rumours (Secretly run by a psychic cabal)</t>
  </si>
  <si>
    <t>Name (National Banner)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(Culture of the group membership)</t>
  </si>
  <si>
    <t>Hostile Biosphere &amp; Alien Ruins</t>
  </si>
  <si>
    <t>A crop smut threatens the planet's agriculture, promising large-scale famine. A Friend (Curious scholar)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</si>
  <si>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(Psychic Academy) ; FactionGoals (Destroy the Foe) ; FactionPrimaryAssets (Counterintel Unit) ; FactionSecondaryAssets (Vanguard Cadres)</t>
  </si>
  <si>
    <t>Founder (Renegade prophet: founded by a revered holy figure who broke with the faith) ; Heresy (Ethnocentrism: the sect believes that only a particular ethnicity or nationality can truly belong to the faith) ; Attutude-towards-Orthodoxy (Hatred: the sect wishes the death or conversion of the orthodox) ; Quirk (Special friendliness toward another faith or ethnicity)</t>
  </si>
  <si>
    <t>Oriental arches &amp; Pillared foundations &amp; Raised foundations</t>
  </si>
  <si>
    <t>Bath chamber: large bathing pool, steam rooms &amp; Lecture hall: podium, seats, holoboard &amp; Pantry: dusty cannisters, sacks of grain &amp; Cold storage: haunches of alien meat &amp; Mortuary: embalming tools, canopic jars &amp; Nursery: toys, brightly-painted walls, cribs</t>
  </si>
  <si>
    <t>Bath chamber: large bathing pool, steam rooms &amp; Lavatory: sonic showers, nonhuman facilities &amp; Library: scrolls, dataslabs, codices, massive folios &amp; Garden: benches, fountains, exotic foliage</t>
  </si>
  <si>
    <t>Dining room: long tables, epergnes, portraits &amp; Medical clinic: empty sprayhypos, antiseptic smell</t>
  </si>
  <si>
    <t>Great hall: large hearth, tables, raised dais &amp; Wardrobe: out-of-date clothing, mirrors, shoes &amp; Biotech lab: unfi nished experiments, toxins &amp; Kennel: stink, fur, bones, feeding bowls &amp; Icon room: religious paintings, statues, kneelers &amp; Lavatory: sonic showers, nonhuman facilities</t>
  </si>
  <si>
    <t>Kennel: stink, fur, bones, feeding bowls &amp; Museum: display cases, plaques, audio explanations</t>
  </si>
  <si>
    <t>Gender (Female) ; Ethnicity (Arabic) ; Forename (Khayrah) ; Surname (al-Asmari) ; From (Darasalam) ; Age (Old) ; Height (Short) ; ProfessionType (Expert) ; ProfessionLevel (Professional) ; Profession (Scientist) ; Problems (Grudge against local authorities.) ; Job-Motivation (Sense of social duty) ; Quirks (Terrible taste in clothing)</t>
  </si>
  <si>
    <t>Name (Outertech Zaibatsu) ; Business (Espionage) ; Reputation&amp;Rumours (Rumored ties to a eugenics cult &amp; Said to have a cache of pretech equipment)</t>
  </si>
  <si>
    <t>Name (National Consensus)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(Governmental reform)</t>
  </si>
  <si>
    <t>Abandoned Colony &amp; Regional Hegemon</t>
  </si>
  <si>
    <t>A lethal plague has started among the residents of the town, but a Complication (The colony is crumbling and dangerous to navigate) is keeping aid from reaching them. An Enemy (Automated defense system) is taking advantage of the panic to hawk a fake cure at ruinous prices, and a Friend (Inquisitive stellar archaeologist) is taken in by him. The Complication (The colony is crumbling and dangerous to navigate) must be overcome before help can reach the town.</t>
  </si>
  <si>
    <t>FactionSize (Minor) ; FactionPrimaryAttribute (Force) ; FactionSecondaryAttribute1 (Cunning) ; FactionSecondaryAttribute2 (Wealth) ; FactionTags (Eugenics Cult) ; FactionGoals (Peaceable Kingdom) ; FactionPrimaryAssets (Planetary Defenses) ; FactionSecondaryAssets (Franchise)</t>
  </si>
  <si>
    <t>Evolution (Syncretism) ; Description (The faith has merged many of its beliefs with another religion. Roll again on the origin tradition table; this faith has reconciled the major elements of both beliefs into its tradition.) ; Origin (Paganism &amp; Judaism) ; leadership (No universal leadership. Roll again to determine how each region governs itself. If another 6 is rolled, this faith has no hierarchy.)</t>
  </si>
  <si>
    <t>Founder (Accidental; the founder never meant their works to be taken that way.) ; Heresy (Conversion by the sword: unbelievers must be brought to obedience to the sect or be granted death) ; Attutude-towards-Orthodoxy (Filial: the sect honors and respects the orthodox faith, but feels it is substantially in error) ; Quirk (Dietary prohibitions)</t>
  </si>
  <si>
    <t>Raised embankments &amp; Square foundations &amp; Pyramidal support piers &amp; Inflexed arches</t>
  </si>
  <si>
    <t>Theater: costumes, stage, secret machinery &amp; Nursery: toys, brightly-painted walls, cribs &amp; Solarium: transparent aluminum ceiling, plants</t>
  </si>
  <si>
    <t>Prayer room: icons, kneelers, washbasins &amp; Art studio: half-finished pieces, tools &amp; Museum: display cases, plaques, audio explanations &amp; Dining room: long tables, epergnes, portraits &amp; Museum: display cases, plaques, audio explanations &amp; Crypt: sarcophagi, bones, grave goods</t>
  </si>
  <si>
    <t>Crypt: sarcophagi, bones, grave goods &amp; Torture chamber: straps, chemicals, recording gear &amp; Mortuary: embalming tools, canopic jars &amp; Nursery: toys, brightly-painted walls, cribs</t>
  </si>
  <si>
    <t>Gender (Female) ; Ethnicity (Russian) ; Forename (Devora) ; Surname (Shvedova) ; From (Chelyabinsk) ; Age (Middle-Aged) ; Height (Very Short) ; ProfessionType (Psychic) ; ProfessionLevel (Professional) ; Profession (Criminal Mind) ; Problems (Has enemies at work) ; Job-Motivation (Religious obligation or vow) ; Quirks (Fastidiously neat)</t>
  </si>
  <si>
    <t>Name (Frontier Company) ; Business (Gambling) ; Reputation&amp;Rumours (Possibly teetering on the edge of bankruptcy &amp; Secretly run by hostile aliens &amp; Reckless with the lives of their employees)</t>
  </si>
  <si>
    <t>Name (Freedom Guild)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</si>
  <si>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A Friend (City navigator)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(Vital repair materials) modifies itself into a pretech combat bot. The salvage from it remains very valuable.</t>
  </si>
  <si>
    <t>FactionSize (Minor) ; FactionPrimaryAttribute (Cunning) ; FactionSecondaryAttribute1 (Force) ; FactionSecondaryAttribute2 (Wealth) ; FactionTags (Planetary Government) ; FactionGoals (Wealth of Worlds) ; FactionPrimaryAssets (Seductress) ; FactionSecondaryAssets (Local Investments)</t>
  </si>
  <si>
    <t>Evolution (Sacrifices) ; Description (The faith finds it necessary to make substantial sacrifices to please God. Some faiths may go so far as to offer human sacrifices, while others insist on huge tithes off ered to the building of religious edifices.) ; Origin (Eastern Orthodox Christianity) ; leadership (No universal leadership. Roll again to determine how each region governs itself. If another 6 is rolled, this faith has no hierarchy.)</t>
  </si>
  <si>
    <t>Founder (Outsider: founded by a member of another faith deeply influenced by the parent religion) ; Heresy (Primitivism: the sect tries to recreate what they imagine was the original community of faith) ; Attutude-towards-Orthodoxy (Filial: the sect honors and respects the orthodox faith, but feels it is substantially in error) ; Quirk (Always armed &amp; Greatly respects learning and education)</t>
  </si>
  <si>
    <t>Inflexed arches &amp; Corbelled arches</t>
  </si>
  <si>
    <t>Garden: benches, fountains, exotic foliage &amp; Maintenance closet: mops, cleaning solvents, sinks &amp; Dormitory: bunks, dividers, common baths &amp; Computer room: flickering servers, vent fans</t>
  </si>
  <si>
    <t>Vestibule: coat racks, shoe rests, matting &amp; Dining room: long tables, epergnes, portraits</t>
  </si>
  <si>
    <t>Barracks: footlockers, stacked bunks &amp; Unfinished room: bare wiring, stacked paneling</t>
  </si>
  <si>
    <t>Greenhouse: vegetables, irrigation systems, insects &amp; Prison cell: mold, vermin, peeling paint</t>
  </si>
  <si>
    <t>Gender (Female) ; Ethnicity (Japanese) ; Forename (Keiko) ; Surname (Sakamoto) ; From (Toride) ; Age (Young) ; Height (Short) ; ProfessionType (Psychic) ; ProfessionLevel (Trainee) ; Profession (Adventuring Psychic) ; Problems (Threatened with loss of spouse, sibling, or child) ; Job-Motivation (Seeks to please another) ; Quirks (Very thin)</t>
  </si>
  <si>
    <t>Name (Spiker Union) ; Business (Programming &amp; Entertainment) ; Reputation&amp;Rumours (Reckless with the lives of their employees &amp; Said to have a cache of pretech equipment)</t>
  </si>
  <si>
    <t>Name (Homeland Pact)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</si>
  <si>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Seismic Instability &amp; Eugenic Cult</t>
  </si>
  <si>
    <t>Suicide bombers detonate an explosive, chemical, or biological weapon in a Place (Isolated settlement of altered humans) occupied by the party where a precious Thing (Earthquake suppressor) is stored The PCs must escape before the Place (Isolated settlement of altered humans) collapses on top of them, navigating throngs of terrified people in the process and saving the Thing (Earthquake suppressor) if possible.</t>
  </si>
  <si>
    <t>FactionSize (Major) ; FactionPrimaryAttribute (Force) ; FactionSecondaryAttribute1 (Cunning) ; FactionSecondaryAttribute2 (Wealth) ; FactionTags (Plutocratic) ; FactionGoals (Wealth of Worlds) ; FactionPrimaryAssets (Planetary Defenses &amp; Integral Protocols) ; FactionSecondaryAssets (Smugglers &amp; Party Machine)</t>
  </si>
  <si>
    <t>Evolution (Syncretism) ; Description (The faith has merged many of its beliefs with another religion. Roll again on the origin tradition table; this faith has reconciled the major elements of both beliefs into its tradition.) ; Origin (Judaism &amp; Islam) ; leadership (Council. A group of the oldest and most revered clergy determine the course of the faith.)</t>
  </si>
  <si>
    <t>Founder (Outsider: founded by a member of another faith deeply influenced by the parent religion) ; Heresy (Separatism: the sect believes members should shun involvement with the secular world) ; Attutude-towards-Orthodoxy (Legitimist: the sect views itself as the true orthodox faith and the present orthodox hierarchy as pretenders to their office) ; Quirk (Must donate labor or tithe money to the sect)</t>
  </si>
  <si>
    <t>Flat arches &amp; Lancet arches &amp; Round arches &amp; Flat-topped towers</t>
  </si>
  <si>
    <t>Library: scrolls, dataslabs, codices, massive folios &amp; Lecture hall: podium, seats, holoboard &amp; Bath chamber: large bathing pool, steam rooms</t>
  </si>
  <si>
    <t>Prayer room: icons, kneelers, washbasins &amp; Armory: locked gun cabinets, armor racks</t>
  </si>
  <si>
    <t>Gender (Male) ; Ethnicity (English) ; Forename (Harold) ; Surname (Chapman) ; From (Rochford) ; Age (Young) ; Height (Very Short) ; ProfessionType (Psychic) ; ProfessionLevel (Professional) ; Profession (Psychic Researcher) ; Problems (Enmity of a local psychic) ; Job-Motivation (Sense of social duty) ; Quirks (Talks about tabloid articles)</t>
  </si>
  <si>
    <t>Name (West Wind Ring) ; Business (Plastics) ; Reputation&amp;Rumours (Rumored cover-up of a massive industrial accident)</t>
  </si>
  <si>
    <t>Name (Victory Brotherhood)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</si>
  <si>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Xenophiles &amp; Freak Weather</t>
  </si>
  <si>
    <t>A Friend (Gone-native off worlder) seeks to elope with their lover, and contacts the party to help them meet their paramour at a remote, dangerous Place (The one sunlit place). On arrival, they find that the lover is secretly an Enemy (Weather cultists convinced the off worlders are responsible for some disaster) desirous of their removal and merely lured them to the Place (The one sunlit place) to meet their doom.</t>
  </si>
  <si>
    <t>FactionSize (Minor) ; FactionPrimaryAttribute (Force) ; FactionSecondaryAttribute1 (Cunning) ; FactionSecondaryAttribute2 (Wealth) ; FactionTags (Deep Rooted) ; FactionGoals (Expand Influence) ; FactionPrimaryAssets (Security Personnel) ; FactionSecondaryAssets (Demagogue)</t>
  </si>
  <si>
    <t>Founder (Academic: founded by a professor or theologian on intellectual grounds) ; Heresy (Antinomianism: the sect believes that their holy persons are above any earthly law and may do as they will) ; Attutude-towards-Orthodoxy (Obedience: the sect feels obligated to obey the orthodox hierarchy in all matters not related to their specific faith) ; Quirk (Favors certain professions for their membership)</t>
  </si>
  <si>
    <t>Pyramidal support piers &amp; Monumental arches</t>
  </si>
  <si>
    <t>Dormitory: bunks, dividers, common baths &amp; Wardrobe: out-of-date clothing, mirrors, shoes &amp; Storeroom: crates, bales, cabinets, chests &amp; Mortuary: embalming tools, canopic jars &amp; Prison cell: mold, vermin, peeling paint</t>
  </si>
  <si>
    <t>Quarantine room: cot, bedpan, handwritten will &amp; Garden: benches, fountains, exotic foliage &amp; Crypt: sarcophagi, bones, grave goods &amp; Dormitory: bunks, dividers, common baths &amp; Pantry: dusty cannisters, sacks of grain</t>
  </si>
  <si>
    <t>Barracks: footlockers, stacked bunks &amp; Lumber room: spare furniture, dropcloths, dust &amp; Trophy room: xenolife body parts, plaques, chairs &amp; Dormitory: bunks, dividers, common baths &amp; Engineering workshop: parts, electricity, scrap</t>
  </si>
  <si>
    <t>Theater: costumes, stage, secret machinery &amp; Museum: display cases, plaques, audio explanations &amp; Dormitory: bunks, dividers, common baths</t>
  </si>
  <si>
    <t>Gender (Female) ; Ethnicity (Indian) ; Forename (Sheela) ; Surname (Kapoor) ; From (Chayanka) ; Age (Old) ; Height (Very Tall) ; ProfessionType (Psychic) ; ProfessionLevel (Professional) ; Profession (Tribal Shaman) ; Problems (Has enemies at work) ; Job-Motivation (Family tradition) ; Quirks (Missing teeth)</t>
  </si>
  <si>
    <t>Name (Imani Pact) ; Business (Xenotech) ; Reputation&amp;Rumours (Notoriously xenophobic towards aliens &amp; Reckless with the lives of their employees)</t>
  </si>
  <si>
    <t>Name (Homeland Federation)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(Secession)</t>
  </si>
  <si>
    <t>Psionics Academy &amp; Gold Rush</t>
  </si>
  <si>
    <t>A Friend (Wealthy tourist) in a loveless marriage to an Enemy (Aspiring mining tycoon) seeks escape to be with their beloved, and contacts the party to snatch them from their spouse's guards at a prearranged Place (Training grounds).</t>
  </si>
  <si>
    <t>FactionSize (Minor) ; FactionPrimaryAttribute (Force) ; FactionSecondaryAttribute1 (Cunning) ; FactionSecondaryAttribute2 (Wealth) ; FactionTags (Warlike) ; FactionGoals (Inside Enemy Territory) ; FactionPrimaryAssets (Capital Fleet) ; FactionSecondaryAssets (Covert Shipping)</t>
  </si>
  <si>
    <t>Founder (Academic: founded by a professor or theologian on intellectual grounds) ; Heresy (Stringency: the sect believes that even minor sins should be punished, and major sins should be capital crimes) ; Attutude-towards-Orthodoxy (Filial: the sect honors and respects the orthodox faith, but feels it is substantially in error) ; Quirk (Has a language specific to the sect)</t>
  </si>
  <si>
    <t>Pier buttresses &amp; Oriental arches &amp; Squat towers &amp; Monoliths or standing stones</t>
  </si>
  <si>
    <t>Vestibule: coat racks, shoe rests, matting &amp; Library: scrolls, dataslabs, codices, massive folios</t>
  </si>
  <si>
    <t>Dining room: long tables, epergnes, portraits &amp; Broadcasting stage: holocams, props &amp; Great hall: large hearth, tables, raised dais</t>
  </si>
  <si>
    <t>Dining room: long tables, epergnes, portraits &amp; Lavatory: sonic showers, nonhuman facilities &amp; Pantry: dusty cannisters, sacks of grain &amp; Garden: benches, fountains, exotic foliage</t>
  </si>
  <si>
    <t>Gender (Male) ; Ethnicity (Nigerian) ; Forename (Kelechi) ; Surname (Nwokolo) ; From (Gubio) ; Age (Middle-Aged) ; Height (Tall) ; ProfessionType (Expert) ; ProfessionLevel (Trainee) ; Profession (Preceptor Adept) ; Problems (Enmity of a local psychic) ; Job-Motivation (It’s a stepping stone to better things) ; Quirks (Long hair 8 Bearded, if male. Ankle-length hair if female.)</t>
  </si>
  <si>
    <t>Name (Silverlight Partnership) ; Business (Gemstones) ; Reputation&amp;Rumours (The company’s owner is dangerously insane)</t>
  </si>
  <si>
    <t>Name (West Front)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</si>
  <si>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Cold War &amp; Psionics Worship</t>
  </si>
  <si>
    <t>An Enemy (Native who thinks the outworlders are with the other side) seeks to rob a Friend (Off worlder psychic researcher) of some precious Thing (Huge cache of weapons built up in preparation for war) that he has desired for some time.</t>
  </si>
  <si>
    <t>FactionSize (Major) ; FactionPrimaryAttribute (Wealth) ; FactionSecondaryAttribute1 (Force) ; FactionSecondaryAttribute2 (Cunning) ; FactionTags (Machiavellian) ; FactionGoals (Planetary Seizure) ; FactionPrimaryAssets (R&amp;D Department &amp; Marketers) ; FactionSecondaryAssets (Cunning Trap &amp; Demagogue)</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</si>
  <si>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(Roman Catholicism) ; leadership (Patriarch/Matriarch. A single leader determines doctrine for the entire religion, possibly in consultation with other clerics.)</t>
  </si>
  <si>
    <t>Founder (Outsider: founded by a member of another faith deeply influenced by the parent religion)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(Vigorous charity work among unbelievers &amp; Has a language specific to the sect)</t>
  </si>
  <si>
    <t>Torture chamber: straps, chemicals, recording gear &amp; Vault: Cameras, thick doors, timed locks &amp; Storeroom: crates, bales, cabinets, chests &amp; Barracks: footlockers, stacked bunks</t>
  </si>
  <si>
    <t>Bedroom: locked cabinets, personal mementos &amp; Bedroom: locked cabinets, personal mementos</t>
  </si>
  <si>
    <t>Wardrobe: out-of-date clothing, mirrors, shoes &amp; Biotech lab: unfi nished experiments, toxins &amp; Lumber room: spare furniture, dropcloths, dust &amp; Balcony: flowers, climbing vines &amp; Sparring room: floor mats, practice weapons &amp; Library: scrolls, dataslabs, codices, massive folios</t>
  </si>
  <si>
    <t>Crypt: sarcophagi, bones, grave goods &amp; Vault: Cameras, thick doors, timed locks</t>
  </si>
  <si>
    <t>Gender (Male) ; Ethnicity (Chinese) ; Forename (Song) ; Surname (Long) ; From (Anqing) ; Age (Old) ; Height (Short) ; ProfessionType (Warrior) ; ProfessionLevel (Expert) ; Profession (Exchange Enforcer) ; Problems (Grudge against local authorities.) ; Job-Motivation (Feels inadequate as anything else) ; Quirks (Repeats themself constantly)</t>
  </si>
  <si>
    <t>Name (Outertech Unity) ; Business (Illicit Drugs) ; Reputation&amp;Rumours (Stodgy and very conservative in their business plans &amp; Rumored cover-up of a massive industrial accident)</t>
  </si>
  <si>
    <t>Name (Upward Brotherhood)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</si>
  <si>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Sectarians &amp; Bubble Cities</t>
  </si>
  <si>
    <t>A Friend (Surveyor seeking new building sites) who is a skilled precognitive has just received a flash of an impending atrocity to be committed by an Enemy (Saboteur from another bubble city). He or she needs the party to help them steal the Thing (Ancient holy book) that will prove the Enemy (Saboteur from another bubble city)'s plans while dodging the assassins sent to eliminate the precog.</t>
  </si>
  <si>
    <t>FactionSize (Minor) ; FactionPrimaryAttribute (Cunning) ; FactionSecondaryAttribute1 (Force) ; FactionSecondaryAttribute2 (Wealth) ; FactionTags (Savage) ; FactionGoals (Invincible Valor) ; FactionPrimaryAssets (Demagogue) ; FactionSecondaryAssets (Medical Center)</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</si>
  <si>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(Special friendliness toward another faith or ethnicity)</t>
  </si>
  <si>
    <t>Broadcasting stage: holocams, props &amp; Operating theater: overhead lights, tables, scalpels &amp; Game room: Table games, nets, flashing baubles</t>
  </si>
  <si>
    <t>Wardrobe: out-of-date clothing, mirrors, shoes &amp; Great hall: large hearth, tables, raised dais &amp; Computer room: flickering servers, vent fans</t>
  </si>
  <si>
    <t>Maintenance closet: mops, cleaning solvents, sinks &amp; Maintenance closet: mops, cleaning solvents, sinks &amp; Kitchen: boiling pots, ovens, numerous knives &amp; Storeroom: crates, bales, cabinets, chests</t>
  </si>
  <si>
    <t>Gender (Female) ; Ethnicity (Chinese) ; Forename (Huiliang) ; Surname (Ding) ; From (Xikang) ; Age (Young) ; Height (Tall) ; ProfessionType (Expert) ; ProfessionLevel (Trainee) ; Profession (Bounty Hunter) ; Problems (Drug or behavioral addict) ; Job-Motivation (Religious obligation or vow) ; Quirks (Very thin)</t>
  </si>
  <si>
    <t>Name (Neogen Pact) ; Business (Astrotech) ; Reputation&amp;Rumours (Possibly teetering on the edge of bankruptcy)</t>
  </si>
  <si>
    <t>Name (Federal Foundation)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(Poverty among the group’s membership)</t>
  </si>
  <si>
    <t>An Enemy (Sinister power that has kept the world isolated) is infuriated by the uppity presumption of an ambitious Friend (Lonely staffer) of a lower social caste, and tries to pin a local Complication (The natives are highly vulnerable to off world diseases) on the results of his unnatural rejection of his proper Place (Ancient defense battery controls).</t>
  </si>
  <si>
    <t>FactionSize (Minor) ; FactionPrimaryAttribute (Cunning) ; FactionSecondaryAttribute1 (Force) ; FactionSecondaryAttribute2 (Wealth) ; FactionTags (Deep Rooted) ; FactionGoals (Destroy the Foe) ; FactionPrimaryAssets (Vanguard Cadres) ; FactionSecondaryAssets (Harvesters)</t>
  </si>
  <si>
    <t>Evolution (Syncretism) ; Description (The faith has merged many of its beliefs with another religion. Roll again on the origin tradition table; this faith has reconciled the major elements of both beliefs into its tradition.) ; Origin (Taoism &amp; Protestant Christianity) ; leadership (Patriarch/Matriarch. A single leader determines doctrine for the entire religion, possibly in consultation with other clerics.)</t>
  </si>
  <si>
    <t>Founder (High prelate: founded by an important and powerful cleric to convey his or her beliefs) ; Heresy (Syncretism: the sect has added elements of another native faith to their beliefs) ; Attutude-towards-Orthodoxy (Indifference: the sect has no particular animus or love for the orthodox) ; Quirk (Dietary prohibitions)</t>
  </si>
  <si>
    <t>Moldings on walls &amp; Square, hexagonal, or oval towers</t>
  </si>
  <si>
    <t>Vestibule: coat racks, shoe rests, matting &amp; Sparring room: floor mats, practice weapons &amp; Greenhouse: vegetables, irrigation systems, insects &amp; Wellhouse: water filters, tanks, heaters</t>
  </si>
  <si>
    <t>Computer room: flickering servers, vent fans &amp; Nursery: toys, brightly-painted walls, cribs</t>
  </si>
  <si>
    <t>Unfinished room: bare wiring, stacked paneling &amp; Trophy room: xenolife body parts, plaques, chairs &amp; Storeroom: crates, bales, cabinets, chests &amp; Barracks: footlockers, stacked bunks &amp; Trophy room: xenolife body parts, plaques, chairs &amp; Greenhouse: vegetables, irrigation systems, insects</t>
  </si>
  <si>
    <t>Gender (Male) ; Ethnicity (Arabic) ; Forename (Binyamin) ; Surname (al-Ganini) ; From (Muruni) ; Age (Middle-Aged) ; Height (Short) ; ProfessionType (Psychic) ; ProfessionLevel (Expert) ; Profession (Military Psychic) ; Problems (Threatened with loss of spouse, sibling, or child) ; Job-Motivation (Sense of social duty) ; Quirks (Vocal dislike of off worlders)</t>
  </si>
  <si>
    <t>Name (Meteor Company) ; Business (Prisons) ; Reputation&amp;Rumours (Front for a planetary government’s espionage arm &amp; Reckless with the lives of their employees)</t>
  </si>
  <si>
    <t>Name (Royal Group)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</si>
  <si>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Civil War &amp; Misandry/Misogyny</t>
  </si>
  <si>
    <t>A vulnerable Friend (Native caught in the crossfire) has been targeted for abduction, and has need of guards. A sudden Complication (The front rolls over the group) makes guarding them from the Enemy (Angry native) seeking their kidnapping much more difficult. If the Friend (Native caught in the crossfire) is snatched, they must rescue them from a Place (Security center for controlling the oppressed).</t>
  </si>
  <si>
    <t>FactionSize (Minor) ; FactionPrimaryAttribute (Wealth) ; FactionSecondaryAttribute1 (Force) ; FactionSecondaryAttribute2 (Cunning) ; FactionTags (Fanatical) ; FactionGoals (Planetary Seizure) ; FactionPrimaryAssets (Bank) ; FactionSecondaryAssets (Elite Skirmishers)</t>
  </si>
  <si>
    <t>Founder (Academic: founded by a professor or theologian on intellectual grounds) ; Heresy (Donatism: the sect believes that clergy must be personally pure and holy in order to be legitimate) ; Attutude-towards-Orthodoxy (Filial: the sect honors and respects the orthodox faith, but feels it is substantially in error) ; Quirk (Favors certain professions for their membership)</t>
  </si>
  <si>
    <t>Seeming lack of supports or buttresses &amp; Subterranean structures</t>
  </si>
  <si>
    <t>Cellar: mold, dampness, spiderwebs on shelves &amp; Lecture hall: podium, seats, holoboard &amp; Solarium: transparent aluminum ceiling, plants &amp; Dormitory: bunks, dividers, common baths</t>
  </si>
  <si>
    <t>Trophy room: xenolife body parts, plaques, chairs &amp; Icon room: religious paintings, statues, kneelers &amp; Icon room: religious paintings, statues, kneelers &amp; Dining room: long tables, epergnes, portraits</t>
  </si>
  <si>
    <t>Cold storage: haunches of alien meat &amp; Sparring room: floor mats, practice weapons &amp; Greenhouse: vegetables, irrigation systems, insects</t>
  </si>
  <si>
    <t>Gender (Male) ; Ethnicity (Russian) ; Forename (Yegor) ; Surname (Nikitin) ; From (Orenburg) ; Age (Middle-Aged) ; Height (Tall) ; ProfessionType (Warrior) ; ProfessionLevel (Professional) ; Profession (Assassin) ; Problems (Has a secret kept from their family.) ; Job-Motivation (Spite against an enemy discomfited by the work) ; Quirks (Fastidiously neat)</t>
  </si>
  <si>
    <t>Name (Compass Union) ; Business (Assassination &amp; Piracy &amp; Biotech) ; Reputation&amp;Rumours (Front for a planetary government’s espionage arm)</t>
  </si>
  <si>
    <t>Name (Conservative Fellowship) ; Leadership (Pious: clergy and devout laymen of a religion form the leadership.)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</si>
  <si>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Seagoing Cities &amp; Flying Cities</t>
  </si>
  <si>
    <t>A natural disaster or similar Complication (Drastic altitude loss) strikes a Place (Catwalks stretching over unimaginable gulfs below.) while the party is present, causing great loss of life and property unless the party is able to immediately respond to the injured and trapped.</t>
  </si>
  <si>
    <t>FactionSize (Major) ; FactionPrimaryAttribute (Force) ; FactionSecondaryAttribute1 (Cunning) ; FactionSecondaryAttribute2 (Wealth) ; FactionTags (Pirates) ; FactionGoals (Planetary Seizure) ; FactionPrimaryAssets (Psychic Assassins &amp; Cunning Trap) ; FactionSecondaryAssets (Laboratory &amp; Venture Capital)</t>
  </si>
  <si>
    <t>Founder (Academic: founded by a professor or theologian on intellectual grounds) ; Heresy (Syncretism: the sect has added elements of another native faith to their beliefs) ; Attutude-towards-Orthodoxy (Obedience: the sect feels obligated to obey the orthodox hierarchy in all matters not related to their specific faith) ; Quirk (Characteristic item of clothing or jewelry &amp; Has a language specific to the sect)</t>
  </si>
  <si>
    <t>Circular foundations &amp; Triangular foundations</t>
  </si>
  <si>
    <t>Garden: benches, fountains, exotic foliage &amp; Lecture hall: podium, seats, holoboard &amp; Lecture hall: podium, seats, holoboard &amp; Wellhouse: water filters, tanks, heaters &amp; Lumber room: spare furniture, dropcloths, dust &amp; Cellar: mold, dampness, spiderwebs on shelves</t>
  </si>
  <si>
    <t>Broadcasting stage: holocams, props &amp; Quarantine room: cot, bedpan, handwritten will &amp; Barracks: footlockers, stacked bunks</t>
  </si>
  <si>
    <t>Gender (Female) ; Ethnicity (Japanese) ; Forename (Ako) ; Surname (Kikuchi) ; From (Moriya) ; Age (Old) ; Height (Very Short) ; ProfessionType (Warrior) ; ProfessionLevel (Expert) ; Profession (Ground Forces) ; Problems (Grudge against local authorities.) ; Job-Motivation (They’re quitting at the first good opportunity) ; Quirks (Long hair 8 Bearded, if male. Ankle-length hair if female.)</t>
  </si>
  <si>
    <t>Name (Ad Astra Group) ; Business (Security &amp; Gemstones &amp; Transport) ; Reputation&amp;Rumours (Have a dark secret about their board of directors &amp; Reliable and trustworthy goods)</t>
  </si>
  <si>
    <t>Name (Progressive Element)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(Military preparedness)</t>
  </si>
  <si>
    <t>Trade Hub &amp; Minimal Contact</t>
  </si>
  <si>
    <t>A Friend (Rich tourist) seeks to slip word to a lover, one who is also being courted by the Friend (Rich tourist)'s brother, who is an Enemy (Corrupt customs official). A Complication (The locals hide dark purposes from off worlders) threatens to cause death or disgrace to the lover unless they either accept the Enemy (Corrupt customs official)'s suit or are helped by the party.</t>
  </si>
  <si>
    <t>FactionSize (Sector Hegemon) ; FactionPrimaryAttribute (Wealth) ; FactionSecondaryAttribute1 (Force) ; FactionSecondaryAttribute2 (Cunning) ; FactionTags (Psychic Academy) ; FactionGoals (Intelligence Coup) ; FactionPrimaryAssets (Pretech Researchers &amp; Bank &amp; Union Toughs &amp; Commodities Broker) ; FactionSecondaryAssets (Demagogue &amp; Planetary Defenses &amp; Vanguard Cadres &amp; Blockade Fleet)</t>
  </si>
  <si>
    <t>Founder (Academic: founded by a professor or theologian on intellectual grounds) ; Heresy (Syncretism: the sect has added elements of another native faith to their beliefs) ; Attutude-towards-Orthodoxy (Aversion: the sect wishes to shun and avoid the orthodox) ; Quirk (Has unique purification rituals)</t>
  </si>
  <si>
    <t>Squat towers &amp; Adorned pillars &amp; Multiple towers that merge into one</t>
  </si>
  <si>
    <t>Greenhouse: vegetables, irrigation systems, insects &amp; Pantry: dusty cannisters, sacks of grain &amp; Barracks: footlockers, stacked bunks &amp; Icon room: religious paintings, statues, kneelers</t>
  </si>
  <si>
    <t>Operating theater: overhead lights, tables, scalpels &amp; Engineering workshop: parts, electricity, scrap &amp; Lumber room: spare furniture, dropcloths, dust &amp; Mortuary: embalming tools, canopic jars</t>
  </si>
  <si>
    <t>Icon room: religious paintings, statues, kneelers &amp; Garden: benches, fountains, exotic foliage &amp; Lecture hall: podium, seats, holoboard &amp; Sparring room: floor mats, practice weapons &amp; Engineering workshop: parts, electricity, scrap &amp; Unfinished room: bare wiring, stacked paneling</t>
  </si>
  <si>
    <t>Gender (Male) ; Ethnicity (Russian) ; Forename (Kiril) ; Surname (Gogunov) ; From (Novgorod) ; Age (Old) ; Height (Short) ; ProfessionType (Warrior) ; ProfessionLevel (Legendary) ; Profession (Mercenary) ; Problems (Close relative in trouble with the law) ; Job-Motivation (Seeks to please another) ; Quirks (Fastidiously neat)</t>
  </si>
  <si>
    <t>Name (New Dawn Multistellar) ; Business (Asteroid Mining &amp; Electronics &amp; Prisons) ; Reputation&amp;Rumours (REPUTATION AND RUMORS)</t>
  </si>
  <si>
    <t>Name (People’s Commune)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</si>
  <si>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The party receives or finds a Thing (Possessions of the last off worlder who decided to spread the truth) which proves the crimes of an Enemy (Occupying army officer)- yet a Friend (Conspiracy-theorist local) was complicit in the crimes, and will be punished as well if the authorities are involved. And the Enemy (Occupying army officer) will stop at nothing to get the item back.</t>
  </si>
  <si>
    <t>FactionSize (Minor) ; FactionPrimaryAttribute (Wealth) ; FactionSecondaryAttribute1 (Force) ; FactionSecondaryAttribute2 (Cunning) ; FactionTags (Colonists) ; FactionGoals (Destroy the Foe) ; FactionPrimaryAssets (Hostile Takeover) ; FactionSecondaryAssets (Psychic Assassins)</t>
  </si>
  <si>
    <t>Founder (Outsider: founded by a member of another faith deeply influenced by the parent religion) ; Heresy (Ethnocentrism: the sect believes that only a particular ethnicity or nationality can truly belong to the faith) ; Attutude-towards-Orthodoxy (Indifference: the sect has no particular animus or love for the orthodox) ; Quirk (Must donate labor or tithe money to the sect)</t>
  </si>
  <si>
    <t>Bas-reliefs on walls &amp; Balconies and overlooks &amp; Walled or enclosed courtyards</t>
  </si>
  <si>
    <t>Biotech lab: unfi nished experiments, toxins &amp; Mortuary: embalming tools, canopic jars &amp; Barracks: footlockers, stacked bunks &amp; Trophy room: xenolife body parts, plaques, chairs</t>
  </si>
  <si>
    <t>Game room: Table games, nets, flashing baubles &amp; Great hall: large hearth, tables, raised dais &amp; Vestibule: coat racks, shoe rests, matting &amp; Garden: benches, fountains, exotic foliage</t>
  </si>
  <si>
    <t>Gender (Male) ; Ethnicity (Nigerian) ; Forename (Chinedu) ; Surname (Asuni) ; From (Vandeikya) ; Age (Old) ; Height (Short) ; ProfessionType (Expert) ; ProfessionLevel (Trainee) ; Profession (Adventuring Expert) ; Problems (Blackmailed by enemy) ; Job-Motivation (Greed, because nothing else they can do pays better) ; Quirks (Very thin)</t>
  </si>
  <si>
    <t>Name (Guo Yin Megacorp) ; Business (Fishing &amp; Energy Weapons) ; Reputation&amp;Rumours (Reckless with the lives of their employees &amp; Rumored cover-up of a massive industrial accident)</t>
  </si>
  <si>
    <t>Name (Popular Union)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(Foreign relations)</t>
  </si>
  <si>
    <t>A Friend (Naive off worlder pilgrim) who is an exotic dancer is sought by an Enemy (Bitter reformer who resents the current leadership) who won't take no for an answer. The dancer is secretly a Perimeter agent attempting to infiltrate a Place (Imposing holy structure) to destroy maltech research, and plots to use the party to help get him or her into the facility under the pretext of striking at the Enemy (Bitter reformer who resents the current leadership).</t>
  </si>
  <si>
    <t>FactionSize (Minor) ; FactionPrimaryAttribute (Force) ; FactionSecondaryAttribute1 (Cunning) ; FactionSecondaryAttribute2 (Wealth) ; FactionTags (Mercenary Group) ; FactionGoals (Invincible Valor) ; FactionPrimaryAssets (Base of Influence) ; FactionSecondaryAssets (R&amp;D Department)</t>
  </si>
  <si>
    <t>Founder (Dissatisfied minor clergy: founded by a minor cleric frustrated with the faith’s current condition) ; Heresy (Stringency: the sect believes that even minor sins should be punished, and major sins should be capital crimes) ; Attutude-towards-Orthodoxy (Aversion: the sect wishes to shun and avoid the orthodox) ; Quirk (Always armed &amp; Always armed)</t>
  </si>
  <si>
    <t>Painting on walls &amp; Oriental arches &amp; Elevated walkways</t>
  </si>
  <si>
    <t>Dormitory: bunks, dividers, common baths &amp; Cellar: mold, dampness, spiderwebs on shelves &amp; Barracks: footlockers, stacked bunks</t>
  </si>
  <si>
    <t>Lumber room: spare furniture, dropcloths, dust &amp; Kitchen: boiling pots, ovens, numerous knives &amp; Game room: Table games, nets, flashing baubles</t>
  </si>
  <si>
    <t>Maintenance closet: mops, cleaning solvents, sinks &amp; Prayer room: icons, kneelers, washbasins &amp; Engineering workshop: parts, electricity, scrap</t>
  </si>
  <si>
    <t>Gender (Female) ; Ethnicity (Chinese) ; Forename (Ting) ; Surname (Song) ; From (Tengzhou) ; Age (Middle-Aged) ; Height (Tall) ; ProfessionType (Psychic) ; ProfessionLevel (Master) ; Profession (Tribal Shaman) ; Problems (Threatened with loss of spouse, sibling, or child) ; Job-Motivation (It’s a stepping stone to better things) ; Quirks (Wears religious emblems)</t>
  </si>
  <si>
    <t>Name (New Dawn Partnership) ; Business (Projectile Guns &amp; Security) ; Reputation&amp;Rumours (Reliable and trustworthy goods)</t>
  </si>
  <si>
    <t>Name (Popular Sodality)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</si>
  <si>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Rigid Culture &amp; Police State</t>
  </si>
  <si>
    <t>An Enemy (Scapegoating official) seeks the death of his brother, a Friend (Crime boss), by arranging the failure of his grav flyer or shuttlecraft in dangerous terrain while the party is coincidentally aboard. The party must survive the environment and bring proof of the crime out with them.</t>
  </si>
  <si>
    <t>FactionSize (Major) ; FactionPrimaryAttribute (Wealth) ; FactionSecondaryAttribute1 (Force) ; FactionSecondaryAttribute2 (Cunning) ; FactionTags (Secretive) ; FactionGoals (Commercial Expansion) ; FactionPrimaryAssets (Laboratory &amp; Postech Industry) ; FactionSecondaryAssets (Base of Influence &amp; Blackmail)</t>
  </si>
  <si>
    <t>Founder (Frustrated layman: founded by a layman frustrated with the faith’s decadence, rigidity, or lack of authenticity) ; Heresy (Ethnocentrism: the sect believes that only a particular ethnicity or nationality can truly belong to the faith) ; Attutude-towards-Orthodoxy (Filial: the sect honors and respects the orthodox faith, but feels it is substantially in error) ; Quirk (Forbids marriage or romance outside the sect &amp; Greatly respects learning and education)</t>
  </si>
  <si>
    <t>Wardrobe: out-of-date clothing, mirrors, shoes &amp; Solarium: transparent aluminum ceiling, plants &amp; Art studio: half-finished pieces, tools &amp; Armory: locked gun cabinets, armor racks</t>
  </si>
  <si>
    <t>Engineering workshop: parts, electricity, scrap &amp; Quarantine room: cot, bedpan, handwritten will &amp; Garden: benches, fountains, exotic foliage &amp; Prison cell: mold, vermin, peeling paint</t>
  </si>
  <si>
    <t>Library: scrolls, dataslabs, codices, massive folios &amp; Biotech lab: unfi nished experiments, toxins &amp; Game room: Table games, nets, flashing baubles &amp; Quarantine room: cot, bedpan, handwritten will &amp; Vault: Cameras, thick doors, timed locks &amp; Bedroom: locked cabinets, personal mementos</t>
  </si>
  <si>
    <t>Gender (Male) ; Ethnicity (Indian) ; Forename (Pratap) ; Surname (Nehru) ; From (Panjagutta) ; Age (Old) ; Height (Very Tall) ; ProfessionType (Expert) ; ProfessionLevel (Professional) ; Profession (Pilot) ; Problems (Chronic illness) ; Job-Motivation (Family tradition) ; Quirks (Missing digits or an ear)</t>
  </si>
  <si>
    <t>Name (Magnus Partnership) ; Business (Journalism &amp; Art) ; Reputation&amp;Rumours (Lost much money to an embezzler who evaded arrest)</t>
  </si>
  <si>
    <t>Name (Bronze Society)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(Religion in public life)</t>
  </si>
  <si>
    <t>Hatred &amp; Sealed Menace</t>
  </si>
  <si>
    <t>An Enemy (Native convinced that the off worlders are agents of Them) wields tyrannical power over a Friend (Intelligence agent needing catspaws), relying on the bribery of corrupt local officials to escape consequences.</t>
  </si>
  <si>
    <t>FactionSize (Minor) ; FactionPrimaryAttribute (Cunning) ; FactionSecondaryAttribute1 (Force) ; FactionSecondaryAttribute2 (Wealth) ; FactionTags (Mercenary Group) ; FactionGoals (Destroy the Foe) ; FactionPrimaryAssets (False Front) ; FactionSecondaryAssets (Transit Web)</t>
  </si>
  <si>
    <t>Founder (Accidental; the founder never meant their works to be taken that way.) ; Heresy (Conversion by the sword: unbelievers must be brought to obedience to the sect or be granted death) ; Attutude-towards-Orthodoxy (Hatred: the sect wishes the death or conversion of the orthodox) ; Quirk (Dietary prohibitions)</t>
  </si>
  <si>
    <t>Vestibule: coat racks, shoe rests, matting &amp; Library: scrolls, dataslabs, codices, massive folios &amp; Vestibule: coat racks, shoe rests, matting &amp; Quarantine room: cot, bedpan, handwritten will &amp; Kennel: stink, fur, bones, feeding bowls &amp; Computer room: flickering servers, vent fans</t>
  </si>
  <si>
    <t>Lavatory: sonic showers, nonhuman facilities &amp; Wardrobe: out-of-date clothing, mirrors, shoes &amp; Barracks: footlockers, stacked bunks &amp; Prison cell: mold, vermin, peeling paint</t>
  </si>
  <si>
    <t>Torture chamber: straps, chemicals, recording gear &amp; Engineering workshop: parts, electricity, scrap &amp; Barracks: footlockers, stacked bunks</t>
  </si>
  <si>
    <t>Gender (Male) ; Ethnicity (English) ; Forename (Albert) ; Surname (Taylor) ; From (Holt) ; Age (Old) ; Height (Very Tall) ; ProfessionType (Warrior) ; ProfessionLevel (Legendary) ; Profession (Assassin) ; Problems (Enmity of a local psychic) ; Job-Motivation (It’s a stepping stone to better things) ; Quirks (Terrible taste in clothing)</t>
  </si>
  <si>
    <t>Name (New Dawn Outfit) ; Business (Construction &amp; Agriculture &amp; Espionage) ; Reputation&amp;Rumours (Have a dark secret about their board of directors)</t>
  </si>
  <si>
    <t>Name (Democratic Party) ; Leadership (Pious: clergy and devout laymen of a religion form the leadership.) ; Economic-Policy (Laissez-faire: minimal or no government intervention in the market.) ; Relationship-Outsiders (Xenophobic: immigration is to be restricted to protect native jobs and culture) ; Important-Issues (Foreign relations)</t>
  </si>
  <si>
    <t>Seismic Instability &amp; Secret Masters</t>
  </si>
  <si>
    <t>An Enemy (Willfully blinded local) is convinced that one of the party has committed adultery with their flirtatious spouse. He means to lure them to a Place (Earthquake opening superheated steam fissures), trap them, and have them killed by the dangers there.</t>
  </si>
  <si>
    <t>FactionSize (Sector Hegemon) ; FactionPrimaryAttribute (Force) ; FactionSecondaryAttribute1 (Cunning) ; FactionSecondaryAttribute2 (Wealth) ; FactionTags (Colonists) ; FactionGoals (Expand Influence) ; FactionPrimaryAssets (Counterintel Unit &amp; Beachhead Landers &amp; Extended Theater &amp; Space Marines) ; FactionSecondaryAssets (Cyberninjas &amp; Bank &amp; Local Investments &amp; False Front)</t>
  </si>
  <si>
    <t>Founder (Dissatisfied minor clergy: founded by a minor cleric frustrated with the faith’s current condition) ; Heresy (Stringency: the sect believes that even minor sins should be punished, and major sins should be capital crimes) ; Attutude-towards-Orthodoxy (Obedience: the sect feels obligated to obey the orthodox hierarchy in all matters not related to their specific faith) ; Quirk (Greatly respects learning and education)</t>
  </si>
  <si>
    <t>Squared support piers &amp; Multifoil arches &amp; Squared support piers &amp; Corbelled arches</t>
  </si>
  <si>
    <t>Bath chamber: large bathing pool, steam rooms &amp; Theater: costumes, stage, secret machinery &amp; Museum: display cases, plaques, audio explanations &amp; Vault: Cameras, thick doors, timed locks &amp; Lavatory: sonic showers, nonhuman facilities</t>
  </si>
  <si>
    <t>Prison cell: mold, vermin, peeling paint &amp; Crypt: sarcophagi, bones, grave goods &amp; Monitoring center: banks of screens, darkness &amp; Sparring room: floor mats, practice weapons</t>
  </si>
  <si>
    <t>Wellhouse: water filters, tanks, heaters &amp; Solarium: transparent aluminum ceiling, plants</t>
  </si>
  <si>
    <t>Gender (Female) ; Ethnicity (English) ; Forename (Lucy) ; Surname (Harris) ; From (Westhorpe) ; Age (Young) ; Height (Average Height) ; ProfessionType (Psychic) ; ProfessionLevel (Master) ; Profession (Rogue Psychic) ; Problems (Threatened with loss of spouse, sibling, or child) ; Job-Motivation (Force of habit takes them through the day) ; Quirks (Talks about tabloid articles)</t>
  </si>
  <si>
    <t>Name (Overwatch Ring) ; Business (Livestock) ; Reputation&amp;Rumours (Reliable and trustworthy goods &amp; Notoriously xenophobic towards aliens)</t>
  </si>
  <si>
    <t>Name (Social Faction)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</si>
  <si>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Psionics Academy &amp; Misandry/Misogyny</t>
  </si>
  <si>
    <t>A local clinic is doing wonders in providing free health care to the poor. In truth, it's a front for an off world eugenics cult, with useful specimens kidnapped and shipped off world while 'cremated remains' are given to the family. A Friend (Local reformer) is snatched by them, but the party knows they'd have never consented to cremation as the clinic staff claim.</t>
  </si>
  <si>
    <t>FactionSize (Minor) ; FactionPrimaryAttribute (Wealth) ; FactionSecondaryAttribute1 (Force) ; FactionSecondaryAttribute2 (Cunning) ; FactionTags (Perimeter Agency) ; FactionGoals (Expand Influence) ; FactionPrimaryAssets (Venture Capital) ; FactionSecondaryAssets (Planetary Defenses)</t>
  </si>
  <si>
    <t>Founder (Accidental; the founder never meant their works to be taken that way.) ; Heresy (Donatism: the sect believes that clergy must be personally pure and holy in order to be legitimate) ; Attutude-towards-Orthodoxy (Purificationist: the sect’s austerities, sufferings, and asceticisms are necessary to purify the orthodox) ; Quirk (Favors certain professions for their membership &amp; Has a language specific to the sect)</t>
  </si>
  <si>
    <t>Open plazas &amp; Paneling on walls</t>
  </si>
  <si>
    <t>Unfinished room: bare wiring, stacked paneling &amp; Unfinished room: bare wiring, stacked paneling &amp; Art studio: half-finished pieces, tools &amp; Maintenance closet: mops, cleaning solvents, sinks</t>
  </si>
  <si>
    <t>Ballroom: musical instruments, decorations &amp; Armory: locked gun cabinets, armor racks &amp; Vault: Cameras, thick doors, timed locks &amp; Art studio: half-finished pieces, tools</t>
  </si>
  <si>
    <t>Gender (Male) ; Ethnicity (Japanese) ; Forename (Akira) ; Surname (Sato) ; From (Kitaibaraki) ; Age (Young) ; Height (Tall) ; ProfessionType (Warrior) ; ProfessionLevel (Trainee) ; Profession (Assassin) ; Problems (Owes loan sharks) ; Job-Motivation (Spite against an enemy discomfited by the work) ; Quirks (Vocal dislike of off worlders)</t>
  </si>
  <si>
    <t>Name (West Wind Sodality) ; Business (Programming &amp; Art) ; Reputation&amp;Rumours (Said to have a cache of pretech equipment &amp; Lost much money to an embezzler who evaded arrest)</t>
  </si>
  <si>
    <t>Name (Unified Alliance)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</si>
  <si>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Xenophobes &amp; Theocracy</t>
  </si>
  <si>
    <t>A Complication (The natives are symptomless carriers of a contagious and dangerous disease) ensnares the party where they are in an annoying but seemingly ordinary event. In actuality, an Enemy (True Believer) is using it as cover to strike at a Friend (Off world theologian) or Thing (Jealously-guarded precious relic) that happens to be where the PCs are.</t>
  </si>
  <si>
    <t>FactionSize (Major) ; FactionPrimaryAttribute (Wealth) ; FactionSecondaryAttribute1 (Force) ; FactionSecondaryAttribute2 (Cunning) ; FactionTags (Secretive) ; FactionGoals (Invincible Valor) ; FactionPrimaryAssets (Hostile Takeover &amp; Base of Influence) ; FactionSecondaryAssets (Informers &amp; Blockade Fleet)</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</si>
  <si>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(Always armed)</t>
  </si>
  <si>
    <t>Kitchen: boiling pots, ovens, numerous knives &amp; Operating theater: overhead lights, tables, scalpels &amp; Library: scrolls, dataslabs, codices, massive folios</t>
  </si>
  <si>
    <t>Prison cell: mold, vermin, peeling paint &amp; Great hall: large hearth, tables, raised dais &amp; Solarium: transparent aluminum ceiling, plants</t>
  </si>
  <si>
    <t>Cellar: mold, dampness, spiderwebs on shelves &amp; Nursery: toys, brightly-painted walls, cribs &amp; Maintenance closet: mops, cleaning solvents, sinks</t>
  </si>
  <si>
    <t>Operating theater: overhead lights, tables, scalpels &amp; Greenhouse: vegetables, irrigation systems, insects</t>
  </si>
  <si>
    <t>Armory: locked gun cabinets, armor racks &amp; Prayer room: icons, kneelers, washbasins</t>
  </si>
  <si>
    <t>Gender (Male) ; Ethnicity (Arabic) ; Forename (Yakub) ; Surname (al-Hubari) ; From (Rabat) ; Age (Old) ; Height (Very Tall) ; ProfessionType (Warrior) ; ProfessionLevel (Professional) ; Profession (Adventuring Warrior) ; Problems (Close relative in trouble with the law) ; Job-Motivation (Idealistic about the job) ; Quirks (Smells like their work)</t>
  </si>
  <si>
    <t>Name (Silverlight Cooperative) ; Business (Metallurgy) ; Reputation&amp;Rumours (Lost much money to an embezzler who evaded arrest &amp; Reckless with the lives of their employees &amp; Possibly teetering on the edge of bankruptcy)</t>
  </si>
  <si>
    <t>Name (Freedom Group)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</si>
  <si>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Area 51 &amp; Seagoing Cities</t>
  </si>
  <si>
    <t>An Enemy (Local who wants a specimen for dissection) has sold the party an expensive but worthlessly flawed piece of equipment before lighting out for the back country. He and his plunder are holed up at a remote Place (Desert airfield).</t>
  </si>
  <si>
    <t>FactionSize (Major) ; FactionPrimaryAttribute (Force) ; FactionSecondaryAttribute1 (Cunning) ; FactionSecondaryAttribute2 (Wealth) ; FactionTags (Colonists) ; FactionGoals (Peaceable Kingdom) ; FactionPrimaryAssets (Elite Skirmishers &amp; Security Personnel) ; FactionSecondaryAssets (Smugglers &amp; Tripwire Cells)</t>
  </si>
  <si>
    <t>Founder (Academic: founded by a professor or theologian on intellectual grounds) ; Heresy (Manichaeanism: the sect believes in harsh austerities and rejection of matter as something profane and evil) ; Attutude-towards-Orthodoxy (Evangelical: the sect feels compelled to teach the orthodox the better truth of their ways) ; Quirk (Characteristic item of clothing or jewelry)</t>
  </si>
  <si>
    <t>Meandering pathways &amp; Bas-reliefs on walls &amp; Sharply pointed towers &amp; Hexagonal foundations</t>
  </si>
  <si>
    <t>Lavatory: sonic showers, nonhuman facilities &amp; Medical clinic: empty sprayhypos, antiseptic smell</t>
  </si>
  <si>
    <t>Wellhouse: water filters, tanks, heaters &amp; Quarantine room: cot, bedpan, handwritten will &amp; Quarantine room: cot, bedpan, handwritten will</t>
  </si>
  <si>
    <t>Wardrobe: out-of-date clothing, mirrors, shoes &amp; Biotech lab: unfi nished experiments, toxins &amp; Lumber room: spare furniture, dropcloths, dust &amp; Torture chamber: straps, chemicals, recording gear</t>
  </si>
  <si>
    <t>Gender (Female) ; Ethnicity (English) ; Forename (Beatrice) ; Surname (Smith) ; From (Upton) ; Age (Young) ; Height (Average Height) ; ProfessionType (Expert) ; ProfessionLevel (Master) ; Profession (Bounty Hunter) ; Problems (Close relative in trouble with the law) ; Job-Motivation (It’s a stepping stone to better things) ; Quirks (Repeats themself constantly)</t>
  </si>
  <si>
    <t>Name (Colonial Partnership) ; Business (Asteroid Mining) ; Reputation&amp;Rumours (Secretly run by hostile aliens &amp; Stodgy and very conservative in their business plans)</t>
  </si>
  <si>
    <t>Name (Democratic Banner)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(Religion in public life)</t>
  </si>
  <si>
    <t>FactionSize (Sector Hegemon) ; FactionPrimaryAttribute (Cunning) ; FactionSecondaryAttribute1 (Force) ; FactionSecondaryAttribute2 (Wealth) ; FactionTags (Secretive) ; FactionGoals (Peaceable Kingdom) ; FactionPrimaryAssets (Transport Lockdown &amp; Informers &amp; Organization Moles &amp; Cyberninjas) ; FactionSecondaryAssets (Guerilla Populace &amp; Zealots &amp; Venture Capital &amp; Shipping Combine)</t>
  </si>
  <si>
    <t>Founder (Accidental; the founder never meant their works to be taken that way.) ; Heresy (Separatism: the sect believes members should shun involvement with the secular world) ; Attutude-towards-Orthodoxy (Anathematic: the orthodox are spiritually worse than infidels, and their ways must be avoided at all costs) ; Quirk (Always armed)</t>
  </si>
  <si>
    <t>Circular foundations &amp; Scroll buttresses</t>
  </si>
  <si>
    <t>Storeroom: crates, bales, cabinets, chests &amp; Mortuary: embalming tools, canopic jars &amp; Kitchen: boiling pots, ovens, numerous knives &amp; Broadcasting stage: holocams, props</t>
  </si>
  <si>
    <t>Mortuary: embalming tools, canopic jars &amp; Broadcasting stage: holocams, props</t>
  </si>
  <si>
    <t>Gender (Male) ; Ethnicity (Nigerian) ; Forename (Ketanndu) ; Surname (Asuni) ; From (Nganzai) ; Age (Middle-Aged) ; Height (Very Short) ; ProfessionType (Psychic) ; ProfessionLevel (Expert) ; Profession (Adventuring Psychic) ; Problems (Enmity of a local psychic) ; Job-Motivation (Force of habit takes them through the day) ; Quirks (Wears religious emblems)</t>
  </si>
  <si>
    <t>Name (West Wind Circle) ; Business (Ideology &amp; Journalism) ; Reputation&amp;Rumours (Rumored ties to a eugenics cult &amp; Secretly run by hostile aliens)</t>
  </si>
  <si>
    <t>Name (Orange Sodality)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(Military preparedness)</t>
  </si>
  <si>
    <t>Local Specialty &amp; Flying Cities</t>
  </si>
  <si>
    <t>A Friend (Exporter with problems) has spent a substantial portion of their wealth on an ultra-modern new domicile, and invites the party to enjoy a weekend there. An Enemy (Tech thief attempting to steal outworld gear) has hacked the house's computer system to trap the inhabitants inside and use the automated fittings to kill them.</t>
  </si>
  <si>
    <t>FactionSize (Major) ; FactionPrimaryAttribute (Cunning) ; FactionSecondaryAttribute1 (Force) ; FactionSecondaryAttribute2 (Wealth) ; FactionTags (Eugenics Cult) ; FactionGoals (Inside Enemy Territory) ; FactionPrimaryAssets (Covert Transit Net &amp; Stealth) ; FactionSecondaryAssets (Pretech Researchers &amp; Hitmen)</t>
  </si>
  <si>
    <t>Evolution (Syncretism) ; Description (The faith has merged many of its beliefs with another religion. Roll again on the origin tradition table; this faith has reconciled the major elements of both beliefs into its tradition.) ; Origin (Taoism &amp; Islam) ; leadership (Council. A group of the oldest and most revered clergy determine the course of the faith.)</t>
  </si>
  <si>
    <t>Founder (Academic: founded by a professor or theologian on intellectual grounds) ; Heresy (Separatism: the sect believes members should shun involvement with the secular world) ; Attutude-towards-Orthodoxy (Obedience: the sect feels obligated to obey the orthodox hierarchy in all matters not related to their specific faith) ; Quirk (Mystical, seeking union with God through meditation)</t>
  </si>
  <si>
    <t>Multi-branching towers &amp; False, decorative buttresses &amp; Climbing vegetation</t>
  </si>
  <si>
    <t>Torture chamber: straps, chemicals, recording gear &amp; Garden: benches, fountains, exotic foliage &amp; Sparring room: floor mats, practice weapons</t>
  </si>
  <si>
    <t>Wellhouse: water filters, tanks, heaters &amp; Garden: benches, fountains, exotic foliage &amp; Game room: Table games, nets, flashing baubles &amp; Medical clinic: empty sprayhypos, antiseptic smell</t>
  </si>
  <si>
    <t>Computer room: flickering servers, vent fans &amp; Computer room: flickering servers, vent fans &amp; Art studio: half-finished pieces, tools</t>
  </si>
  <si>
    <t>Cellar: mold, dampness, spiderwebs on shelves &amp; Museum: display cases, plaques, audio explanations &amp; Medical clinic: empty sprayhypos, antiseptic smell</t>
  </si>
  <si>
    <t>Balcony: flowers, climbing vines &amp; Library: scrolls, dataslabs, codices, massive folios &amp; Bath chamber: large bathing pool, steam rooms &amp; Sparring room: floor mats, practice weapons</t>
  </si>
  <si>
    <t>Gender (Female) ; Ethnicity (Russian) ; Forename (Natalya) ; Surname (Bobrikova) ; From (Kurgan) ; Age (Middle-Aged) ; Height (Very Tall) ; ProfessionType (Expert) ; ProfessionLevel (Legendary) ; Profession (Preceptor Adept) ; Problems (Blackmailed by enemy) ; Job-Motivation (Sense of social duty) ; Quirks (Very thin)</t>
  </si>
  <si>
    <t>Name (Compass Enterprises) ; Business (Aeronautics) ; Reputation&amp;Rumours (The company’s owner is dangerously insane)</t>
  </si>
  <si>
    <t>Name (Republican Party)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</si>
  <si>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A Friend (Local defense commander) is allied with a reformist religious group that seeks to break the grip of the current, oppressive hierarchy. The current hierarchs have a great deal of political support with the authorities, but the commoners resent them bitterly. The Friend (Local defense commander) seeks to secure a remote Place (Raucous bazaar) as a meeting-place for the theological rebels.</t>
  </si>
  <si>
    <t>FactionSize (Sector Hegemon) ; FactionPrimaryAttribute (Force) ; FactionSecondaryAttribute1 (Cunning) ; FactionSecondaryAttribute2 (Wealth) ; FactionTags (Savage) ; FactionGoals (Commercial Expansion) ; FactionPrimaryAssets (Pretech Logistics &amp; Integral Protocols &amp; Capital Fleet &amp; Elite Skirmishers) ; FactionSecondaryAssets (Harvesters &amp; Tripwire Cells &amp; Cracked Comms &amp; Shipping Combine)</t>
  </si>
  <si>
    <t>Founder (Academic: founded by a professor or theologian on intellectual grounds) ; Heresy (Antinomianism: the sect believes that their holy persons are above any earthly law and may do as they will) ; Attutude-towards-Orthodoxy (Purificationist: the sect’s austerities, sufferings, and asceticisms are necessary to purify the orthodox) ; Quirk (Characteristic item of clothing or jewelry &amp; Forbidden to do something commonly done)</t>
  </si>
  <si>
    <t>Monumental arches &amp; Pillared foundations &amp; Pier buttresses</t>
  </si>
  <si>
    <t>Nursery: toys, brightly-painted walls, cribs &amp; Dining room: long tables, epergnes, portraits &amp; Lumber room: spare furniture, dropcloths, dust &amp; Garden: benches, fountains, exotic foliage</t>
  </si>
  <si>
    <t>Ballroom: musical instruments, decorations &amp; Library: scrolls, dataslabs, codices, massive folios</t>
  </si>
  <si>
    <t>Storeroom: crates, bales, cabinets, chests &amp; Council chamber: large table, mapboard, records</t>
  </si>
  <si>
    <t>Lecture hall: podium, seats, holoboard &amp; Operating theater: overhead lights, tables, scalpels &amp; Operating theater: overhead lights, tables, scalpels</t>
  </si>
  <si>
    <t>Gender (Male) ; Ethnicity (Russian) ; Forename (Petr) ; Surname (Abelev) ; From (Voronezh) ; Age (Old) ; Height (Very Tall) ; ProfessionType (Warrior) ; ProfessionLevel (Expert) ; Profession (Mercenary) ; Problems (Has a secret kept from their family.) ; Job-Motivation (Greed, because nothing else they can do pays better) ; Quirks (Bad eyesight, wears spectacles)</t>
  </si>
  <si>
    <t>Name (Terra Prime Ring) ; Business (Security) ; Reputation&amp;Rumours (Lost much money to an embezzler who evaded arrest)</t>
  </si>
  <si>
    <t>Name (Homeland Sodality)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</si>
  <si>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Area 51 &amp; Feral World</t>
  </si>
  <si>
    <t>Evidence has been unearthed at a Place (Atrocity amphitheater)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(Crusading off world investigator) wants the codes to pass to his friends among the group's rebels.</t>
  </si>
  <si>
    <t>FactionSize (Sector Hegemon) ; FactionPrimaryAttribute (Cunning) ; FactionSecondaryAttribute1 (Force) ; FactionSecondaryAttribute2 (Wealth) ; FactionTags (Planetary Government) ; FactionGoals (Planetary Seizure) ; FactionPrimaryAssets (Cyberninjas &amp; Party Machine &amp; Boltholes &amp; Cracked Comms) ; FactionSecondaryAssets (Psychic Assassins &amp; Pretech Infantry &amp; Medical Center &amp; Monopoly)</t>
  </si>
  <si>
    <t>Evolution (New prophet) ; Description (This faith reveres the words and example of a relatively recent prophet, esteeming him or her as the final word on the will of God. The prophet may or may not still be living.) ; Origin (Eastern Orthodox Christianity) ; leadership (No universal leadership. Roll again to determine how each region governs itself. If another 6 is rolled, this faith has no hierarchy.)</t>
  </si>
  <si>
    <t>Founder (High prelate: founded by an important and powerful cleric to convey his or her beliefs) ; Heresy (Supercessionism: the sect believes the founder or some other source supercedes former scripture or tradition) ; Attutude-towards-Orthodoxy (Filial: the sect honors and respects the orthodox faith, but feels it is substantially in error) ; Quirk (Favors certain professions for their membership &amp; Vigorous charity work among unbelievers)</t>
  </si>
  <si>
    <t>Game room: Table games, nets, flashing baubles &amp; Armory: locked gun cabinets, armor racks &amp; Cellar: mold, dampness, spiderwebs on shelves</t>
  </si>
  <si>
    <t>Biotech lab: unfi nished experiments, toxins &amp; Mortuary: embalming tools, canopic jars &amp; Mortuary: embalming tools, canopic jars &amp; Council chamber: large table, mapboard, records</t>
  </si>
  <si>
    <t>Vault: Cameras, thick doors, timed locks &amp; Dormitory: bunks, dividers, common baths &amp; Trophy room: xenolife body parts, plaques, chairs &amp; Torture chamber: straps, chemicals, recording gear</t>
  </si>
  <si>
    <t>Solarium: transparent aluminum ceiling, plants &amp; Storeroom: crates, bales, cabinets, chests &amp; Garden: benches, fountains, exotic foliage &amp; Medical clinic: empty sprayhypos, antiseptic smell</t>
  </si>
  <si>
    <t>Council chamber: large table, mapboard, records &amp; Great hall: large hearth, tables, raised dais</t>
  </si>
  <si>
    <t>Gender (Male) ; Ethnicity (Nigerian) ; Forename (Uyoata) ; Surname (Olaniyan) ; From (Ohimini) ; Age (Young) ; Height (Tall) ; ProfessionType (Psychic) ; ProfessionLevel (Professional) ; Profession (Psychic Researcher) ; Problems (Drug or behavioral addict) ; Job-Motivation (Spite against an enemy discomfited by the work) ; Quirks (Booming voice)</t>
  </si>
  <si>
    <t>Name (Spiker Partnership) ; Business (Livestock &amp; Biotech) ; Reputation&amp;Rumours (REPUTATION AND RUMORS &amp; Deeply entangled with the planetary underworld)</t>
  </si>
  <si>
    <t>Name (South Council)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(Secession)</t>
  </si>
  <si>
    <t>Hostile Space &amp; Primitive Aliens</t>
  </si>
  <si>
    <t>Alien artifacts on the planet's surface start beaming signals into the system's asteroid belt. The signals provoke a social Complication (The aliens are incomprehensibly strange) in panicked response, and an Enemy (Paranoid local leader) seeks to use the confusion to take over. The actual effect of the signals might be harmless, or might summon a long-lost alien AI warship to scourge life from the world.</t>
  </si>
  <si>
    <t>FactionSize (Major) ; FactionPrimaryAttribute (Wealth) ; FactionSecondaryAttribute1 (Force) ; FactionSecondaryAttribute2 (Cunning) ; FactionTags (Technical Expertise) ; FactionGoals (Intelligence Coup) ; FactionPrimaryAssets (Blockade Runners &amp; Harvesters) ; FactionSecondaryAssets (Tripwire Cells &amp; Cyberninjas)</t>
  </si>
  <si>
    <t>Founder (Accidental; the founder never meant their works to be taken that way.) ; Heresy (Stringency: the sect believes that even minor sins should be punished, and major sins should be capital crimes) ; Attutude-towards-Orthodoxy (Aversion: the sect wishes to shun and avoid the orthodox) ; Quirk (Will not eat with people outside the sect)</t>
  </si>
  <si>
    <t>Bulbous towers &amp; Bulbous towers &amp; Monumental arches &amp; False, decorative buttresses &amp; Painting on walls</t>
  </si>
  <si>
    <t>Nursery: toys, brightly-painted walls, cribs &amp; Game room: Table games, nets, flashing baubles &amp; Library: scrolls, dataslabs, codices, massive folios &amp; Great hall: large hearth, tables, raised dais &amp; Cold storage: haunches of alien meat</t>
  </si>
  <si>
    <t>Dormitory: bunks, dividers, common baths &amp; Biotech lab: unfi nished experiments, toxins</t>
  </si>
  <si>
    <t>Gender (Male) ; Ethnicity (Nigerian) ; Forename (Adesegun) ; Surname (Akpan) ; From (Bekwara) ; Age (Middle-Aged) ; Height (Very Tall) ; ProfessionType (Expert) ; ProfessionLevel (Expert) ; Profession (Pilot) ; Problems (Close relative in trouble with the law) ; Job-Motivation (Force of habit takes them through the day) ; Quirks (Carries work tools constantly)</t>
  </si>
  <si>
    <t>Name (Meteor Pact) ; Business (Assassination &amp; Psionics) ; Reputation&amp;Rumours (The company’s owner is dangerously insane &amp; Rumored cover-up of a massive industrial accident)</t>
  </si>
  <si>
    <t>Name (Federal Faction)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</si>
  <si>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Seismic Instability &amp; Hostile Biosphere</t>
  </si>
  <si>
    <t>FactionSize (Major) ; FactionPrimaryAttribute (Force) ; FactionSecondaryAttribute1 (Cunning) ; FactionSecondaryAttribute2 (Wealth) ; FactionTags (Technical Expertise) ; FactionGoals (Wealth of Worlds) ; FactionPrimaryAssets (Pretech Infantry &amp; Capital Fleet) ; FactionSecondaryAssets (Informers &amp; Cyberninjas)</t>
  </si>
  <si>
    <t>Evolution (Syncretism) ; Description (The faith has merged many of its beliefs with another religion. Roll again on the origin tradition table; this faith has reconciled the major elements of both beliefs into its tradition.) ; Origin (Buddhism &amp; Eastern Orthodox Christianity) ; leadership (Patriarch/Matriarch. A single leader determines doctrine for the entire religion, possibly in consultation with other clerics.)</t>
  </si>
  <si>
    <t>Founder (Accidental; the founder never meant their works to be taken that way.) ; Heresy (Stringency: the sect believes that even minor sins should be punished, and major sins should be capital crimes) ; Attutude-towards-Orthodoxy (Filial: the sect honors and respects the orthodox faith, but feels it is substantially in error) ; Quirk (Has a language specific to the sect)</t>
  </si>
  <si>
    <t>Great hall: large hearth, tables, raised dais &amp; Museum: display cases, plaques, audio explanations &amp; Pantry: dusty cannisters, sacks of grain &amp; Computer room: flickering servers, vent fans</t>
  </si>
  <si>
    <t>Game room: Table games, nets, flashing baubles &amp; Broadcasting stage: holocams, props</t>
  </si>
  <si>
    <t>Operating theater: overhead lights, tables, scalpels &amp; Cellar: mold, dampness, spiderwebs on shelves &amp; Nursery: toys, brightly-painted walls, cribs</t>
  </si>
  <si>
    <t>Crypt: sarcophagi, bones, grave goods &amp; Maintenance closet: mops, cleaning solvents, sinks</t>
  </si>
  <si>
    <t>Gender (Female) ; Ethnicity (Spanish) ; Forename (Soledad) ; Surname (Carranzo) ; From (Marbela) ; Age (Middle-Aged) ; Height (Short) ; ProfessionType (Psychic) ; ProfessionLevel (Expert) ; Profession (Military Psychic) ; Problems (Enmity of a local psychic) ; Job-Motivation (Spite against an enemy discomfited by the work) ; Quirks (Booming voice)</t>
  </si>
  <si>
    <t>Name (Shogun Cooperative) ; Business (Energy Weapons) ; Reputation&amp;Rumours (Deeply entangled with the planetary underworld &amp; Deeply entangled with the planetary underworld)</t>
  </si>
  <si>
    <t>Name (Platinum Combine)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(Secession)</t>
  </si>
  <si>
    <t>An Enemy (Violent salvager gang) is infuriated by the uppity presumption of an ambitious Friend (Daredevil fisherman) of a lower social caste, and tries to pin a local Complication (The fish schools have vanished and the city faces starvation) on the results of his unnatural rejection of his proper Place (Bridge of the city).</t>
  </si>
  <si>
    <t>FactionSize (Sector Hegemon) ; FactionPrimaryAttribute (Force) ; FactionSecondaryAttribute1 (Cunning) ; FactionSecondaryAttribute2 (Wealth) ; FactionTags (Deep Rooted) ; FactionGoals (Wealth of Worlds) ; FactionPrimaryAssets (Psychic Assassins &amp; Militia Unit &amp; Cunning Trap &amp; Capital Fleet) ; FactionSecondaryAssets (Hostile Takeover &amp; Marketers &amp; Blackmail &amp; Boltholes)</t>
  </si>
  <si>
    <t>Evolution (Sacrifices) ; Description (The faith finds it necessary to make substantial sacrifices to please God. Some faiths may go so far as to offer human sacrifices, while others insist on huge tithes off ered to the building of religious edifices.) ; Origin (Zoroastrianism) ; leadership (Democracy. Every member has an equal voice in matters of faith, with doctrine usually decided at regular church-wide councils.)</t>
  </si>
  <si>
    <t>Founder (Academic: founded by a professor or theologian on intellectual grounds) ; Heresy (Conversion by the sword: unbelievers must be brought to obedience to the sect or be granted death) ; Attutude-towards-Orthodoxy (Aversion: the sect wishes to shun and avoid the orthodox) ; Quirk (Anti-intellectual, deploring secular learning)</t>
  </si>
  <si>
    <t>Icon room: religious paintings, statues, kneelers &amp; Council chamber: large table, mapboard, records &amp; Nursery: toys, brightly-painted walls, cribs &amp; Ballroom: musical instruments, decorations &amp; Prayer room: icons, kneelers, washbasins &amp; Game room: Table games, nets, flashing baubles</t>
  </si>
  <si>
    <t>Lecture hall: podium, seats, holoboard &amp; Torture chamber: straps, chemicals, recording gear &amp; Greenhouse: vegetables, irrigation systems, insects</t>
  </si>
  <si>
    <t>Council chamber: large table, mapboard, records &amp; Great hall: large hearth, tables, raised dais &amp; Great hall: large hearth, tables, raised dais</t>
  </si>
  <si>
    <t>Prayer room: icons, kneelers, washbasins &amp; Crypt: sarcophagi, bones, grave goods</t>
  </si>
  <si>
    <t>Monitoring center: banks of screens, darkness &amp; Theater: costumes, stage, secret machinery &amp; Monitoring center: banks of screens, darkness &amp; Operating theater: overhead lights, tables, scalpels &amp; Bath chamber: large bathing pool, steam rooms</t>
  </si>
  <si>
    <t>Gender (Male) ; Ethnicity (Indian) ; Forename (Jagdish) ; Surname (Mehra) ; From (Sewagram) ; Age (Old) ; Height (Very Short) ; ProfessionType (Warrior) ; ProfessionLevel (Legendary) ; Profession (Ground Forces) ; Problems (Blackmailed by enemy) ; Job-Motivation (Family tradition) ; Quirks (Terrible taste in clothing)</t>
  </si>
  <si>
    <t>Name (Ad Astra Pact) ; Business (Plastics) ; Reputation&amp;Rumours (Rumored cover-up of a massive industrial accident &amp; Rumored cover-up of a massive industrial accident)</t>
  </si>
  <si>
    <t>Name (Federal Society)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(Social hostility to the group’s membership)</t>
  </si>
  <si>
    <t>Zombies &amp; Primitive Aliens</t>
  </si>
  <si>
    <t>A Friend (Planetary frontiersman)'s sibling is to be placed in a dangerous situation they've got no chance of surviving. The Friend (Planetary frontiersman) takes their Place (Dead city) at the last moment, and will almost certainly die unless the party aids them.</t>
  </si>
  <si>
    <t>FactionSize (Minor) ; FactionPrimaryAttribute (Cunning) ; FactionSecondaryAttribute1 (Force) ; FactionSecondaryAttribute2 (Wealth) ; FactionTags (Savage) ; FactionGoals (Commercial Expansion) ; FactionPrimaryAssets (Treachery) ; FactionSecondaryAssets (Local Investments)</t>
  </si>
  <si>
    <t>Founder (Academic: founded by a professor or theologian on intellectual grounds) ; Heresy (Antinomianism: the sect believes that their holy persons are above any earthly law and may do as they will) ; Attutude-towards-Orthodoxy (Filial: the sect honors and respects the orthodox faith, but feels it is substantially in error) ; Quirk (Characteristic item of clothing or jewelry &amp; Public prayer at set times or places)</t>
  </si>
  <si>
    <t>Elongated rectangular foundations &amp; Pyramidal support piers</t>
  </si>
  <si>
    <t>Sparring room: floor mats, practice weapons &amp; Wellhouse: water filters, tanks, heaters &amp; Barracks: footlockers, stacked bunks &amp; Barracks: footlockers, stacked bunks</t>
  </si>
  <si>
    <t>Medical clinic: empty sprayhypos, antiseptic smell &amp; Game room: Table games, nets, flashing baubles</t>
  </si>
  <si>
    <t>Bedroom: locked cabinets, personal mementos &amp; Wardrobe: out-of-date clothing, mirrors, shoes &amp; Garden: benches, fountains, exotic foliage &amp; Sparring room: floor mats, practice weapons &amp; Ballroom: musical instruments, decorations</t>
  </si>
  <si>
    <t>Sparring room: floor mats, practice weapons &amp; Game room: Table games, nets, flashing baubles &amp; Solarium: transparent aluminum ceiling, plants &amp; Pantry: dusty cannisters, sacks of grain</t>
  </si>
  <si>
    <t>Gender (Female) ; Ethnicity (Arabic) ; Forename (Daliya) ; Surname (Katib) ; From (Urdunn) ; Age (Young) ; Height (Tall) ; ProfessionType (Psychic) ; ProfessionLevel (Legendary) ; Profession (Criminal Mind) ; Problems (Close relative in trouble with the law) ; Job-Motivation (Sense of social duty) ; Quirks (Missing teeth)</t>
  </si>
  <si>
    <t>Name (Stella Outfit) ; Business (Aeronautics) ; Reputation&amp;Rumours (Reckless with the lives of their employees)</t>
  </si>
  <si>
    <t>Name (South Consensus)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(Poverty among the group’s membership)</t>
  </si>
  <si>
    <t>Oceanic World &amp; Regional Hegemon</t>
  </si>
  <si>
    <t>Evidence has been unearthed at a Place (Salon teeming with spies)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(Sapient native life) wants the codes to pass to his friends among the group's rebels.</t>
  </si>
  <si>
    <t>FactionSize (Minor) ; FactionPrimaryAttribute (Force) ; FactionSecondaryAttribute1 (Cunning) ; FactionSecondaryAttribute2 (Wealth) ; FactionTags (Deep Rooted) ; FactionGoals (Wealth of Worlds) ; FactionPrimaryAssets (Psychic Assassins) ; FactionSecondaryAssets (Transit Web)</t>
  </si>
  <si>
    <t>Founder (Accidental; the founder never meant their works to be taken that way.) ; Heresy (Stringency: the sect believes that even minor sins should be punished, and major sins should be capital crimes) ; Attutude-towards-Orthodoxy (Anathematic: the orthodox are spiritually worse than infidels, and their ways must be avoided at all costs) ; Quirk (Favors certain professions for their membership)</t>
  </si>
  <si>
    <t>Flat arches &amp; Balconies and overlooks</t>
  </si>
  <si>
    <t>Sparring room: floor mats, practice weapons &amp; Ballroom: musical instruments, decorations &amp; Greenhouse: vegetables, irrigation systems, insects &amp; Biotech lab: unfi nished experiments, toxins</t>
  </si>
  <si>
    <t>Dormitory: bunks, dividers, common baths &amp; Mortuary: embalming tools, canopic jars &amp; Vestibule: coat racks, shoe rests, matting &amp; Lumber room: spare furniture, dropcloths, dust</t>
  </si>
  <si>
    <t>Prison cell: mold, vermin, peeling paint &amp; Biotech lab: unfi nished experiments, toxins</t>
  </si>
  <si>
    <t>Maintenance closet: mops, cleaning solvents, sinks &amp; Wardrobe: out-of-date clothing, mirrors, shoes &amp; Quarantine room: cot, bedpan, handwritten will &amp; Wellhouse: water filters, tanks, heaters &amp; Prayer room: icons, kneelers, washbasins &amp; Prayer room: icons, kneelers, washbasins</t>
  </si>
  <si>
    <t>Gender (Male) ; Ethnicity (Arabic) ; Forename (Usman) ; Surname (Awad) ; From (Adan) ; Age (Old) ; Height (Very Short) ; ProfessionType (Psychic) ; ProfessionLevel (Trainee) ; Profession (Adventuring Psychic) ; Problems (Grudge against local authorities.) ; Job-Motivation (Religious obligation or vow) ; Quirks (Talks about tabloid articles)</t>
  </si>
  <si>
    <t>Name (Compass Clan) ; Business (Programming) ; Reputation&amp;Rumours (Lost much money to an embezzler who evaded arrest &amp; REPUTATION AND RUMORS)</t>
  </si>
  <si>
    <t>Name (Federal Sodality)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(Governmental reform)</t>
  </si>
  <si>
    <t>Theocracy &amp; Forbidden Tech</t>
  </si>
  <si>
    <t>A crop smut threatens the planet's agriculture, promising large-scale famine. A Friend (Heretic)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</si>
  <si>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(Cunning) ; FactionSecondaryAttribute1 (Force) ; FactionSecondaryAttribute2 (Wealth) ; FactionTags (Secretive) ; FactionGoals (Intelligence Coup) ; FactionPrimaryAssets (Transport Lockdown &amp; Seductress) ; FactionSecondaryAssets (Hostile Takeover &amp; Bank)</t>
  </si>
  <si>
    <t>Founder (Frustrated layman: founded by a layman frustrated with the faith’s decadence, rigidity, or lack of authenticity) ; Heresy (Primitivism: the sect tries to recreate what they imagine was the original community of faith) ; Attutude-towards-Orthodoxy (Filial: the sect honors and respects the orthodox faith, but feels it is substantially in error) ; Quirk (Must donate labor or tithe money to the sect &amp; Forbids marriage or romance outside the sect)</t>
  </si>
  <si>
    <t>Multi-branching towers &amp; Meandering pathways &amp; Corbelled arches</t>
  </si>
  <si>
    <t>Storeroom: crates, bales, cabinets, chests &amp; Unfinished room: bare wiring, stacked paneling &amp; Maintenance closet: mops, cleaning solvents, sinks &amp; Library: scrolls, dataslabs, codices, massive folios</t>
  </si>
  <si>
    <t>Kennel: stink, fur, bones, feeding bowls &amp; Greenhouse: vegetables, irrigation systems, insects</t>
  </si>
  <si>
    <t>Garden: benches, fountains, exotic foliage &amp; Pantry: dusty cannisters, sacks of grain</t>
  </si>
  <si>
    <t>Monitoring center: banks of screens, darkness &amp; Crypt: sarcophagi, bones, grave goods &amp; Storeroom: crates, bales, cabinets, chests &amp; Solarium: transparent aluminum ceiling, plants &amp; Garden: benches, fountains, exotic foliage</t>
  </si>
  <si>
    <t>Unfinished room: bare wiring, stacked paneling &amp; Library: scrolls, dataslabs, codices, massive folios &amp; Game room: Table games, nets, flashing baubles</t>
  </si>
  <si>
    <t>Gender (Male) ; Ethnicity (English) ; Forename (Donald) ; Surname (Butler) ; From (Leigh) ; Age (Middle-Aged) ; Height (Tall) ; ProfessionType (Expert) ; ProfessionLevel (Legendary) ; Profession (Explorer) ; Problems (Close relative in trouble with the law) ; Job-Motivation (Spite against an enemy discomfited by the work) ; Quirks (Powerful build)</t>
  </si>
  <si>
    <t>Name (Highbeam Ring) ; Business (Journalism) ; Reputation&amp;Rumours (Have a dark secret about their board of directors)</t>
  </si>
  <si>
    <t>Name (Victory Union)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(Immigration and immigrants)</t>
  </si>
  <si>
    <t>Radioactive World &amp; Badlands World</t>
  </si>
  <si>
    <t>A Friend (Biogenetic variety seeker) is working for an off world corporation to open a manufactory, and is ignoring local traditions that privilege certain social or ethnic groups, giving jobs to the most qualified workers instead. An angry Enemy (Relic warlord) seeks to sabotage the factory.</t>
  </si>
  <si>
    <t>BodyType (Avian) ; Lens (Honor &amp; Faith) ; SocStructure (Tribal) ; TechLevel (Tech level 4. Baseline postech.) ; Politics (Alien Political Status) ; Motivation (Alien Motivation)</t>
  </si>
  <si>
    <t>FactionSize (Major) ; FactionPrimaryAttribute (Cunning) ; FactionSecondaryAttribute1 (Force) ; FactionSecondaryAttribute2 (Wealth) ; FactionTags (Warlike) ; FactionGoals (Blood the Enemy) ; FactionPrimaryAssets (Smugglers &amp; Covert Transit Net) ; FactionSecondaryAssets (Guerilla Populace &amp; Planetary Defenses)</t>
  </si>
  <si>
    <t>Founder (Defrocked clergy: founded by a cleric outcast from the faith.) ; Heresy (Manichaeanism: the sect believes in harsh austerities and rejection of matter as something profane and evil) ; Attutude-towards-Orthodoxy (Filial: the sect honors and respects the orthodox faith, but feels it is substantially in error) ; Quirk (Mystical, seeking union with God through meditation)</t>
  </si>
  <si>
    <t>Oriental arches &amp; Corbelled arches &amp; Statues inset in wall niches &amp; Raised foundations &amp; Square foundations &amp; Keyhole arches</t>
  </si>
  <si>
    <t>Medical clinic: empty sprayhypos, antiseptic smell &amp; Game room: Table games, nets, flashing baubles &amp; Medical clinic: empty sprayhypos, antiseptic smell &amp; Prayer room: icons, kneelers, washbasins &amp; Library: scrolls, dataslabs, codices, massive folios</t>
  </si>
  <si>
    <t>Prayer room: icons, kneelers, washbasins &amp; Library: scrolls, dataslabs, codices, massive folios &amp; Vestibule: coat racks, shoe rests, matting &amp; Sparring room: floor mats, practice weapons &amp; Garden: benches, fountains, exotic foliage &amp; Bath chamber: large bathing pool, steam rooms</t>
  </si>
  <si>
    <t>Dormitory: bunks, dividers, common baths &amp; Prayer room: icons, kneelers, washbasins &amp; Barracks: footlockers, stacked bunks &amp; Operating theater: overhead lights, tables, scalpels</t>
  </si>
  <si>
    <t>Art studio: half-finished pieces, tools &amp; Balcony: flowers, climbing vines &amp; Vault: Cameras, thick doors, timed locks &amp; Vestibule: coat racks, shoe rests, matting &amp; Solarium: transparent aluminum ceiling, plants &amp; Bath chamber: large bathing pool, steam rooms</t>
  </si>
  <si>
    <t>Greenhouse: vegetables, irrigation systems, insects &amp; Medical clinic: empty sprayhypos, antiseptic smell &amp; Cellar: mold, dampness, spiderwebs on shelves &amp; Pantry: dusty cannisters, sacks of grain &amp; Ballroom: musical instruments, decorations &amp; Kitchen: boiling pots, ovens, numerous knives</t>
  </si>
  <si>
    <t>Type (Hybrid) ; Trait (Multiple mouths) ; Role (Pack Hunter)</t>
  </si>
  <si>
    <t>Type (Reptilian) ; Trait (Sharp-edged scales &amp; Brilliantly-hued scales or hide &amp; Springs on prey from elevated places) ; Role (Armored Brute)</t>
  </si>
  <si>
    <t>Type (Mammalian) ; Trait (Membranous wings) ; Role (Multi-limbed Horror)</t>
  </si>
  <si>
    <t>Type (Hybrid) ; Trait (Double damage from a particular type of injury &amp; Launches chemically-powered darts) ; Role (Party-Butchering Hell Beast)</t>
  </si>
  <si>
    <t>Type (Reptilian) ; Trait (1d4 pairs of eyes &amp; Large membranous frills &amp; Burrowing foreclaws) ; Role (Pack Hunter)</t>
  </si>
  <si>
    <t>Gender (Male) ; Ethnicity (Indian) ; Forename (Ashok) ; Surname (Dutta) ; From (Chalisgaon) ; Age (Middle-Aged) ; Height (Tall) ; ProfessionType (Psychic) ; ProfessionLevel (Professional) ; Profession (Psychic Researcher) ; Problems (Enmity of a local psychic) ; Job-Motivation (Nothing better to do, and they need the money) ; Quirks (Talks about tabloid articles)</t>
  </si>
  <si>
    <t>Name (Ad Astra Outfit) ; Business (Maltech &amp; Electronics) ; Reputation&amp;Rumours (Possibly teetering on the edge of bankruptcy &amp; Secretly run by hostile aliens)</t>
  </si>
  <si>
    <t>Name (Homeland Faction)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(Culture of the group membership)</t>
  </si>
  <si>
    <t>Exchange Consulate &amp; Alien Ruins</t>
  </si>
  <si>
    <t>The planet has a sealed alien ruin, and an Enemy (Corrupt Exchange official)-led cult who worships the vanished builders. They're convinced that they have the secret to opening and controlling the power inside the ruins, but they're only half-right. A Friend (Interstellar smuggler)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</si>
  <si>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(Cunning) ; FactionSecondaryAttribute1 (Force) ; FactionSecondaryAttribute2 (Wealth) ; FactionTags (Imperialists) ; FactionGoals (Inside Enemy Territory) ; FactionPrimaryAssets (Base of Influence &amp; Transport Lockdown) ; FactionSecondaryAssets (Postech Infantry &amp; Pretech Logistics)</t>
  </si>
  <si>
    <t>Founder (Outsider: founded by a member of another faith deeply influenced by the parent religion) ; Heresy (Manichaeanism: the sect believes in harsh austerities and rejection of matter as something profane and evil) ; Attutude-towards-Orthodoxy (Obedience: the sect feels obligated to obey the orthodox hierarchy in all matters not related to their specific faith) ; Quirk (Public prayer at set times or places &amp; Anti-intellectual, deploring secular learning)</t>
  </si>
  <si>
    <t>Multifoil arches &amp; Scroll buttresses</t>
  </si>
  <si>
    <t>Dining room: long tables, epergnes, portraits &amp; Crypt: sarcophagi, bones, grave goods &amp; Biotech lab: unfi nished experiments, toxins &amp; Prison cell: mold, vermin, peeling paint</t>
  </si>
  <si>
    <t>Kitchen: boiling pots, ovens, numerous knives &amp; Kennel: stink, fur, bones, feeding bowls &amp; Prayer room: icons, kneelers, washbasins</t>
  </si>
  <si>
    <t>Lecture hall: podium, seats, holoboard &amp; Armory: locked gun cabinets, armor racks &amp; Icon room: religious paintings, statues, kneelers &amp; Icon room: religious paintings, statues, kneelers</t>
  </si>
  <si>
    <t>Bath chamber: large bathing pool, steam rooms &amp; Vault: Cameras, thick doors, timed locks</t>
  </si>
  <si>
    <t>Gender (Male) ; Ethnicity (Chinese) ; Forename (Shen) ; Surname (Cao) ; From (Chaozhou) ; Age (Young) ; Height (Short) ; ProfessionType (Expert) ; ProfessionLevel (Expert) ; Profession (Scientist) ; Problems (Has enemies at work) ; Job-Motivation (Religious obligation or vow) ; Quirks (Terrible taste in clothing)</t>
  </si>
  <si>
    <t>Name (Silverlight Zaibatsu) ; Business (Maltech &amp; Fuel Refining &amp; Livestock) ; Reputation&amp;Rumours (Stole a lot of R&amp;D from a rival corporation)</t>
  </si>
  <si>
    <t>Name (Democratic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</si>
  <si>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Alien Ruins &amp; Xenophobes</t>
  </si>
  <si>
    <t>An Enemy (Customs inspector) has sold the party an expensive but worthlessly flawed piece of equipment before lighting out for the back country. He and his plunder are holed up at a remote Place (Perfectly preserved alien building).</t>
  </si>
  <si>
    <t>FactionSize (Major) ; FactionPrimaryAttribute (Cunning) ; FactionSecondaryAttribute1 (Force) ; FactionSecondaryAttribute2 (Wealth) ; FactionTags (Eugenics Cult) ; FactionGoals (Commercial Expansion) ; FactionPrimaryAssets (Boltholes &amp; Lobbyists) ; FactionSecondaryAssets (R&amp;D Department &amp; Lawyers)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</si>
  <si>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(Protestant Christianity) ; leadership (Democracy. Every member has an equal voice in matters of faith, with doctrine usually decided at regular church-wide councils.)</t>
  </si>
  <si>
    <t>Founder (Outsider: founded by a member of another faith deeply influenced by the parent religion) ; Heresy (Antinomianism: the sect believes that their holy persons are above any earthly law and may do as they will) ; Attutude-towards-Orthodoxy (Contemptuous: the orthodox are spiritually lost and ignoble) ; Quirk (Forbids marriage or romance outside the sect)</t>
  </si>
  <si>
    <t>Raised embankments &amp; Twisted towers &amp; Squared support piers &amp; Hexagonal foundations</t>
  </si>
  <si>
    <t>Dining room: long tables, epergnes, portraits &amp; Mortuary: embalming tools, canopic jars</t>
  </si>
  <si>
    <t>Dormitory: bunks, dividers, common baths &amp; Wardrobe: out-of-date clothing, mirrors, shoes &amp; Biotech lab: unfi nished experiments, toxins</t>
  </si>
  <si>
    <t>Mortuary: embalming tools, canopic jars &amp; Game room: Table games, nets, flashing baubles &amp; Dining room: long tables, epergnes, portraits &amp; Kennel: stink, fur, bones, feeding bowls</t>
  </si>
  <si>
    <t>Gender (Male) ; Ethnicity (Spanish) ; Forename (Felipe) ; Surname (Carderas) ; From (Bravatas) ; Age (Young) ; Height (Short) ; ProfessionType (Psychic) ; ProfessionLevel (Expert) ; Profession (Criminal Mind) ; Problems (Drug or behavioral addict) ; Job-Motivation (Nothing better to do, and they need the money) ; Quirks (Scars all over hands)</t>
  </si>
  <si>
    <t>Name (Stella Alliance) ; Business (Projectile Guns) ; Reputation&amp;Rumours (Secretly run by hostile aliens &amp; Stodgy and very conservative in their business plans)</t>
  </si>
  <si>
    <t>Name (Social Federation)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</si>
  <si>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Xenophiles &amp; Outpost World</t>
  </si>
  <si>
    <t>An Enemy (Suspicious alien leader) wields tyrannical power over a Friend (Benevolent alien), relying on the bribery of corrupt local officials to escape consequences.</t>
  </si>
  <si>
    <t>FactionSize (Major) ; FactionPrimaryAttribute (Force) ; FactionSecondaryAttribute1 (Cunning) ; FactionSecondaryAttribute2 (Wealth) ; FactionTags (Technical Expertise) ; FactionGoals (Commercial Expansion) ; FactionPrimaryAssets (Militia Unit &amp; Integral Protocols) ; FactionSecondaryAssets (Organization Moles &amp; Surveyors)</t>
  </si>
  <si>
    <t>Founder (Renegade prophet: founded by a revered holy figure who broke with the faith) ; Heresy (Separatism: the sect believes members should shun involvement with the secular world) ; Attutude-towards-Orthodoxy (Filial: the sect honors and respects the orthodox faith, but feels it is substantially in error) ; Quirk (Must donate labor or tithe money to the sect)</t>
  </si>
  <si>
    <t>Painting on walls &amp; Triangular foundations &amp; Corbelled arches &amp; Meandering pathways &amp; Pyramidal support piers</t>
  </si>
  <si>
    <t>Lavatory: sonic showers, nonhuman facilities &amp; Mortuary: embalming tools, canopic jars &amp; Lavatory: sonic showers, nonhuman facilities</t>
  </si>
  <si>
    <t>Maintenance closet: mops, cleaning solvents, sinks &amp; Mortuary: embalming tools, canopic jars &amp; Operating theater: overhead lights, tables, scalpels &amp; Great hall: large hearth, tables, raised dais &amp; Sparring room: floor mats, practice weapons</t>
  </si>
  <si>
    <t>Wardrobe: out-of-date clothing, mirrors, shoes &amp; Armory: locked gun cabinets, armor racks &amp; Cold storage: haunches of alien meat &amp; Cold storage: haunches of alien meat</t>
  </si>
  <si>
    <t>Wellhouse: water filters, tanks, heaters &amp; Great hall: large hearth, tables, raised dais &amp; Great hall: large hearth, tables, raised dais &amp; Theater: costumes, stage, secret machinery</t>
  </si>
  <si>
    <t>Gender (Female) ; Ethnicity (Arabic) ; Forename (Nura) ; Surname (al-Bursaidi) ; From (Yaman) ; Age (Middle-Aged) ; Height (Short) ; ProfessionType (Warrior) ; ProfessionLevel (Master) ; Profession (Mercenary) ; Problems (Close relative in trouble with the law) ; Job-Motivation (Feels inadequate as anything else) ; Quirks (Speaks as little as possible)</t>
  </si>
  <si>
    <t>Name (Stella Organization) ; Business (Illicit Drugs &amp; Construction) ; Reputation&amp;Rumours (Deeply entangled with the planetary underworld)</t>
  </si>
  <si>
    <t>Name (National Alliance)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</si>
  <si>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Warlords &amp; Freak Weather</t>
  </si>
  <si>
    <t>A Friend (Government military officer) is responsible for safeguarding a Thing (Holorecords of a spectacularly and rare weather pattern)- yet the Thing (Holorecords of a spectacularly and rare weather pattern) is suddenly proven to be a fake. The party must find the real object and the Enemy (Warlord) who stole it or else their Friend (Government military officer) will be punished as the thief.</t>
  </si>
  <si>
    <t>FactionSize (Major) ; FactionPrimaryAttribute (Force) ; FactionSecondaryAttribute1 (Cunning) ; FactionSecondaryAttribute2 (Wealth) ; FactionTags (Colonists) ; FactionGoals (Inside Enemy Territory) ; FactionPrimaryAssets (Pretech Infantry &amp; Extended Theater) ; FactionSecondaryAssets (Hostile Takeover &amp; Bank)</t>
  </si>
  <si>
    <t>Founder (Renegade prophet: founded by a revered holy figure who broke with the faith) ; Heresy (Stringency: the sect believes that even minor sins should be punished, and major sins should be capital crimes) ; Attutude-towards-Orthodoxy (Evangelical: the sect feels compelled to teach the orthodox the better truth of their ways) ; Quirk (Dietary prohibitions &amp; Favors certain professions for their membership)</t>
  </si>
  <si>
    <t>Featureless surfaces &amp; Square, hexagonal, or oval towers</t>
  </si>
  <si>
    <t>Operating theater: overhead lights, tables, scalpels &amp; Council chamber: large table, mapboard, records &amp; Wardrobe: out-of-date clothing, mirrors, shoes</t>
  </si>
  <si>
    <t>Unfinished room: bare wiring, stacked paneling &amp; Barracks: footlockers, stacked bunks &amp; Balcony: flowers, climbing vines &amp; Museum: display cases, plaques, audio explanations</t>
  </si>
  <si>
    <t>Computer room: flickering servers, vent fans &amp; Unfinished room: bare wiring, stacked paneling &amp; Barracks: footlockers, stacked bunks &amp; Lavatory: sonic showers, nonhuman facilities &amp; Lumber room: spare furniture, dropcloths, dust &amp; Pantry: dusty cannisters, sacks of grain</t>
  </si>
  <si>
    <t>Gender (Male) ; Ethnicity (English) ; Forename (Basil) ; Surname (Gray) ; From (Kedington) ; Age (Old) ; Height (Very Tall) ; ProfessionType (Expert) ; ProfessionLevel (Legendary) ; Profession (Bounty Hunter) ; Problems (Enmity of a local psychic) ; Job-Motivation (Family tradition) ; Quirks (Scars all over hands)</t>
  </si>
  <si>
    <t>Name (Wayfarer Circle) ; Business (Ideology &amp; Livestock) ; Reputation&amp;Rumours (Front for a planetary government’s espionage arm &amp; The company’s owner is dangerously insane)</t>
  </si>
  <si>
    <t>Name (National Guild)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</si>
  <si>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Perimeter Agency &amp; Warlords</t>
  </si>
  <si>
    <t>A Friend (Village priest) has accidentally caused the death of a family member, and wants the party to help him hide the body or fake an accidental death before his family realizes what has happened. A Complication (Some of the warlords are better rulers than the government) suddenly makes the task more difficult.</t>
  </si>
  <si>
    <t>FactionSize (Major) ; FactionPrimaryAttribute (Force) ; FactionSecondaryAttribute1 (Cunning) ; FactionSecondaryAttribute2 (Wealth) ; FactionTags (Savage) ; FactionGoals (Wealth of Worlds) ; FactionPrimaryAssets (Pretech Infantry &amp; Heavy Drop Assets) ; FactionSecondaryAssets (Book of Secrets &amp; Stealth)</t>
  </si>
  <si>
    <t>Founder (Accidental; the founder never meant their works to be taken that way.) ; Heresy (Manichaeanism: the sect believes in harsh austerities and rejection of matter as something profane and evil) ; Attutude-towards-Orthodoxy (Filial: the sect honors and respects the orthodox faith, but feels it is substantially in error) ; Quirk (Has a language specific to the sect &amp; Dietary prohibitions)</t>
  </si>
  <si>
    <t>Squared support piers &amp; Painting on walls</t>
  </si>
  <si>
    <t>Mortuary: embalming tools, canopic jars &amp; Kennel: stink, fur, bones, feeding bowls</t>
  </si>
  <si>
    <t>Monitoring center: banks of screens, darkness &amp; Lavatory: sonic showers, nonhuman facilities &amp; Biotech lab: unfi nished experiments, toxins &amp; Maintenance closet: mops, cleaning solvents, sinks</t>
  </si>
  <si>
    <t>Computer room: flickering servers, vent fans &amp; Greenhouse: vegetables, irrigation systems, insects &amp; Maintenance closet: mops, cleaning solvents, sinks</t>
  </si>
  <si>
    <t>Gender (Female) ; Ethnicity (Chinese) ; Forename (Huiliang) ; Surname (Xing) ; From (Zigong) ; Age (Old) ; Height (Average Height) ; ProfessionType (Psychic) ; ProfessionLevel (Expert) ; Profession (Rogue Psychic) ; Problems (Close relative in trouble with the law) ; Job-Motivation (Greed, because nothing else they can do pays better) ; Quirks (Bald)</t>
  </si>
  <si>
    <t>Name (Striker Unity) ; Business (Astrotech &amp; Plastics &amp; Maltech) ; Reputation&amp;Rumours (Rumored cover-up of a massive industrial accident &amp; Secretly run by a psychic cabal &amp; Front for a planetary government’s espionage arm)</t>
  </si>
  <si>
    <t>Name (Upward Foundation)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</si>
  <si>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Feral World &amp; Pilgrimage Site</t>
  </si>
  <si>
    <t>FactionSize (Major) ; FactionPrimaryAttribute (Wealth) ; FactionSecondaryAttribute1 (Force) ; FactionSecondaryAttribute2 (Cunning) ; FactionTags (Mercenary Group) ; FactionGoals (Planetary Seizure) ; FactionPrimaryAssets (Harvesters &amp; Postech Industry) ; FactionSecondaryAssets (Blackmail &amp; Guerilla Populace)</t>
  </si>
  <si>
    <t>Founder (Outsider: founded by a member of another faith deeply influenced by the parent religion) ; Heresy (Manichaeanism: the sect believes in harsh austerities and rejection of matter as something profane and evil) ; Attutude-towards-Orthodoxy (Aversion: the sect wishes to shun and avoid the orthodox) ; Quirk (Clergy of only one gender)</t>
  </si>
  <si>
    <t>Triangular foundations &amp; Tiling on surfaces &amp; Corbelled arches</t>
  </si>
  <si>
    <t>Garden: benches, fountains, exotic foliage &amp; Torture chamber: straps, chemicals, recording gear</t>
  </si>
  <si>
    <t>Gender (Male) ; Ethnicity (English) ; Forename (Albert) ; Surname (Butler) ; From (Ulting) ; Age (Middle-Aged) ; Height (Average Height) ; ProfessionType (Warrior) ; ProfessionLevel (Trainee) ; Profession (Space Marine) ; Problems (Drug or behavioral addict) ; Job-Motivation (Feels inadequate as anything else) ; Quirks (Speaks as little as possible)</t>
  </si>
  <si>
    <t>Name (Imani Enterprises) ; Business (Biotech) ; Reputation&amp;Rumours (The company’s owner is dangerously insane &amp; Possibly teetering on the edge of bankruptcy &amp; Stole a lot of R&amp;D from a rival corporation)</t>
  </si>
  <si>
    <t>Name (Orange Foundation)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(Social hostility to the group’s membership)</t>
  </si>
  <si>
    <t>An Enemy (Crazed zombie cultist) seeks to rob a Friend (Rebel against the secret malefactors) of some precious Thing (Details of the cult's conversion process) that he has desired for some time.</t>
  </si>
  <si>
    <t>FactionSize (Major) ; FactionPrimaryAttribute (Force) ; FactionSecondaryAttribute1 (Cunning) ; FactionSecondaryAttribute2 (Wealth) ; FactionTags (Deep Rooted) ; FactionGoals (Destroy the Foe) ; FactionPrimaryAssets (Beachhead Landers &amp; Strike Fleet) ; FactionSecondaryAssets (Informers &amp; Marketers)</t>
  </si>
  <si>
    <t>Founder (Defrocked clergy: founded by a cleric outcast from the faith.) ; Heresy (Conversion by the sword: unbelievers must be brought to obedience to the sect or be granted death) ; Attutude-towards-Orthodoxy (Hatred: the sect wishes the death or conversion of the orthodox) ; Quirk (Dietary prohibitions)</t>
  </si>
  <si>
    <t>Balconies and overlooks &amp; Mosaics on walls or floors</t>
  </si>
  <si>
    <t>Bath chamber: large bathing pool, steam rooms &amp; Medical clinic: empty sprayhypos, antiseptic smell &amp; Balcony: flowers, climbing vines &amp; Trophy room: xenolife body parts, plaques, chairs</t>
  </si>
  <si>
    <t>Cellar: mold, dampness, spiderwebs on shelves &amp; Computer room: flickering servers, vent fans &amp; Prison cell: mold, vermin, peeling paint &amp; Biotech lab: unfi nished experiments, toxins</t>
  </si>
  <si>
    <t>Library: scrolls, dataslabs, codices, massive folios &amp; Broadcasting stage: holocams, props &amp; Prayer room: icons, kneelers, washbasins</t>
  </si>
  <si>
    <t>Maintenance closet: mops, cleaning solvents, sinks &amp; Bath chamber: large bathing pool, steam rooms &amp; Pantry: dusty cannisters, sacks of grain &amp; Monitoring center: banks of screens, darkness</t>
  </si>
  <si>
    <t>Balcony: flowers, climbing vines &amp; Vault: Cameras, thick doors, timed locks &amp; Maintenance closet: mops, cleaning solvents, sinks</t>
  </si>
  <si>
    <t>Gender (Male) ; Ethnicity (Arabic) ; Forename (Ilyas) ; Surname (Rasheed) ; From (Sur) ; Age (Middle-Aged) ; Height (Short) ; ProfessionType (Expert) ; ProfessionLevel (Expert) ; Profession (Scientist) ; Problems (Threatened with loss of spouse, sibling, or child) ; Job-Motivation (Religious obligation or vow) ; Quirks (Fastidiously neat)</t>
  </si>
  <si>
    <t>Name (Omnitech Clan) ; Business (Gemstones) ; Reputation&amp;Rumours (Reliable and trustworthy goods)</t>
  </si>
  <si>
    <t>Name (People’s Union)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</si>
  <si>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A concert of off world music is being held in town, and a Friend (Off worlder seeking passage off the planet) is slated to be the star performer. Reactionary elements led by an Enemy (Conspiracy theorist who blames off worlders for the war) plot to ruin the corrupting noise with sabotage that risks getting performers killed. Meanwhile, a crowd of ignorant off worlder fans have landed and are infuriating the locals.</t>
  </si>
  <si>
    <t>FactionSize (Sector Hegemon) ; FactionPrimaryAttribute (Force) ; FactionSecondaryAttribute1 (Cunning) ; FactionSecondaryAttribute2 (Wealth) ; FactionTags (Fanatical) ; FactionGoals (Inside Enemy Territory) ; FactionPrimaryAssets (Pretech Logistics &amp; Counterintel Unit &amp; Deep Strike Landers &amp; Zealots) ; FactionSecondaryAssets (Union Toughs &amp; Pretech Researchers &amp; Transit Web &amp; Base of Influence)</t>
  </si>
  <si>
    <t>Founder (Dissatisfied minor clergy: founded by a minor cleric frustrated with the faith’s current condition) ; Heresy (Supercessionism: the sect believes the founder or some other source supercedes former scripture or tradition) ; Attutude-towards-Orthodoxy (Purificationist: the sect’s austerities, sufferings, and asceticisms are necessary to purify the orthodox) ; Quirk (Forbids marriage or romance outside the sect)</t>
  </si>
  <si>
    <t>Oriental arches &amp; Round arches</t>
  </si>
  <si>
    <t>Kitchen: boiling pots, ovens, numerous knives &amp; Ballroom: musical instruments, decorations</t>
  </si>
  <si>
    <t>Bedroom: locked cabinets, personal mementos &amp; Library: scrolls, dataslabs, codices, massive folios</t>
  </si>
  <si>
    <t>Icon room: religious paintings, statues, kneelers &amp; Theater: costumes, stage, secret machinery &amp; Monitoring center: banks of screens, darkness &amp; Icon room: religious paintings, statues, kneelers</t>
  </si>
  <si>
    <t>Dining room: long tables, epergnes, portraits &amp; Engineering workshop: parts, electricity, scrap &amp; Vestibule: coat racks, shoe rests, matting</t>
  </si>
  <si>
    <t>Gender (Female) ; Ethnicity (Indian) ; Forename (Jaya) ; Surname (Patil) ; From (Guwahati) ; Age (Young) ; Height (Average Height) ; ProfessionType (Expert) ; ProfessionLevel (Expert) ; Profession (Pilot) ; Problems (Has enemies at work) ; Job-Motivation (It’s a stepping stone to better things) ; Quirks (Terrible taste in clothing)</t>
  </si>
  <si>
    <t>Name (New Dawn Sodality) ; Business (Journalism &amp; Aeronautics &amp; Heavy Weapons) ; Reputation&amp;Rumours (Reliable and trustworthy goods &amp; Reckless with the lives of their employees)</t>
  </si>
  <si>
    <t>Name (Conservative Commune)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</si>
  <si>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Warlords &amp; Primitive Aliens</t>
  </si>
  <si>
    <t>A local ruler wishes outworlders to advise him of the quality of his execrable poetry- and is the sort to react very poorly to anything less that evidently sincere and fulsome praise. Failure to amuse the ruler results in the party being dumped in a dangerous Place (Squalid refugee camp) to experience truly poetic solitude.</t>
  </si>
  <si>
    <t>FactionSize (Minor) ; FactionPrimaryAttribute (Wealth) ; FactionSecondaryAttribute1 (Force) ; FactionSecondaryAttribute2 (Cunning) ; FactionTags (Savage) ; FactionGoals (Expand Influence) ; FactionPrimaryAssets (Mercenaries) ; FactionSecondaryAssets (Covert Transit Net)</t>
  </si>
  <si>
    <t>Evolution (Sacrifices) ; Description (The faith finds it necessary to make substantial sacrifices to please God. Some faiths may go so far as to offer human sacrifices, while others insist on huge tithes off ered to the building of religious edifices.) ; Origin (Roman Catholicism) ; leadership (No universal leadership. Roll again to determine how each region governs itself. If another 6 is rolled, this faith has no hierarchy.)</t>
  </si>
  <si>
    <t>Founder (Frustrated layman: founded by a layman frustrated with the faith’s decadence, rigidity, or lack of authenticity) ; Heresy (Conversion by the sword: unbelievers must be brought to obedience to the sect or be granted death) ; Attutude-towards-Orthodoxy (Hatred: the sect wishes the death or conversion of the orthodox) ; Quirk (Anti-intellectual, deploring secular learning)</t>
  </si>
  <si>
    <t>Paneling on walls &amp; Elongated rectangular foundations</t>
  </si>
  <si>
    <t>Barracks: footlockers, stacked bunks &amp; Lumber room: spare furniture, dropcloths, dust &amp; Council chamber: large table, mapboard, records</t>
  </si>
  <si>
    <t>Quarantine room: cot, bedpan, handwritten will &amp; Crypt: sarcophagi, bones, grave goods &amp; Quarantine room: cot, bedpan, handwritten will</t>
  </si>
  <si>
    <t>Kitchen: boiling pots, ovens, numerous knives &amp; Kitchen: boiling pots, ovens, numerous knives</t>
  </si>
  <si>
    <t>Gender (Female) ; Ethnicity (Arabic) ; Forename (Shalha) ; Surname (al-Baysani) ; From (Asmara) ; Age (Middle-Aged) ; Height (Very Tall) ; ProfessionType (Warrior) ; ProfessionLevel (Professional) ; Profession (Mercenary) ; Problems (Drug or behavioral addict) ; Job-Motivation (They’re quitting at the first good opportunity) ; Quirks (Missing teeth)</t>
  </si>
  <si>
    <t>Name (Silverlight Ring) ; Business (Electronics) ; Reputation&amp;Rumours (They have high-level political connections)</t>
  </si>
  <si>
    <t>Name (Social Faction)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</si>
  <si>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Alien Ruins &amp; Area 51</t>
  </si>
  <si>
    <t>A Friend (Avaricious local resident) in a loveless marriage to an Enemy (Customs inspector) seeks escape to be with their beloved, and contacts the party to snatch them from their spouse's guards at a prearranged Place (Undersea ruin).</t>
  </si>
  <si>
    <t>FactionSize (Major) ; FactionPrimaryAttribute (Cunning) ; FactionSecondaryAttribute1 (Force) ; FactionSecondaryAttribute2 (Wealth) ; FactionTags (Pirates) ; FactionGoals (Inside Enemy Territory) ; FactionPrimaryAssets (Vanguard Cadres &amp; Seditionists) ; FactionSecondaryAssets (Extended Theater &amp; Extended Theater)</t>
  </si>
  <si>
    <t>Founder (High prelate: founded by an important and powerful cleric to convey his or her beliefs) ; Heresy (Ethnocentrism: the sect believes that only a particular ethnicity or nationality can truly belong to the faith) ; Attutude-towards-Orthodoxy (Hatred: the sect wishes the death or conversion of the orthodox) ; Quirk (Will not eat with people outside the sect &amp; Forbids marriage or romance outside the sect)</t>
  </si>
  <si>
    <t>Seeming lack of supports or buttresses &amp; Climbing vegetation</t>
  </si>
  <si>
    <t>Lecture hall: podium, seats, holoboard &amp; Council chamber: large table, mapboard, records &amp; Council chamber: large table, mapboard, records &amp; Crypt: sarcophagi, bones, grave goods &amp; Museum: display cases, plaques, audio explanations</t>
  </si>
  <si>
    <t>Mortuary: embalming tools, canopic jars &amp; Monitoring center: banks of screens, darkness &amp; Library: scrolls, dataslabs, codices, massive folios &amp; Vestibule: coat racks, shoe rests, matting</t>
  </si>
  <si>
    <t>Kitchen: boiling pots, ovens, numerous knives &amp; Cold storage: haunches of alien meat &amp; Lavatory: sonic showers, nonhuman facilities &amp; Mortuary: embalming tools, canopic jars</t>
  </si>
  <si>
    <t>Gender (Male) ; Ethnicity (Arabic) ; Forename (Yusuf) ; Surname (Shadi) ; From (Magrit) ; Age (Middle-Aged) ; Height (Average Height) ; ProfessionType (Expert) ; ProfessionLevel (Trainee) ; Profession (Criminal) ; Problems (Owes loan sharks) ; Job-Motivation (Idealistic about the job) ; Quirks (Repeats themself constantly)</t>
  </si>
  <si>
    <t>Name (Ad Astra Zaibatsu) ; Business (Prostitution) ; Reputation&amp;Rumours (Lost much money to an embezzler who evaded arrest)</t>
  </si>
  <si>
    <t>Name (Lion Fellowship)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(Military preparedness)</t>
  </si>
  <si>
    <t>Freak Geology &amp; Minimal Contact</t>
  </si>
  <si>
    <t>An Enemy (Xenophobic natives) and the group are suddenly trapped in a Place (Black market zone) during an accident or Complication (Local conditions that no one remembers to tell outworlders about). They must work together to escape before it's too late.</t>
  </si>
  <si>
    <t>FactionSize (Minor) ; FactionPrimaryAttribute (Force) ; FactionSecondaryAttribute1 (Cunning) ; FactionSecondaryAttribute2 (Wealth) ; FactionTags (Eugenics Cult) ; FactionGoals (Destroy the Foe) ; FactionPrimaryAssets (Elite Skirmishers) ; FactionSecondaryAssets (Blackmail)</t>
  </si>
  <si>
    <t>Founder (Frustrated layman: founded by a layman frustrated with the faith’s decadence, rigidity, or lack of authenticity) ; Heresy (Separatism: the sect believes members should shun involvement with the secular world) ; Attutude-towards-Orthodoxy (Obedience: the sect feels obligated to obey the orthodox hierarchy in all matters not related to their specific faith) ; Quirk (Special friendliness toward another faith or ethnicity &amp; Has unique purification rituals)</t>
  </si>
  <si>
    <t>Medical clinic: empty sprayhypos, antiseptic smell &amp; Balcony: flowers, climbing vines &amp; Barracks: footlockers, stacked bunks &amp; Library: scrolls, dataslabs, codices, massive folios &amp; Lumber room: spare furniture, dropcloths, dust</t>
  </si>
  <si>
    <t>Dormitory: bunks, dividers, common baths &amp; Great hall: large hearth, tables, raised dais &amp; Balcony: flowers, climbing vines &amp; Barracks: footlockers, stacked bunks</t>
  </si>
  <si>
    <t>Theater: costumes, stage, secret machinery &amp; Nursery: toys, brightly-painted walls, cribs &amp; Crypt: sarcophagi, bones, grave goods &amp; Bedroom: locked cabinets, personal mementos</t>
  </si>
  <si>
    <t>Bath chamber: large bathing pool, steam rooms &amp; Vestibule: coat racks, shoe rests, matting &amp; Armory: locked gun cabinets, armor racks</t>
  </si>
  <si>
    <t>Gender (Male) ; Ethnicity (Spanish) ; Forename (Bernardo) ; Surname (Arellano) ; From (Loreto) ; Age (Young) ; Height (Very Tall) ; ProfessionType (Expert) ; ProfessionLevel (Legendary) ; Profession (Adventuring Expert) ; Problems (Grudge against local authorities.) ; Job-Motivation (Force of habit takes them through the day) ; Quirks (Booming voice)</t>
  </si>
  <si>
    <t>Name (Magnus Combine) ; Business (Biotech &amp; Metallurgy) ; Reputation&amp;Rumours (Rumored ties to a eugenics cult)</t>
  </si>
  <si>
    <t>Name (Social Banner)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</si>
  <si>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Pilgrimage Site &amp; Trade Hub</t>
  </si>
  <si>
    <t>A mysterious Place (Spaceport teeming with activity) offers the promise of some precious Thing (Voucher for a warehouse's contents), but access is very dangerous due to wildlife, hostile locals, or a dangerous environment.</t>
  </si>
  <si>
    <t>FactionSize (Minor) ; FactionPrimaryAttribute (Force) ; FactionSecondaryAttribute1 (Cunning) ; FactionSecondaryAttribute2 (Wealth) ; FactionTags (Plutocratic) ; FactionGoals (Intelligence Coup) ; FactionPrimaryAssets (Integral Protocols) ; FactionSecondaryAssets (Demagogue)</t>
  </si>
  <si>
    <t>Founder (High prelate: founded by an important and powerful cleric to convey his or her beliefs) ; Heresy (Syncretism: the sect has added elements of another native faith to their beliefs) ; Attutude-towards-Orthodoxy (Contemptuous: the orthodox are spiritually lost and ignoble) ; Quirk (Public prayer at set times or places)</t>
  </si>
  <si>
    <t>Canals and pools &amp; Multifoil arches &amp; Flat arches &amp; Skeletal towers &amp; Squat towers &amp; Tiling on surfaces</t>
  </si>
  <si>
    <t>Nursery: toys, brightly-painted walls, cribs &amp; Dining room: long tables, epergnes, portraits</t>
  </si>
  <si>
    <t>Operating theater: overhead lights, tables, scalpels &amp; Lavatory: sonic showers, nonhuman facilities</t>
  </si>
  <si>
    <t>Crypt: sarcophagi, bones, grave goods &amp; Storeroom: crates, bales, cabinets, chests &amp; Operating theater: overhead lights, tables, scalpels</t>
  </si>
  <si>
    <t>Trophy room: xenolife body parts, plaques, chairs &amp; Bath chamber: large bathing pool, steam rooms</t>
  </si>
  <si>
    <t>Gender (Male) ; Ethnicity (Chinese) ; Forename (Song) ; Surname (Yang) ; From (Gansu) ; Age (Middle-Aged) ; Height (Very Tall) ; ProfessionType (Psychic) ; ProfessionLevel (Professional) ; Profession (Academy Graduate) ; Problems (Enmity of a local psychic) ; Job-Motivation (Spite against an enemy discomfited by the work) ; Quirks (Carries work tools constantly)</t>
  </si>
  <si>
    <t>Name (Magnus Band) ; Business (Psitech) ; Reputation&amp;Rumours (The company’s owner is dangerously insane &amp; The company’s owner is dangerously insane)</t>
  </si>
  <si>
    <t>Name (South Union)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(Secession)</t>
  </si>
  <si>
    <t>Badlands World &amp; Badlands World</t>
  </si>
  <si>
    <t>A locked pretech stasis pod has been discovered by a Friend (Ruin scavenger), along with directions to the hidden keycode that will open it. The Place (Salt flat) where the keycode is hidden is now owned by an Enemy (Mutated badlands fauna).</t>
  </si>
  <si>
    <t>FactionSize (Minor) ; FactionPrimaryAttribute (Wealth) ; FactionSecondaryAttribute1 (Force) ; FactionSecondaryAttribute2 (Cunning) ; FactionTags (Machiavellian) ; FactionGoals (Destroy the Foe) ; FactionPrimaryAssets (Shipping Combine) ; FactionSecondaryAssets (Popular Movement)</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</si>
  <si>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(Aversion: the sect wishes to shun and avoid the orthodox) ; Quirk (Vigorous charity work among unbelievers)</t>
  </si>
  <si>
    <t>Bedroom: locked cabinets, personal mementos &amp; Icon room: religious paintings, statues, kneelers &amp; Broadcasting stage: holocams, props &amp; Prison cell: mold, vermin, peeling paint</t>
  </si>
  <si>
    <t>Dining room: long tables, epergnes, portraits &amp; Biotech lab: unfi nished experiments, toxins</t>
  </si>
  <si>
    <t>Armory: locked gun cabinets, armor racks &amp; Game room: Table games, nets, flashing baubles &amp; Kennel: stink, fur, bones, feeding bowls</t>
  </si>
  <si>
    <t>Gender (Male) ; Ethnicity (Indian) ; Forename (Johar) ; Surname (Malhotra) ; From (Mainaguri) ; Age (Old) ; Height (Very Tall) ; ProfessionType (Psychic) ; ProfessionLevel (Master) ; Profession (Criminal Mind) ; Problems (Drug or behavioral addict) ; Job-Motivation (It’s a stepping stone to better things) ; Quirks (Vocal dislike of off worlders)</t>
  </si>
  <si>
    <t>Name (Silverlight Sodality) ; Business (Transport &amp; Heavy Weapons) ; Reputation&amp;Rumours (The company’s owner is dangerously insane &amp; Stodgy and very conservative in their business plans &amp; They have high-level political connections)</t>
  </si>
  <si>
    <t>Name (Social Commune)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</si>
  <si>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Regional Hegemon &amp; Forbidden Tech</t>
  </si>
  <si>
    <t>A telepathic Friend (Foreign spy) has discovered that an Enemy (Ambitious general) was responsible for a recent atrocity. Telepathic evidence is useless on this world, however, and if she's discovered to have scanned his mind she'll be lobotomized as a 'rogue psychic'. A Thing (Maltech research data) might be enough to prove his guilt, if the party can figure out how to get to it without revealing their Friend (Foreign spy)'s meddling.</t>
  </si>
  <si>
    <t>FactionSize (Minor) ; FactionPrimaryAttribute (Force) ; FactionSecondaryAttribute1 (Cunning) ; FactionSecondaryAttribute2 (Wealth) ; FactionTags (Mercenary Group) ; FactionGoals (Inside Enemy Territory) ; FactionPrimaryAssets (Hitmen) ; FactionSecondaryAssets (Harvesters)</t>
  </si>
  <si>
    <t>Founder (Renegade prophet: founded by a revered holy figure who broke with the faith) ; Heresy (Syncretism: the sect has added elements of another native faith to their beliefs) ; Attutude-towards-Orthodoxy (Evangelical: the sect feels compelled to teach the orthodox the better truth of their ways) ; Quirk (Has unique purification rituals)</t>
  </si>
  <si>
    <t>Maintenance closet: mops, cleaning solvents, sinks &amp; Art studio: half-finished pieces, tools</t>
  </si>
  <si>
    <t>Vault: Cameras, thick doors, timed locks &amp; Pantry: dusty cannisters, sacks of grain</t>
  </si>
  <si>
    <t>Nursery: toys, brightly-painted walls, cribs &amp; Library: scrolls, dataslabs, codices, massive folios &amp; Game room: Table games, nets, flashing baubles &amp; Monitoring center: banks of screens, darkness</t>
  </si>
  <si>
    <t>Gender (Male) ; Ethnicity (Indian) ; Forename (Mohal) ; Surname (Mahajan) ; From (Teliwara) ; Age (Young) ; Height (Short) ; ProfessionType (Expert) ; ProfessionLevel (Master) ; Profession (Criminal) ; Problems (Has a secret kept from their family.) ; Job-Motivation (It’s a stepping stone to better things) ; Quirks (Powerful build)</t>
  </si>
  <si>
    <t>Name (Wayfarer Clan) ; Business (Aeronautics) ; Reputation&amp;Rumours (Reliable and trustworthy goods)</t>
  </si>
  <si>
    <t>Name (Freedom Pact)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</si>
  <si>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An alien ambassador Friend (Apolitical information broker) is targeted by xenophobe Enemy (Driven hater of all their kind) assassins. Relations are so fragile that if the ambassador even realizes that humans are making a serious eff ort to kill him, the result may be war.</t>
  </si>
  <si>
    <t>FactionSize (Major) ; FactionPrimaryAttribute (Cunning) ; FactionSecondaryAttribute1 (Force) ; FactionSecondaryAttribute2 (Wealth) ; FactionTags (Pirates) ; FactionGoals (Wealth of Worlds) ; FactionPrimaryAssets (Seductress &amp; Cyberninjas) ; FactionSecondaryAssets (Local Investments &amp; Local Investments)</t>
  </si>
  <si>
    <t>Founder (Frustrated layman: founded by a layman frustrated with the faith’s decadence, rigidity, or lack of authenticity) ; Heresy (Syncretism: the sect has added elements of another native faith to their beliefs) ; Attutude-towards-Orthodoxy (Obedience: the sect feels obligated to obey the orthodox hierarchy in all matters not related to their specific faith) ; Quirk (Dietary prohibitions)</t>
  </si>
  <si>
    <t>Vestibule: coat racks, shoe rests, matting &amp; Biotech lab: unfi nished experiments, toxins &amp; Balcony: flowers, climbing vines &amp; Sparring room: floor mats, practice weapons &amp; Bedroom: locked cabinets, personal mementos</t>
  </si>
  <si>
    <t>Storeroom: crates, bales, cabinets, chests &amp; Wardrobe: out-of-date clothing, mirrors, shoes &amp; Balcony: flowers, climbing vines</t>
  </si>
  <si>
    <t>Barracks: footlockers, stacked bunks &amp; Great hall: large hearth, tables, raised dais</t>
  </si>
  <si>
    <t>Medical clinic: empty sprayhypos, antiseptic smell &amp; Nursery: toys, brightly-painted walls, cribs &amp; Balcony: flowers, climbing vines &amp; Mortuary: embalming tools, canopic jars</t>
  </si>
  <si>
    <t>Gender (Female) ; Ethnicity (Russian) ; Forename (Svetlana) ; Surname (Gurova) ; From (Arkhangelsk) ; Age (Old) ; Height (Very Short) ; ProfessionType (Expert) ; ProfessionLevel (Master) ; Profession (Adventuring Expert) ; Problems (Drug or behavioral addict) ; Job-Motivation (Religious obligation or vow) ; Quirks (Booming voice)</t>
  </si>
  <si>
    <t>Name (Panstellar Corporation) ; Business (Espionage) ; Reputation&amp;Rumours (Secretly run by an unbraked AI &amp; The company’s owner is dangerously insane)</t>
  </si>
  <si>
    <t>Name (Social Guild)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</si>
  <si>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Primitive Aliens &amp; Heavy Mining</t>
  </si>
  <si>
    <t>A lethal plague has started among the residents of the town, but a Complication (The refinery equipment breaks down) is keeping aid from reaching them. An Enemy (Hostile alien chief) is taking advantage of the panic to hawk a fake cure at ruinous prices, and a Friend (Off world investor) is taken in by him. The Complication (The refinery equipment breaks down) must be overcome before help can reach the town.</t>
  </si>
  <si>
    <t>FactionSize (Major) ; FactionPrimaryAttribute (Wealth) ; FactionSecondaryAttribute1 (Force) ; FactionSecondaryAttribute2 (Cunning) ; FactionTags (Plutocratic) ; FactionGoals (Intelligence Coup) ; FactionPrimaryAssets (Franchise &amp; Venture Capital) ; FactionSecondaryAssets (Organization Moles &amp; Demagogue)</t>
  </si>
  <si>
    <t>Evolution (Sacrifices) ; Description (The faith finds it necessary to make substantial sacrifices to please God. Some faiths may go so far as to offer human sacrifices, while others insist on huge tithes off ered to the building of religious edifices.) ; Origin (Roman Catholicism) ; leadership (Patriarch/Matriarch. A single leader determines doctrine for the entire religion, possibly in consultation with other clerics.)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</si>
  <si>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(Contemptuous: the orthodox are spiritually lost and ignoble) ; Quirk (Special friendliness toward another faith or ethnicity)</t>
  </si>
  <si>
    <t>Square foundations &amp; Square foundations &amp; Triangular foundations</t>
  </si>
  <si>
    <t>Garden: benches, fountains, exotic foliage &amp; Kitchen: boiling pots, ovens, numerous knives</t>
  </si>
  <si>
    <t>Cellar: mold, dampness, spiderwebs on shelves &amp; Lecture hall: podium, seats, holoboard</t>
  </si>
  <si>
    <t>Operating theater: overhead lights, tables, scalpels &amp; Lumber room: spare furniture, dropcloths, dust &amp; Prayer room: icons, kneelers, washbasins</t>
  </si>
  <si>
    <t>Great hall: large hearth, tables, raised dais &amp; Greenhouse: vegetables, irrigation systems, insects &amp; Armory: locked gun cabinets, armor racks &amp; Cold storage: haunches of alien meat</t>
  </si>
  <si>
    <t>Gender (Female) ; Ethnicity (Spanish) ; Forename (Lucia) ; Surname (Illan) ; From (Salteras) ; Age (Old) ; Height (Tall) ; ProfessionType (Psychic) ; ProfessionLevel (Master) ; Profession (Healer) ; Problems (Threatened with loss of spouse, sibling, or child) ; Job-Motivation (Sense of social duty) ; Quirks (Speaks as little as possible)</t>
  </si>
  <si>
    <t>Name (Highbeam Unity) ; Business (Grav Vehicles) ; Reputation&amp;Rumours (Secretly run by a psychic cabal)</t>
  </si>
  <si>
    <t>Name (Conservative Group)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</si>
  <si>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Freak Weather &amp; Xenophiles</t>
  </si>
  <si>
    <t>A Friend (Benevolent alien) has spent a substantial portion of their wealth on an ultra-modern new domicile, and invites the party to enjoy a weekend there. An Enemy (Native predators dependent on the weather) has hacked the house's computer system to trap the inhabitants inside and use the automated fittings to kill them.</t>
  </si>
  <si>
    <t>FactionSize (Major) ; FactionPrimaryAttribute (Cunning) ; FactionSecondaryAttribute1 (Force) ; FactionSecondaryAttribute2 (Wealth) ; FactionTags (Deep Rooted) ; FactionGoals (Inside Enemy Territory) ; FactionPrimaryAssets (Base of Influence &amp; Transport Lockdown) ; FactionSecondaryAssets (Transit Web &amp; Pretech Infantry)</t>
  </si>
  <si>
    <t>Founder (High prelate: founded by an important and powerful cleric to convey his or her beliefs) ; Heresy (Conversion by the sword: unbelievers must be brought to obedience to the sect or be granted death) ; Attutude-towards-Orthodoxy (Hatred: the sect wishes the death or conversion of the orthodox) ; Quirk (Special friendliness toward another faith or ethnicity)</t>
  </si>
  <si>
    <t>Open plazas &amp; Oval foundations &amp; Raised foundations &amp; Square, hexagonal, or oval towers</t>
  </si>
  <si>
    <t>Game room: Table games, nets, flashing baubles &amp; Museum: display cases, plaques, audio explanations</t>
  </si>
  <si>
    <t>Ballroom: musical instruments, decorations &amp; Lecture hall: podium, seats, holoboard &amp; Pantry: dusty cannisters, sacks of grain</t>
  </si>
  <si>
    <t>Sparring room: floor mats, practice weapons &amp; Lecture hall: podium, seats, holoboard</t>
  </si>
  <si>
    <t>Gender (Female) ; Ethnicity (Chinese) ; Forename (Ruolan) ; Surname (Liang) ; From (Guizhou) ; Age (Young) ; Height (Very Short) ; ProfessionType (Psychic) ; ProfessionLevel (Trainee) ; Profession (Adventuring Psychic) ; Problems (Owes loan sharks) ; Job-Motivation (Greed, because nothing else they can do pays better) ; Quirks (Powerful build)</t>
  </si>
  <si>
    <t>Name (Overwatch Company) ; Business (Journalism &amp; Assassination &amp; Psitech) ; Reputation&amp;Rumours (Front for a planetary government’s espionage arm &amp; Have a dark secret about their board of directors)</t>
  </si>
  <si>
    <t>Name (Liberal Guild)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</si>
  <si>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A Friend (Frustrated merchant) has stolen a precious Thing (Vital repair materials) from an Enemy (Wary ruler) and fled into a dangerous, inaccessible Place (Bridge of the city). The party must rescue them, and decide what to do with the Thing (Vital repair materials) and the outraged Enemy (Wary ruler).</t>
  </si>
  <si>
    <t>FactionSize (Minor) ; FactionPrimaryAttribute (Force) ; FactionSecondaryAttribute1 (Cunning) ; FactionSecondaryAttribute2 (Wealth) ; FactionTags (Colonists) ; FactionGoals (Expand Influence) ; FactionPrimaryAssets (Heavy Drop Assets) ; FactionSecondaryAssets (Organization Moles)</t>
  </si>
  <si>
    <t>Monumental arches &amp; Elongated rectangular foundations &amp; Monumental arches &amp; Multi-branching towers &amp; Meandering pathways</t>
  </si>
  <si>
    <t>Wellhouse: water filters, tanks, heaters &amp; Biotech lab: unfi nished experiments, toxins &amp; Quarantine room: cot, bedpan, handwritten will &amp; Bath chamber: large bathing pool, steam rooms &amp; Bath chamber: large bathing pool, steam rooms</t>
  </si>
  <si>
    <t>Wellhouse: water filters, tanks, heaters &amp; Theater: costumes, stage, secret machinery &amp; Kitchen: boiling pots, ovens, numerous knives</t>
  </si>
  <si>
    <t>Gender (Female) ; Ethnicity (English) ; Forename (Blanche) ; Surname (Chapman) ; From (Netherpool) ; Age (Young) ; Height (Tall) ; ProfessionType (Psychic) ; ProfessionLevel (Legendary) ; Profession (Adventuring Psychic) ; Problems (Has a secret kept from their family.) ; Job-Motivation (Nothing better to do, and they need the money) ; Quirks (Booming voice)</t>
  </si>
  <si>
    <t>Name (Sunbeam Multistellar) ; Business (Espionage &amp; Bootlegging) ; Reputation&amp;Rumours (REPUTATION AND RUMORS)</t>
  </si>
  <si>
    <t>Name (Conservative Council)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(Immigration and immigrants)</t>
  </si>
  <si>
    <t>Desert World &amp; Restrictive Laws</t>
  </si>
  <si>
    <t>An Enemy (Strange desert beast) has connections with off world pirates or slavers, and a Friend (Research biologist) has been captured by them.</t>
  </si>
  <si>
    <t>FactionSize (Major) ; FactionPrimaryAttribute (Force) ; FactionSecondaryAttribute1 (Cunning) ; FactionSecondaryAttribute2 (Wealth) ; FactionTags (Fanatical) ; FactionGoals (Peaceable Kingdom) ; FactionPrimaryAssets (Security Personnel &amp; Base of Influence) ; FactionSecondaryAssets (Transport Lockdown &amp; Cyberninjas)</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</si>
  <si>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(Dietary prohibitions)</t>
  </si>
  <si>
    <t>Walled or enclosed courtyards &amp; Elongated rectangular foundations &amp; Keyhole arches &amp; Raised embankments</t>
  </si>
  <si>
    <t>Nursery: toys, brightly-painted walls, cribs &amp; Vault: Cameras, thick doors, timed locks &amp; Monitoring center: banks of screens, darkness</t>
  </si>
  <si>
    <t>Theater: costumes, stage, secret machinery &amp; Lavatory: sonic showers, nonhuman facilities &amp; Sparring room: floor mats, practice weapons &amp; Sparring room: floor mats, practice weapons &amp; Dormitory: bunks, dividers, common baths &amp; Museum: display cases, plaques, audio explanations</t>
  </si>
  <si>
    <t>Operating theater: overhead lights, tables, scalpels &amp; Pantry: dusty cannisters, sacks of grain</t>
  </si>
  <si>
    <t>Vestibule: coat racks, shoe rests, matting &amp; Wellhouse: water filters, tanks, heaters &amp; Balcony: flowers, climbing vines &amp; Pantry: dusty cannisters, sacks of grain &amp; Lumber room: spare furniture, dropcloths, dust &amp; Art studio: half-finished pieces, tools</t>
  </si>
  <si>
    <t>Gender (Male) ; Ethnicity (Spanish) ; Forename (Javier) ; Surname (Torrillas) ; From (Fuentebravia) ; Age (Middle-Aged) ; Height (Short) ; ProfessionType (Expert) ; ProfessionLevel (Trainee) ; Profession (Scientist) ; Problems (Owes loan sharks) ; Job-Motivation (Seeks to please another) ; Quirks (Missing teeth)</t>
  </si>
  <si>
    <t>Name (Striker Circle) ; Business (Psitech) ; Reputation&amp;Rumours (Front for a planetary government’s espionage arm &amp; Rumored cover-up of a massive industrial accident)</t>
  </si>
  <si>
    <t>Name (Unified Brotherhood)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</si>
  <si>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Oceanic World &amp; Perimeter Agency</t>
  </si>
  <si>
    <t>The players unwittingly off end or injure an Enemy (Renegade Agency Director), incurring his or her wrath. A Friend (Sapient native life) offers help in escaping the consequences.</t>
  </si>
  <si>
    <t>FactionSize (Major) ; FactionPrimaryAttribute (Cunning) ; FactionSecondaryAttribute1 (Force) ; FactionSecondaryAttribute2 (Wealth) ; FactionTags (Planetary Government) ; FactionGoals (Commercial Expansion) ; FactionPrimaryAssets (Cracked Comms &amp; Base of Influence) ; FactionSecondaryAssets (Lawyers &amp; Gravtank Formation)</t>
  </si>
  <si>
    <t>Founder (Academic: founded by a professor or theologian on intellectual grounds) ; Heresy (Manichaeanism: the sect believes in harsh austerities and rejection of matter as something profane and evil) ; Attutude-towards-Orthodoxy (Legitimist: the sect views itself as the true orthodox faith and the present orthodox hierarchy as pretenders to their office) ; Quirk (Clergy of only one gender)</t>
  </si>
  <si>
    <t>Canals and pools &amp; Inverted towers, stretching underground &amp; Carvings on walls</t>
  </si>
  <si>
    <t>Game room: Table games, nets, flashing baubles &amp; Storeroom: crates, bales, cabinets, chests &amp; Vault: Cameras, thick doors, timed locks &amp; Ballroom: musical instruments, decorations &amp; Prayer room: icons, kneelers, washbasins &amp; Barracks: footlockers, stacked bunks</t>
  </si>
  <si>
    <t>Biotech lab: unfi nished experiments, toxins &amp; Garden: benches, fountains, exotic foliage &amp; Museum: display cases, plaques, audio explanations &amp; Dining room: long tables, epergnes, portraits &amp; Museum: display cases, plaques, audio explanations &amp; Balcony: flowers, climbing vines</t>
  </si>
  <si>
    <t>Mortuary: embalming tools, canopic jars &amp; Lavatory: sonic showers, nonhuman facilities &amp; Bedroom: locked cabinets, personal mementos &amp; Mortuary: embalming tools, canopic jars</t>
  </si>
  <si>
    <t>Gender (Male) ; Ethnicity (Japanese) ; Forename (Naruhiko) ; Surname (Koga) ; From (Koga) ; Age (Middle-Aged) ; Height (Very Tall) ; ProfessionType (Psychic) ; ProfessionLevel (Professional) ; Profession (Adventuring Psychic) ; Problems (Enmity of a local psychic) ; Job-Motivation (It’s a stepping stone to better things) ; Quirks (Long hair 8 Bearded, if male. Ankle-length hair if female.)</t>
  </si>
  <si>
    <t>Name (Compass Band) ; Business (Maltech) ; Reputation&amp;Rumours (REPUTATION AND RUMORS &amp; Stole a lot of R&amp;D from a rival corporation &amp; Have a dark secret about their board of directors)</t>
  </si>
  <si>
    <t>Name (Liberty Banner)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</si>
  <si>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Hostile Space &amp; Sectarians</t>
  </si>
  <si>
    <t>A new religion is being preached by a Friend (Off world missionary) on this planet. Existing faiths are not amused, and an Enemy (Paranoid local leader) among the hierarchy is provoking the people to persecute the new believers, hoping for things to get out of hand.</t>
  </si>
  <si>
    <t>FactionSize (Major) ; FactionPrimaryAttribute (Cunning) ; FactionSecondaryAttribute1 (Force) ; FactionSecondaryAttribute2 (Wealth) ; FactionTags (Exchange Consulate) ; FactionGoals (Military Conquest) ; FactionPrimaryAssets (Transport Lockdown &amp; Saboteurs) ; FactionSecondaryAssets (Heavy Drop Assets &amp; Base of Influence)</t>
  </si>
  <si>
    <t>Evolution (Sacrifices) ; Description (The faith finds it necessary to make substantial sacrifices to please God. Some faiths may go so far as to offer human sacrifices, while others insist on huge tithes off ered to the building of religious edifices.) ; Origin (Judaism) ; leadership (Patriarch/Matriarch. A single leader determines doctrine for the entire religion, possibly in consultation with other clerics.)</t>
  </si>
  <si>
    <t>Founder (Defrocked clergy: founded by a cleric outcast from the faith.) ; Heresy (Manichaeanism: the sect believes in harsh austerities and rejection of matter as something profane and evil) ; Attutude-towards-Orthodoxy (Aversion: the sect wishes to shun and avoid the orthodox) ; Quirk (Greatly respects learning and education)</t>
  </si>
  <si>
    <t>Inflexed arches &amp; Multiple towers that merge into one &amp; Square, hexagonal, or oval towers &amp; Paneling on walls &amp; Raised foundations</t>
  </si>
  <si>
    <t>Prayer room: icons, kneelers, washbasins &amp; Icon room: religious paintings, statues, kneelers &amp; Sparring room: floor mats, practice weapons</t>
  </si>
  <si>
    <t>Broadcasting stage: holocams, props &amp; Dining room: long tables, epergnes, portraits &amp; Computer room: flickering servers, vent fans &amp; Solarium: transparent aluminum ceiling, plants &amp; Art studio: half-finished pieces, tools</t>
  </si>
  <si>
    <t>Broadcasting stage: holocams, props &amp; Medical clinic: empty sprayhypos, antiseptic smell</t>
  </si>
  <si>
    <t>Cellar: mold, dampness, spiderwebs on shelves &amp; Kennel: stink, fur, bones, feeding bowls</t>
  </si>
  <si>
    <t>Gender (Female) ; Ethnicity (Russian) ; Forename (Oksana) ; Surname (Zhukova) ; From (Vyborg) ; Age (Old) ; Height (Short) ; ProfessionType (Warrior) ; ProfessionLevel (Trainee) ; Profession (Space Marine) ; Problems (Has enemies at work) ; Job-Motivation (They’re quitting at the first good opportunity) ; Quirks (Long hair 8 Bearded, if male. Ankle-length hair if female.)</t>
  </si>
  <si>
    <t>Name (Panstellar Clan) ; Business (Prisons &amp; Agriculture &amp; Transport) ; Reputation&amp;Rumours (Secretly run by an unbraked AI &amp; Stodgy and very conservative in their business plans &amp; REPUTATION AND RUMORS)</t>
  </si>
  <si>
    <t>Name (Federal Fellowship)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</si>
  <si>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Cold War &amp; Colonized Population</t>
  </si>
  <si>
    <t>A Friend (Colonial official seeking help) desperately seeks to hide evidence of some past crime that will ruin his life should it come to light. An Enemy (Suspicious chief of intelligence) holds the Thing (secret military plans) that proves his involvement, and blackmails him ruthlessly.</t>
  </si>
  <si>
    <t>FactionSize (Major) ; FactionPrimaryAttribute (Force) ; FactionSecondaryAttribute1 (Cunning) ; FactionSecondaryAttribute2 (Wealth) ; FactionTags (Warlike) ; FactionGoals (Blood the Enemy) ; FactionPrimaryAssets (Elite Skirmishers &amp; Hitmen) ; FactionSecondaryAssets (Laboratory &amp; Blockade Runners)</t>
  </si>
  <si>
    <t>Founder (Renegade prophet: founded by a revered holy figure who broke with the faith) ; Heresy (Primitivism: the sect tries to recreate what they imagine was the original community of faith) ; Attutude-towards-Orthodoxy (Obedience: the sect feels obligated to obey the orthodox hierarchy in all matters not related to their specific faith) ; Quirk (Mystical, seeking union with God through meditation &amp; Forbids marriage or romance outside the sect)</t>
  </si>
  <si>
    <t>Oriental arches &amp; False, decorative buttresses &amp; Entrenched foundations &amp; Square foundations &amp; Canals and pools &amp; Raised embankments</t>
  </si>
  <si>
    <t>Greenhouse: vegetables, irrigation systems, insects &amp; Icon room: religious paintings, statues, kneelers &amp; Vault: Cameras, thick doors, timed locks &amp; Armory: locked gun cabinets, armor racks</t>
  </si>
  <si>
    <t>Nursery: toys, brightly-painted walls, cribs &amp; Game room: Table games, nets, flashing baubles &amp; Prayer room: icons, kneelers, washbasins</t>
  </si>
  <si>
    <t>Broadcasting stage: holocams, props &amp; Kitchen: boiling pots, ovens, numerous knives &amp; Lecture hall: podium, seats, holoboard</t>
  </si>
  <si>
    <t>Dormitory: bunks, dividers, common baths &amp; Ballroom: musical instruments, decorations</t>
  </si>
  <si>
    <t>Gender (Female) ; Ethnicity (Spanish) ; Forename (Teresa) ; Surname (Arispana) ; From (Donablanca) ; Age (Middle-Aged) ; Height (Very Tall) ; ProfessionType (Expert) ; ProfessionLevel (Trainee) ; Profession (Scientist) ; Problems (Has enemies at work) ; Job-Motivation (Feels inadequate as anything else) ; Quirks (Missing digits or an ear)</t>
  </si>
  <si>
    <t>Name (Compass Enterprises) ; Business (Projectile Guns) ; Reputation&amp;Rumours (Rumored cover-up of a massive industrial accident &amp; The company’s owner is dangerously insane)</t>
  </si>
  <si>
    <t>Name (Unified Foundation)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(The membership’s important industries)</t>
  </si>
  <si>
    <t>Local Specialty &amp; Outpost World</t>
  </si>
  <si>
    <t>A Thing (Secret corporate exploitation plans) has been discovered on property owned by a Friend (Exporter with problems), but a Complication (The crafters don't want to make the specialty any more) risks its destruction.</t>
  </si>
  <si>
    <t>FactionSize (Minor) ; FactionPrimaryAttribute (Force) ; FactionSecondaryAttribute1 (Cunning) ; FactionSecondaryAttribute2 (Wealth) ; FactionTags (Preceptor Archive) ; FactionGoals (Inside Enemy Territory) ; FactionPrimaryAssets (Strike Fleet) ; FactionSecondaryAssets (Base of Influence)</t>
  </si>
  <si>
    <t>Evolution (Quietism) ; Description (The faith shuns the outside world and involvement with the affairs of nonbelievers. They prefer to keep to their own kind and avoid positions of wealth and power.) ; Origin (Ideology) ; leadership (Democracy. Every member has an equal voice in matters of faith, with doctrine usually decided at regular church-wide councils.)</t>
  </si>
  <si>
    <t>Founder (Dissatisfied minor clergy: founded by a minor cleric frustrated with the faith’s current condition) ; Heresy (Separatism: the sect believes members should shun involvement with the secular world) ; Attutude-towards-Orthodoxy (Contemptuous: the orthodox are spiritually lost and ignoble) ; Quirk (Greatly respects learning and education &amp; Favors specific colors or symbols)</t>
  </si>
  <si>
    <t>Keyhole arches &amp; Squat towers &amp; Geometric designs on surfaces &amp; Corbelled arches &amp; Horseshoe arches</t>
  </si>
  <si>
    <t>Icon room: religious paintings, statues, kneelers &amp; Museum: display cases, plaques, audio explanations &amp; Cellar: mold, dampness, spiderwebs on shelves &amp; Prison cell: mold, vermin, peeling paint &amp; Operating theater: overhead lights, tables, scalpels &amp; Solarium: transparent aluminum ceiling, plants</t>
  </si>
  <si>
    <t>Council chamber: large table, mapboard, records &amp; Broadcasting stage: holocams, props</t>
  </si>
  <si>
    <t>Lumber room: spare furniture, dropcloths, dust &amp; Operating theater: overhead lights, tables, scalpels &amp; Greenhouse: vegetables, irrigation systems, insects &amp; Dining room: long tables, epergnes, portraits &amp; Operating theater: overhead lights, tables, scalpels</t>
  </si>
  <si>
    <t>Lecture hall: podium, seats, holoboard &amp; Armory: locked gun cabinets, armor racks &amp; Barracks: footlockers, stacked bunks &amp; Vestibule: coat racks, shoe rests, matting &amp; Kennel: stink, fur, bones, feeding bowls &amp; Bedroom: locked cabinets, personal mementos</t>
  </si>
  <si>
    <t>Gender (Female) ; Ethnicity (Chinese) ; Forename (Peizhi) ; Surname (Tang) ; From (Pizhou) ; Age (Middle-Aged) ; Height (Average Height) ; ProfessionType (Expert) ; ProfessionLevel (Legendary) ; Profession (Explorer) ; Problems (Enmity of a local psychic) ; Job-Motivation (They’re quitting at the first good opportunity) ; Quirks (Bald)</t>
  </si>
  <si>
    <t>Name (West Wind Society) ; Business (Ideology) ; Reputation&amp;Rumours (Secretly run by an unbraked AI)</t>
  </si>
  <si>
    <t>Name (Conservative Group)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(Foreign relations)</t>
  </si>
  <si>
    <t>Outpost World &amp; Secret Masters</t>
  </si>
  <si>
    <t>A Friend (Overtaxed maintenance chief) is bitten by a poisonous local animal while in a remote Place (Refueling station). The only antidote is back at civilization, yet a Complication (The secret masters have a benign reason for wanting secrecy) threatens to delay the group until it is too late.</t>
  </si>
  <si>
    <t>FactionSize (Minor) ; FactionPrimaryAttribute (Wealth) ; FactionSecondaryAttribute1 (Force) ; FactionSecondaryAttribute2 (Cunning) ; FactionTags (Deep Rooted) ; FactionGoals (Military Conquest) ; FactionPrimaryAssets (Pretech Manufactory) ; FactionSecondaryAssets (Heavy Drop Assets)</t>
  </si>
  <si>
    <t>Founder (Frustrated layman: founded by a layman frustrated with the faith’s decadence, rigidity, or lack of authenticity) ; Heresy (Syncretism: the sect has added elements of another native faith to their beliefs) ; Attutude-towards-Orthodoxy (Evangelical: the sect feels compelled to teach the orthodox the better truth of their ways) ; Quirk (Favors certain professions for their membership &amp; Special friendliness toward another faith or ethnicity)</t>
  </si>
  <si>
    <t>Square foundations &amp; Statues inset in wall niches</t>
  </si>
  <si>
    <t>Biotech lab: unfi nished experiments, toxins &amp; Medical clinic: empty sprayhypos, antiseptic smell &amp; Solarium: transparent aluminum ceiling, plants</t>
  </si>
  <si>
    <t>Operating theater: overhead lights, tables, scalpels &amp; Kennel: stink, fur, bones, feeding bowls &amp; Maintenance closet: mops, cleaning solvents, sinks</t>
  </si>
  <si>
    <t>Dining room: long tables, epergnes, portraits &amp; Wardrobe: out-of-date clothing, mirrors, shoes &amp; Library: scrolls, dataslabs, codices, massive folios &amp; Wellhouse: water filters, tanks, heaters &amp; Art studio: half-finished pieces, tools</t>
  </si>
  <si>
    <t>Trophy room: xenolife body parts, plaques, chairs &amp; Art studio: half-finished pieces, tools &amp; Bedroom: locked cabinets, personal mementos &amp; Game room: Table games, nets, flashing baubles</t>
  </si>
  <si>
    <t>Gender (Male) ; Ethnicity (Nigerian) ; Forename (Damilola) ; Surname (Akpan) ; From (Akamkpa) ; Age (Middle-Aged) ; Height (Very Tall) ; ProfessionType (Expert) ; ProfessionLevel (Legendary) ; Profession (Scientist) ; Problems (Grudge against local authorities.) ; Job-Motivation (Idealistic about the job) ; Quirks (Powerful build)</t>
  </si>
  <si>
    <t>Name (Overwatch Group) ; Business (Heavy Weapons &amp; Gengineering) ; Reputation&amp;Rumours (They have high-level political connections &amp; Front for a planetary government’s espionage arm)</t>
  </si>
  <si>
    <t>Name (National Union)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</si>
  <si>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Gold Rush &amp; Eugenic Cult</t>
  </si>
  <si>
    <t>An Enemy (Rapacious merchant) seeks the death of his brother, a Friend (Claim-jumped miner), by arranging the failure of his grav flyer or shuttlecraft in dangerous terrain while the party is coincidentally aboard. The party must survive the environment and bring proof of the crime out with them.</t>
  </si>
  <si>
    <t>FactionSize (Sector Hegemon) ; FactionPrimaryAttribute (Force) ; FactionSecondaryAttribute1 (Cunning) ; FactionSecondaryAttribute2 (Wealth) ; FactionTags (Theocratic) ; FactionGoals (Intelligence Coup) ; FactionPrimaryAssets (Beachhead Landers &amp; Extended Theater &amp; Postech Infantry &amp; Base of Influence) ; FactionSecondaryAssets (Cracked Comms &amp; Popular Movement &amp; Treachery &amp; Covert Transit Net)</t>
  </si>
  <si>
    <t>Founder (Academic: founded by a professor or theologian on intellectual grounds) ; Heresy (Donatism: the sect believes that clergy must be personally pure and holy in order to be legitimate) ; Attutude-towards-Orthodoxy (Obedience: the sect feels obligated to obey the orthodox hierarchy in all matters not related to their specific faith) ; Quirk (Lives in visibly distinct houses or districts)</t>
  </si>
  <si>
    <t>Statues inset in wall niches &amp; Bas-reliefs on walls</t>
  </si>
  <si>
    <t>Biotech lab: unfi nished experiments, toxins &amp; Prison cell: mold, vermin, peeling paint</t>
  </si>
  <si>
    <t>Bedroom: locked cabinets, personal mementos &amp; Dormitory: bunks, dividers, common baths &amp; Lavatory: sonic showers, nonhuman facilities &amp; Unfinished room: bare wiring, stacked paneling &amp; Lavatory: sonic showers, nonhuman facilities</t>
  </si>
  <si>
    <t>Wellhouse: water filters, tanks, heaters &amp; Engineering workshop: parts, electricity, scrap</t>
  </si>
  <si>
    <t>Sparring room: floor mats, practice weapons &amp; Kitchen: boiling pots, ovens, numerous knives</t>
  </si>
  <si>
    <t>Gender (Male) ; Ethnicity (Russian) ; Forename (Ivan) ; Surname (Kurnikov) ; From (Volgograd) ; Age (Young) ; Height (Very Tall) ; ProfessionType (Expert) ; ProfessionLevel (Master) ; Profession (Preceptor Adept) ; Problems (Grudge against local authorities.) ; Job-Motivation (Nothing better to do, and they need the money) ; Quirks (Very thin)</t>
  </si>
  <si>
    <t>Name (Stella Society) ; Business (Aeronautics) ; Reputation&amp;Rumours (Deeply entangled with the planetary underworld)</t>
  </si>
  <si>
    <t>Name (Democratic Council)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</si>
  <si>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Colonized Population &amp; Bubble Cities</t>
  </si>
  <si>
    <t>A vulnerable Friend (Maintenance chief in need of help) has been targeted for abduction, and has need of guards. A sudden Complication (Failing atmosphere reprocessor) makes guarding them from the Enemy (Local official hostile to outsider ignorance of laws) seeking their kidnapping much more difficult. If the Friend (Maintenance chief in need of help) is snatched, they must rescue them from a Place (City district off -limits to natives).</t>
  </si>
  <si>
    <t>FactionSize (Minor) ; FactionPrimaryAttribute (Force) ; FactionSecondaryAttribute1 (Cunning) ; FactionSecondaryAttribute2 (Wealth) ; FactionTags (Psychic Academy) ; FactionGoals (Blood the Enemy) ; FactionPrimaryAssets (Postech Infantry) ; FactionSecondaryAssets (Tripwire Cells)</t>
  </si>
  <si>
    <t>Founder (Academic: founded by a professor or theologian on intellectual grounds) ; Heresy (Donatism: the sect believes that clergy must be personally pure and holy in order to be legitimate) ; Attutude-towards-Orthodoxy (Contemptuous: the orthodox are spiritually lost and ignoble) ; Quirk (Greatly respects learning and education &amp; Public prayer at set times or places)</t>
  </si>
  <si>
    <t>Featureless surfaces &amp; Oriental arches</t>
  </si>
  <si>
    <t>Theater: costumes, stage, secret machinery &amp; Theater: costumes, stage, secret machinery &amp; Trophy room: xenolife body parts, plaques, chairs &amp; Engineering workshop: parts, electricity, scrap</t>
  </si>
  <si>
    <t>Ballroom: musical instruments, decorations &amp; Theater: costumes, stage, secret machinery &amp; Wellhouse: water filters, tanks, heaters</t>
  </si>
  <si>
    <t>Solarium: transparent aluminum ceiling, plants &amp; Bath chamber: large bathing pool, steam rooms &amp; Wardrobe: out-of-date clothing, mirrors, shoes</t>
  </si>
  <si>
    <t>Cold storage: haunches of alien meat &amp; Solarium: transparent aluminum ceiling, plants &amp; Garden: benches, fountains, exotic foliage &amp; Bath chamber: large bathing pool, steam rooms &amp; Armory: locked gun cabinets, armor racks</t>
  </si>
  <si>
    <t>Computer room: flickering servers, vent fans &amp; Dormitory: bunks, dividers, common baths</t>
  </si>
  <si>
    <t>Gender (Male) ; Ethnicity (Japanese) ; Forename (Teruaki) ; Surname (Watanabe) ; From (Shimotsuma) ; Age (Young) ; Height (Tall) ; ProfessionType (Psychic) ; ProfessionLevel (Expert) ; Profession (Adventuring Psychic) ; Problems (Has enemies at work) ; Job-Motivation (Sense of social duty) ; Quirks (Scars all over hands)</t>
  </si>
  <si>
    <t>Name (Terra Prime Society) ; Business (Law Enforcement) ; Reputation&amp;Rumours (Secretly run by a psychic cabal &amp; The company’s owner is dangerously insane)</t>
  </si>
  <si>
    <t>Name (Republican Sodality)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</si>
  <si>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Flying Cities &amp; Police State</t>
  </si>
  <si>
    <t>A natural disaster or similar Complication (Vital machinery breaks down) strikes a Place (Underside of the city) while the party is present, causing great loss of life and property unless the party is able to immediately respond to the injured and trapped.</t>
  </si>
  <si>
    <t>FactionSize (Minor) ; FactionPrimaryAttribute (Cunning) ; FactionSecondaryAttribute1 (Force) ; FactionSecondaryAttribute2 (Wealth) ; FactionTags (Eugenics Cult) ; FactionGoals (Commercial Expansion) ; FactionPrimaryAssets (Party Machine) ; FactionSecondaryAssets (Blockade Fleet)</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</si>
  <si>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(Characteristic item of clothing or jewelry)</t>
  </si>
  <si>
    <t>Canals and pools &amp; Inflexed arches &amp; Adorned pillars &amp; Twisted towers</t>
  </si>
  <si>
    <t>Prayer room: icons, kneelers, washbasins &amp; Mortuary: embalming tools, canopic jars</t>
  </si>
  <si>
    <t>Sparring room: floor mats, practice weapons &amp; Game room: Table games, nets, flashing baubles &amp; Greenhouse: vegetables, irrigation systems, insects</t>
  </si>
  <si>
    <t>Vestibule: coat racks, shoe rests, matting &amp; Ballroom: musical instruments, decorations &amp; Cellar: mold, dampness, spiderwebs on shelves</t>
  </si>
  <si>
    <t>Prayer room: icons, kneelers, washbasins &amp; Engineering workshop: parts, electricity, scrap &amp; Great hall: large hearth, tables, raised dais &amp; Lecture hall: podium, seats, holoboard</t>
  </si>
  <si>
    <t>Gender (Female) ; Ethnicity (Nigerian) ; Forename (Fehintola) ; Surname (Nzeocha) ; From (Nganzai) ; Age (Old) ; Height (Short) ; ProfessionType (Warrior) ; ProfessionLevel (Legendary) ; Profession (Templar) ; Problems (Close relative in trouble with the law) ; Job-Motivation (Force of habit takes them through the day) ; Quirks (Vocal dislike of off worlders)</t>
  </si>
  <si>
    <t>Name (New Dawn Corporation) ; Business (Cybernetics &amp; Snacks) ; Reputation&amp;Rumours (They’ve turned over a new leaf with the new CEO &amp; The company’s owner is dangerously insane)</t>
  </si>
  <si>
    <t>Name (Federal Union)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(Military preparedness)</t>
  </si>
  <si>
    <t>Hatred &amp; Warlords</t>
  </si>
  <si>
    <t>A Friend (Humanitarian aid official) has stolen a precious Thing (Captured merchant shipping) from an Enemy (Cynical politician in need of scapegoats) and fled into a dangerous, inaccessible Place (War crimes museum). The party must rescue them, and decide what to do with the Thing (Captured merchant shipping) and the outraged Enemy (Cynical politician in need of scapegoats).</t>
  </si>
  <si>
    <t>FactionSize (Minor) ; FactionPrimaryAttribute (Cunning) ; FactionSecondaryAttribute1 (Force) ; FactionSecondaryAttribute2 (Wealth) ; FactionTags (Theocratic) ; FactionGoals (Expand Influence) ; FactionPrimaryAssets (Covert Transit Net) ; FactionSecondaryAssets (R&amp;D Department)</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</si>
  <si>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(Aversion: the sect wishes to shun and avoid the orthodox) ; Quirk (Dietary prohibitions)</t>
  </si>
  <si>
    <t>Operating theater: overhead lights, tables, scalpels &amp; Library: scrolls, dataslabs, codices, massive folios &amp; Armory: locked gun cabinets, armor racks</t>
  </si>
  <si>
    <t>Gender (Male) ; Ethnicity (Spanish) ; Forename (Alonso) ; Surname (Arispana) ; From (Salteras) ; Age (Young) ; Height (Very Short) ; ProfessionType (Expert) ; ProfessionLevel (Master) ; Profession (Preceptor Adept) ; Problems (Chronic illness) ; Job-Motivation (Idealistic about the job) ; Quirks (Carries work tools constantly)</t>
  </si>
  <si>
    <t>Name (Highbeam Outfit) ; Business (Law Enforcement &amp; Law Enforcement) ; Reputation&amp;Rumours (Secretly run by hostile aliens &amp; Rumored cover-up of a massive industrial accident)</t>
  </si>
  <si>
    <t>Name (National Union)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</si>
  <si>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Alien Ruins &amp; Trade Hub</t>
  </si>
  <si>
    <t>An Enemy (Hidden alien survivor)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</si>
  <si>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(Cunning) ; FactionSecondaryAttribute1 (Force) ; FactionSecondaryAttribute2 (Wealth) ; FactionTags (Scavengers) ; FactionGoals (Intelligence Coup) ; FactionPrimaryAssets (Cyberninjas) ; FactionSecondaryAssets (Blockade Fleet)</t>
  </si>
  <si>
    <t>Founder (Academic: founded by a professor or theologian on intellectual grounds) ; Heresy (Separatism: the sect believes members should shun involvement with the secular world) ; Attutude-towards-Orthodoxy (Anathematic: the orthodox are spiritually worse than infidels, and their ways must be avoided at all costs) ; Quirk (Lives in visibly distinct houses or districts &amp; Special friendliness toward another faith or ethnicity)</t>
  </si>
  <si>
    <t>Horseshoe arches &amp; Inflexed arches</t>
  </si>
  <si>
    <t>Ballroom: musical instruments, decorations &amp; Pantry: dusty cannisters, sacks of grain</t>
  </si>
  <si>
    <t>Pantry: dusty cannisters, sacks of grain &amp; Lavatory: sonic showers, nonhuman facilities</t>
  </si>
  <si>
    <t>Great hall: large hearth, tables, raised dais &amp; Sparring room: floor mats, practice weapons &amp; Prison cell: mold, vermin, peeling paint &amp; Dining room: long tables, epergnes, portraits</t>
  </si>
  <si>
    <t>Council chamber: large table, mapboard, records &amp; Mortuary: embalming tools, canopic jars &amp; Barracks: footlockers, stacked bunks &amp; Maintenance closet: mops, cleaning solvents, sinks</t>
  </si>
  <si>
    <t>Cellar: mold, dampness, spiderwebs on shelves &amp; Museum: display cases, plaques, audio explanations &amp; Dining room: long tables, epergnes, portraits</t>
  </si>
  <si>
    <t>Gender (Male) ; Ethnicity (Arabic) ; Forename (Yakub) ; Surname (al-Baqubahi) ; From (Tarifah) ; Age (Young) ; Height (Short) ; ProfessionType (Warrior) ; ProfessionLevel (Master) ; Profession (Ground Forces) ; Problems (Owes loan sharks) ; Job-Motivation (Nothing better to do, and they need the money) ; Quirks (Smells like their work)</t>
  </si>
  <si>
    <t>Name (New Dawn Unity) ; Business (Biotech &amp; Snacks) ; Reputation&amp;Rumours (Front for a planetary government’s espionage arm &amp; Rumored cover-up of a massive industrial accident)</t>
  </si>
  <si>
    <t>Name (Homeland Element)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(Governmental reform)</t>
  </si>
  <si>
    <t>Psionics Academy &amp; Psionics Worship</t>
  </si>
  <si>
    <t>A Complication (The academy is part of a religion.) ensnares the party where they are in an annoying but seemingly ordinary event. In actuality, an Enemy (Feral prophet) is using it as cover to strike at a Friend (Off world employer seeking psychics) or Thing (Permission for psychic training) that happens to be where the PCs are.</t>
  </si>
  <si>
    <t>Founder (Renegade prophet: founded by a revered holy figure who broke with the faith) ; Heresy (Supercessionism: the sect believes the founder or some other source supercedes former scripture or tradition) ; Attutude-towards-Orthodoxy (Filial: the sect honors and respects the orthodox faith, but feels it is substantially in error) ; Quirk (Forbids marriage or romance outside the sect)</t>
  </si>
  <si>
    <t>Adorned pillars &amp; Tiling on surfaces &amp; Skeletal towers</t>
  </si>
  <si>
    <t>Torture chamber: straps, chemicals, recording gear &amp; Solarium: transparent aluminum ceiling, plants</t>
  </si>
  <si>
    <t>Icon room: religious paintings, statues, kneelers &amp; Prison cell: mold, vermin, peeling paint &amp; Vestibule: coat racks, shoe rests, matting &amp; Lavatory: sonic showers, nonhuman facilities</t>
  </si>
  <si>
    <t>Library: scrolls, dataslabs, codices, massive folios &amp; Torture chamber: straps, chemicals, recording gear &amp; Balcony: flowers, climbing vines &amp; Great hall: large hearth, tables, raised dais</t>
  </si>
  <si>
    <t>Gender (Male) ; Ethnicity (Indian) ; Forename (Jagdish) ; Surname (Chopra) ; From (Gollaprolu) ; Age (Middle-Aged) ; Height (Very Short) ; ProfessionType (Psychic) ; ProfessionLevel (Legendary) ; Profession (Military Psychic) ; Problems (Close relative in trouble with the law) ; Job-Motivation (They’re quitting at the first good opportunity) ; Quirks (Long hair 8 Bearded, if male. Ankle-length hair if female.)</t>
  </si>
  <si>
    <t>Name (Wayfarer Megacorp) ; Business (Illicit Drugs &amp; Transport &amp; Heavy Weapons) ; Reputation&amp;Rumours (Secretly run by an unbraked AI &amp; Possibly teetering on the edge of bankruptcy &amp; The company’s owner is dangerously insane)</t>
  </si>
  <si>
    <t>Name (Upward Element)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</si>
  <si>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Feral World &amp; Trade Hub</t>
  </si>
  <si>
    <t>A Friend (Hardscrabble free trader) needs to get to a Place (Atrocity amphitheater) on time in order to complete a business contract, but an Enemy (Xenophobic local) means to delay and hinder them until it's too late, inducing Complications to the trip.</t>
  </si>
  <si>
    <t>FactionSize (Major) ; FactionPrimaryAttribute (Force) ; FactionSecondaryAttribute1 (Cunning) ; FactionSecondaryAttribute2 (Wealth) ; FactionTags (Pirates) ; FactionGoals (Blood the Enemy) ; FactionPrimaryAssets (Deep Strike Landers &amp; Base of Influence) ; FactionSecondaryAssets (Panopticon Matrix &amp; Blackmail)</t>
  </si>
  <si>
    <t>Founder (Renegade prophet: founded by a revered holy figure who broke with the faith) ; Heresy (Syncretism: the sect has added elements of another native faith to their beliefs) ; Attutude-towards-Orthodoxy (Evangelical: the sect feels compelled to teach the orthodox the better truth of their ways) ; Quirk (Clergy of only one gender)</t>
  </si>
  <si>
    <t>Flying buttresses &amp; Adorned pillars &amp; Tiling on surfaces &amp; Round arches &amp; Geometric designs on surfaces</t>
  </si>
  <si>
    <t>Theater: costumes, stage, secret machinery &amp; Ballroom: musical instruments, decorations &amp; Garden: benches, fountains, exotic foliage &amp; Lumber room: spare furniture, dropcloths, dust</t>
  </si>
  <si>
    <t>Cold storage: haunches of alien meat &amp; Sparring room: floor mats, practice weapons &amp; Mortuary: embalming tools, canopic jars &amp; Unfinished room: bare wiring, stacked paneling &amp; Pantry: dusty cannisters, sacks of grain &amp; Prayer room: icons, kneelers, washbasins</t>
  </si>
  <si>
    <t>Solarium: transparent aluminum ceiling, plants &amp; Dining room: long tables, epergnes, portraits &amp; Trophy room: xenolife body parts, plaques, chairs &amp; Unfinished room: bare wiring, stacked paneling</t>
  </si>
  <si>
    <t>Bedroom: locked cabinets, personal mementos &amp; Vestibule: coat racks, shoe rests, matting &amp; Lumber room: spare furniture, dropcloths, dust</t>
  </si>
  <si>
    <t>Gender (Female) ; Ethnicity (Indian) ; Forename (Vasanta) ; Surname (Achari) ; From (Sonepat) ; Age (Young) ; Height (Very Tall) ; ProfessionType (Warrior) ; ProfessionLevel (Legendary) ; Profession (Adventuring Warrior) ; Problems (Drug or behavioral addict) ; Job-Motivation (Spite against an enemy discomfited by the work) ; Quirks (Missing teeth)</t>
  </si>
  <si>
    <t>Name (Daybreak Partnership) ; Business (Biotech &amp; Agriculture &amp; Psitech) ; Reputation&amp;Rumours (Secretly run by hostile aliens)</t>
  </si>
  <si>
    <t>Name (Progressive Consensus)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</si>
  <si>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Psychics are vanishing, including a Friend (Lonely staffer). They're being kidnapped by an ostensibly-rogue government researcher who is using them to research the lost psychic disciplines that helped enable pretech manufacturing, and being held at a remote Place (Refueling station). The snatcher is a small-time local Enemy (Undercover saboteur) with unnaturally ample resources.</t>
  </si>
  <si>
    <t>BodyType (Insectile) ; Lens (Wrath &amp; Pride) ; SocStructure (Multipolar) ; TechLevel (Tech level 3. Twentieth-century technology.) ; Politics (Alien Political Status) ; Motivation (Alien Motivation)</t>
  </si>
  <si>
    <t>FactionSize (Major) ; FactionPrimaryAttribute (Wealth) ; FactionSecondaryAttribute1 (Force) ; FactionSecondaryAttribute2 (Cunning) ; FactionTags (Eugenics Cult) ; FactionGoals (Intelligence Coup) ; FactionPrimaryAssets (Postech Industry &amp; Union Toughs) ; FactionSecondaryAssets (Pretech Infantry &amp; Pretech Infantry)</t>
  </si>
  <si>
    <t>Evolution (Quietism) ; Description (The faith shuns the outside world and involvement with the affairs of nonbelievers. They prefer to keep to their own kind and avoid positions of wealth and power.) ; Origin (Alien) ; leadership (Patriarch/Matriarch. A single leader determines doctrine for the entire religion, possibly in consultation with other clerics.)</t>
  </si>
  <si>
    <t>Founder (Academic: founded by a professor or theologian on intellectual grounds) ; Heresy (Separatism: the sect believes members should shun involvement with the secular world) ; Attutude-towards-Orthodoxy (Purificationist: the sect’s austerities, sufferings, and asceticisms are necessary to purify the orthodox) ; Quirk (Anti-intellectual, deploring secular learning &amp; Forbids marriage or romance outside the sect)</t>
  </si>
  <si>
    <t>Mortuary: embalming tools, canopic jars &amp; Prayer room: icons, kneelers, washbasins</t>
  </si>
  <si>
    <t>Operating theater: overhead lights, tables, scalpels &amp; Cold storage: haunches of alien meat &amp; Quarantine room: cot, bedpan, handwritten will &amp; Operating theater: overhead lights, tables, scalpels</t>
  </si>
  <si>
    <t>Theater: costumes, stage, secret machinery &amp; Great hall: large hearth, tables, raised dais</t>
  </si>
  <si>
    <t>Sparring room: floor mats, practice weapons &amp; Armory: locked gun cabinets, armor racks</t>
  </si>
  <si>
    <t>Type (Avian) ; Trait (Can hover &amp; Sharp feathers &amp; Beautiful song) ; Role (Stalker)</t>
  </si>
  <si>
    <t>Type (Insectile) ; Trait (Color-changing exoskeleton) ; Role (Apex Predator)</t>
  </si>
  <si>
    <t>Type (Hybrid) ; Trait (Has valuable or delicious eggs) ; Role (Party-Butchering Hell Beast)</t>
  </si>
  <si>
    <t>Type (Exotic) ; Trait (Gas-sack body &amp; Double damage from a particular type of injury &amp; Gas-sack body) ; Role (Nuisance Vermin)</t>
  </si>
  <si>
    <t>Type (Reptilian) ; Trait (Bellowing vocalization &amp; Hibernates in caves and undisturbed nooks) ; Role (Lone Predator)</t>
  </si>
  <si>
    <t>Gender (Male) ; Ethnicity (Nigerian) ; Forename (Amabere) ; Surname (Adeyeku) ; From (Gubio) ; Age (Old) ; Height (Short) ; ProfessionType (Psychic) ; ProfessionLevel (Trainee) ; Profession (Tribal Shaman) ; Problems (Has enemies at work) ; Job-Motivation (Force of habit takes them through the day) ; Quirks (Speaks as little as possible)</t>
  </si>
  <si>
    <t>Name (Silverlight Circle) ; Business (Journalism) ; Reputation&amp;Rumours (Rumored cover-up of a massive industrial accident)</t>
  </si>
  <si>
    <t>Name (Popular Pact)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</si>
  <si>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A Friend (Native guide) is responsible for safeguarding a Thing (Deed to an off world estate)- yet the Thing (Deed to an off world estate) is suddenly proven to be a fake. The party must find the real object and the Enemy (Angry isolationists) who stole it or else their Friend (Native guide) will be punished as the thief.</t>
  </si>
  <si>
    <t>FactionSize (Minor) ; FactionPrimaryAttribute (Force) ; FactionSecondaryAttribute1 (Cunning) ; FactionSecondaryAttribute2 (Wealth) ; FactionTags (Savage) ; FactionGoals (Blood the Enemy) ; FactionPrimaryAssets (Space Marines) ; FactionSecondaryAssets (Surveyors)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</si>
  <si>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(Confucianism) ; leadership (Council. A group of the oldest and most revered clergy determine the course of the faith.)</t>
  </si>
  <si>
    <t>Founder (Dissatisfied minor clergy: founded by a minor cleric frustrated with the faith’s current condition) ; Heresy (Antinomianism: the sect believes that their holy persons are above any earthly law and may do as they will) ; Attutude-towards-Orthodoxy (Indifference: the sect has no particular animus or love for the orthodox) ; Quirk (Has a language specific to the sect &amp; Forbidden to do something commonly done)</t>
  </si>
  <si>
    <t>Adorned pillars &amp; Square, hexagonal, or oval towers</t>
  </si>
  <si>
    <t>Biotech lab: unfi nished experiments, toxins &amp; Armory: locked gun cabinets, armor racks &amp; Sparring room: floor mats, practice weapons</t>
  </si>
  <si>
    <t>Vault: Cameras, thick doors, timed locks &amp; Council chamber: large table, mapboard, records</t>
  </si>
  <si>
    <t>Vestibule: coat racks, shoe rests, matting &amp; Great hall: large hearth, tables, raised dais</t>
  </si>
  <si>
    <t>Gender (Female) ; Ethnicity (Chinese) ; Forename (Qiao) ; Surname (Wang) ; From (Chaoyang) ; Age (Middle-Aged) ; Height (Very Tall) ; ProfessionType (Warrior) ; ProfessionLevel (Legendary) ; Profession (Ground Forces) ; Problems (Grudge against local authorities.) ; Job-Motivation (Greed, because nothing else they can do pays better) ; Quirks (Powerful build)</t>
  </si>
  <si>
    <t>Name (Overwatch Multistellar) ; Business (Programming &amp; Computer Hardware &amp; Gengineering) ; Reputation&amp;Rumours (Said to have a cache of pretech equipment)</t>
  </si>
  <si>
    <t>Name (Liberty Consensus)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</si>
  <si>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Secret Masters &amp; Pretech Cultists</t>
  </si>
  <si>
    <t>The party receives or finds a Thing (A briefcase of unmarked credit notes) which proves the crimes of an Enemy (Artifact supplier)- yet a Friend (Machiavellian gamesman within the cabal) was complicit in the crimes, and will be punished as well if the authorities are involved. And the Enemy (Artifact supplier) will stop at nothing to get the item back.</t>
  </si>
  <si>
    <t>FactionSize (Sector Hegemon) ; FactionPrimaryAttribute (Force) ; FactionSecondaryAttribute1 (Cunning) ; FactionSecondaryAttribute2 (Wealth) ; FactionTags (Fanatical) ; FactionGoals (Planetary Seizure) ; FactionPrimaryAssets (Security Personnel &amp; Counterintel Unit &amp; Cunning Trap &amp; Blockade Fleet) ; FactionSecondaryAssets (Transit Web &amp; Smugglers &amp; Commodities Broker &amp; Transport Lockdown)</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</si>
  <si>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(Public prayer at set times or places)</t>
  </si>
  <si>
    <t>Squared support piers &amp; Entrenched foundations &amp; Bulbous towers &amp; Flat-topped towers</t>
  </si>
  <si>
    <t>Bedroom: locked cabinets, personal mementos &amp; Dining room: long tables, epergnes, portraits &amp; Cellar: mold, dampness, spiderwebs on shelves &amp; Garden: benches, fountains, exotic foliage</t>
  </si>
  <si>
    <t>Garden: benches, fountains, exotic foliage &amp; Theater: costumes, stage, secret machinery &amp; Cellar: mold, dampness, spiderwebs on shelves</t>
  </si>
  <si>
    <t>Sparring room: floor mats, practice weapons &amp; Theater: costumes, stage, secret machinery &amp; Art studio: half-finished pieces, tools &amp; Solarium: transparent aluminum ceiling, plants &amp; Pantry: dusty cannisters, sacks of grain &amp; Bath chamber: large bathing pool, steam rooms</t>
  </si>
  <si>
    <t>Wardrobe: out-of-date clothing, mirrors, shoes &amp; Cold storage: haunches of alien meat &amp; Prison cell: mold, vermin, peeling paint &amp; Torture chamber: straps, chemicals, recording gear &amp; Maintenance closet: mops, cleaning solvents, sinks</t>
  </si>
  <si>
    <t>Gender (Male) ; Ethnicity (Indian) ; Forename (Nikhil) ; Surname (Rao) ; From (Chittorgarh) ; Age (Middle-Aged) ; Height (Short) ; ProfessionType (Warrior) ; ProfessionLevel (Trainee) ; Profession (Adventuring Warrior) ; Problems (Close relative in trouble with the law) ; Job-Motivation (Feels inadequate as anything else) ; Quirks (Carries work tools constantly)</t>
  </si>
  <si>
    <t>Name (Terra Prime Corporation) ; Business (Transport) ; Reputation&amp;Rumours (Notoriously xenophobic towards aliens)</t>
  </si>
  <si>
    <t>Name (Victory Faction)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</si>
  <si>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 young woman on an interplanetary tour needs the hire of local bodyguards. She turns out to be a trained and powerful combat psychic, but touchingly naive about local dangers, causing a social Complication (The cultists mistake the party's belongings for pretech) that threatens to get the whole group arrested.</t>
  </si>
  <si>
    <t>FactionSize (Major) ; FactionPrimaryAttribute (Wealth) ; FactionSecondaryAttribute1 (Force) ; FactionSecondaryAttribute2 (Cunning) ; FactionTags (Theocratic) ; FactionGoals (Commercial Expansion) ; FactionPrimaryAssets (Venture Capital &amp; Hostile Takeover) ; FactionSecondaryAssets (Pretech Logistics &amp; Base of Influence)</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</si>
  <si>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(Has unique purification rituals)</t>
  </si>
  <si>
    <t>Mosaics on walls or floors &amp; Square, hexagonal, or oval towers &amp; Hexagonal foundations &amp; Multifoil arches</t>
  </si>
  <si>
    <t>Game room: Table games, nets, flashing baubles &amp; Vestibule: coat racks, shoe rests, matting &amp; Biotech lab: unfi nished experiments, toxins &amp; Biotech lab: unfi nished experiments, toxins &amp; Barracks: footlockers, stacked bunks &amp; Engineering workshop: parts, electricity, scrap</t>
  </si>
  <si>
    <t>Solarium: transparent aluminum ceiling, plants &amp; Barracks: footlockers, stacked bunks</t>
  </si>
  <si>
    <t>Kennel: stink, fur, bones, feeding bowls &amp; Kennel: stink, fur, bones, feeding bowls &amp; Biotech lab: unfi nished experiments, toxins</t>
  </si>
  <si>
    <t>Crypt: sarcophagi, bones, grave goods &amp; Armory: locked gun cabinets, armor racks</t>
  </si>
  <si>
    <t>Gender (Female) ; Ethnicity (Indian) ; Forename (Trishna) ; Surname (Saxena) ; From (Chayanka) ; Age (Middle-Aged) ; Height (Average Height) ; ProfessionType (Expert) ; ProfessionLevel (Professional) ; Profession (Pilot) ; Problems (Grudge against local authorities.) ; Job-Motivation (Family tradition) ; Quirks (Missing teeth)</t>
  </si>
  <si>
    <t>Name (Wayfarer Enterprises) ; Business (Art) ; Reputation&amp;Rumours (Stole a lot of R&amp;D from a rival corporation &amp; Rumored ties to a eugenics cult)</t>
  </si>
  <si>
    <t>Name (National Foundation)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</si>
  <si>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Hatred &amp; Trade Hub</t>
  </si>
  <si>
    <t>A Friend (Holodoc producers needing an inside look) who is an exotic dancer is sought by an Enemy (Cheating merchant) who won't take no for an answer. The dancer is secretly a Perimeter agent attempting to infiltrate a Place (Foggy street lined with warehouses) to destroy maltech research, and plots to use the party to help get him or her into the facility under the pretext of striking at the Enemy (Cheating merchant).</t>
  </si>
  <si>
    <t>FactionSize (Sector Hegemon) ; FactionPrimaryAttribute (Wealth) ; FactionSecondaryAttribute1 (Force) ; FactionSecondaryAttribute2 (Cunning) ; FactionTags (Warlike) ; FactionGoals (Destroy the Foe) ; FactionPrimaryAssets (Blockade Runners &amp; Union Toughs &amp; Base of Influence &amp; Mercenaries) ; FactionSecondaryAssets (Pretech Infantry &amp; Pretech Logistics &amp; Transport Lockdown &amp; Strike Fleet)</t>
  </si>
  <si>
    <t>Founder (Outsider: founded by a member of another faith deeply influenced by the parent religion) ; Heresy (Primitivism: the sect tries to recreate what they imagine was the original community of faith) ; Attutude-towards-Orthodoxy (Anathematic: the orthodox are spiritually worse than infidels, and their ways must be avoided at all costs) ; Quirk (Favors certain professions for their membership)</t>
  </si>
  <si>
    <t>Lecture hall: podium, seats, holoboard &amp; Ballroom: musical instruments, decorations &amp; Bath chamber: large bathing pool, steam rooms &amp; Great hall: large hearth, tables, raised dais</t>
  </si>
  <si>
    <t>Icon room: religious paintings, statues, kneelers &amp; Nursery: toys, brightly-painted walls, cribs &amp; Biotech lab: unfi nished experiments, toxins</t>
  </si>
  <si>
    <t>Bedroom: locked cabinets, personal mementos &amp; Torture chamber: straps, chemicals, recording gear</t>
  </si>
  <si>
    <t>Gender (Female) ; Ethnicity (Japanese) ; Forename (Aemi) ; Surname (Kobayashi) ; From (Toride) ; Age (Young) ; Height (Average Height) ; ProfessionType (Expert) ; ProfessionLevel (Professional) ; Profession (Scientist) ; Problems (Chronic illness) ; Job-Motivation (Nothing better to do, and they need the money) ; Quirks (Vocal dislike of off worlders)</t>
  </si>
  <si>
    <t>Name (Panstellar Clan) ; Business (Exploration &amp; Projectile Guns) ; Reputation&amp;Rumours (REPUTATION AND RUMORS &amp; Notoriously xenophobic towards aliens &amp; Secretly run by a psychic cabal)</t>
  </si>
  <si>
    <t>Name (Progressive Element)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</si>
  <si>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 Friend (Scheming native noble) who is a skilled precognitive has just received a flash of an impending atrocity to be committed by an Enemy (Sinister power that has kept the world isolated). He or she needs the party to help them steal the Thing (Abandoned riches in a disaster zone) that will prove the Enemy (Sinister power that has kept the world isolated)'s plans while dodging the assassins sent to eliminate the precog.</t>
  </si>
  <si>
    <t>FactionSize (Minor) ; FactionPrimaryAttribute (Cunning) ; FactionSecondaryAttribute1 (Force) ; FactionSecondaryAttribute2 (Wealth) ; FactionTags (Colonists) ; FactionGoals (Blood the Enemy) ; FactionPrimaryAssets (Book of Secrets) ; FactionSecondaryAssets (Blockade Runners)</t>
  </si>
  <si>
    <t>Founder (Renegade prophet: founded by a revered holy figure who broke with the faith) ; Heresy (Primitivism: the sect tries to recreate what they imagine was the original community of faith) ; Attutude-towards-Orthodoxy (Purificationist: the sect’s austerities, sufferings, and asceticisms are necessary to purify the orthodox) ; Quirk (Anti-intellectual, deploring secular learning &amp; Anti-intellectual, deploring secular learning)</t>
  </si>
  <si>
    <t>Monumental arches &amp; Open plazas</t>
  </si>
  <si>
    <t>Prison cell: mold, vermin, peeling paint &amp; Computer room: flickering servers, vent fans</t>
  </si>
  <si>
    <t>Engineering workshop: parts, electricity, scrap &amp; Garden: benches, fountains, exotic foliage</t>
  </si>
  <si>
    <t>Gender (Female) ; Ethnicity (Chinese) ; Forename (Liling) ; Surname (Bai) ; From (Chaozhou) ; Age (Middle-Aged) ; Height (Very Short) ; ProfessionType (Psychic) ; ProfessionLevel (Expert) ; Profession (Criminal Mind) ; Problems (Threatened with loss of spouse, sibling, or child) ; Job-Motivation (They’re quitting at the first good opportunity) ; Quirks (Fastidiously neat)</t>
  </si>
  <si>
    <t>Name (Terra Prime Zaibatsu) ; Business (Snacks &amp; Electronics) ; Reputation&amp;Rumours (Deeply entangled with the planetary underworld)</t>
  </si>
  <si>
    <t>Name (Conservative Union)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</si>
  <si>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Sectarians &amp; Psionics Worship</t>
  </si>
  <si>
    <t>Rumor speaks of the discovery of a precious Thing (Offering to a local holy man) in a distant Place (Psitech-imbued council chamber). The players must get to it before an Enemy (Psychic slaver) does.</t>
  </si>
  <si>
    <t>FactionSize (Minor) ; FactionPrimaryAttribute (Wealth) ; FactionSecondaryAttribute1 (Force) ; FactionSecondaryAttribute2 (Cunning) ; FactionTags (Preceptor Archive) ; FactionGoals (Peaceable Kingdom) ; FactionPrimaryAssets (Local Investments) ; FactionSecondaryAssets (Cunning Trap)</t>
  </si>
  <si>
    <t>Founder (Academic: founded by a professor or theologian on intellectual grounds) ; Heresy (Manichaeanism: the sect believes in harsh austerities and rejection of matter as something profane and evil) ; Attutude-towards-Orthodoxy (Aversion: the sect wishes to shun and avoid the orthodox) ; Quirk (Dietary prohibitions &amp; Lives in visibly distinct houses or districts)</t>
  </si>
  <si>
    <t>Flat arches &amp; Keyhole arches &amp; Multiple towers that merge into one</t>
  </si>
  <si>
    <t>Pantry: dusty cannisters, sacks of grain &amp; Wardrobe: out-of-date clothing, mirrors, shoes &amp; Dining room: long tables, epergnes, portraits &amp; Wellhouse: water filters, tanks, heaters</t>
  </si>
  <si>
    <t>Kitchen: boiling pots, ovens, numerous knives &amp; Lecture hall: podium, seats, holoboard &amp; Icon room: religious paintings, statues, kneelers &amp; Solarium: transparent aluminum ceiling, plants &amp; Lecture hall: podium, seats, holoboard</t>
  </si>
  <si>
    <t>Monitoring center: banks of screens, darkness &amp; Computer room: flickering servers, vent fans &amp; Nursery: toys, brightly-painted walls, cribs &amp; Icon room: religious paintings, statues, kneelers</t>
  </si>
  <si>
    <t>Pantry: dusty cannisters, sacks of grain &amp; Ballroom: musical instruments, decorations</t>
  </si>
  <si>
    <t>Gender (Male) ; Ethnicity (Spanish) ; Forename (Amelio) ; Surname (Roma) ; From (Donablanca) ; Age (Middle-Aged) ; Height (Average Height) ; ProfessionType (Psychic) ; ProfessionLevel (Professional) ; Profession (Tribal Shaman) ; Problems (Grudge against local authorities.) ; Job-Motivation (They’re quitting at the first good opportunity) ; Quirks (Missing digits or an ear)</t>
  </si>
  <si>
    <t>Name (Spiker Enterprises) ; Business (Gengineering &amp; Construction) ; Reputation&amp;Rumours (Deeply entangled with the planetary underworld &amp; Rumored cover-up of a massive industrial accident &amp; Rumored ties to a eugenics cult)</t>
  </si>
  <si>
    <t>Name (Democratic Front)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</si>
  <si>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A party member is identified as a prophesied saviour for an oppressed faith or ethnicity. The believers obstinately refuse to believe any protestations to the contrary, and a cynical Enemy (Artifact supplier) in government decides the PC must die simply to prevent the risk of uprising. An equally cynical Friend (Exiled former ruler) is determined to push the PC forward as a savior, because that's what's needed.</t>
  </si>
  <si>
    <t>FactionSize (Major) ; FactionPrimaryAttribute (Cunning) ; FactionSecondaryAttribute1 (Force) ; FactionSecondaryAttribute2 (Wealth) ; FactionTags (Plutocratic) ; FactionGoals (Military Conquest) ; FactionPrimaryAssets (Saboteurs &amp; Cyberninjas) ; FactionSecondaryAssets (Mercenaries &amp; Transit Web)</t>
  </si>
  <si>
    <t>Founder (Accidental; the founder never meant their works to be taken that way.) ; Heresy (Stringency: the sect believes that even minor sins should be punished, and major sins should be capital crimes) ; Attutude-towards-Orthodoxy (Contemptuous: the orthodox are spiritually lost and ignoble) ; Quirk (Favors specific colors or symbols &amp; Public prayer at set times or places)</t>
  </si>
  <si>
    <t>Cellar: mold, dampness, spiderwebs on shelves &amp; Vestibule: coat racks, shoe rests, matting &amp; Council chamber: large table, mapboard, records</t>
  </si>
  <si>
    <t>Art studio: half-finished pieces, tools &amp; Armory: locked gun cabinets, armor racks &amp; Vault: Cameras, thick doors, timed locks &amp; Cellar: mold, dampness, spiderwebs on shelves</t>
  </si>
  <si>
    <t>Maintenance closet: mops, cleaning solvents, sinks &amp; Trophy room: xenolife body parts, plaques, chairs</t>
  </si>
  <si>
    <t>Pantry: dusty cannisters, sacks of grain &amp; Barracks: footlockers, stacked bunks</t>
  </si>
  <si>
    <t>Game room: Table games, nets, flashing baubles &amp; Lumber room: spare furniture, dropcloths, dust &amp; Maintenance closet: mops, cleaning solvents, sinks</t>
  </si>
  <si>
    <t>Gender (Female) ; Ethnicity (Nigerian) ; Forename (Temedire) ; Surname (Ekim) ; From (Obanliku) ; Age (Old) ; Height (Short) ; ProfessionType (Psychic) ; ProfessionLevel (Professional) ; Profession (Criminal Mind) ; Problems (Has enemies at work) ; Job-Motivation (They’re quitting at the first good opportunity) ; Quirks (Bad eyesight, wears spectacles)</t>
  </si>
  <si>
    <t>Name (Highbeam Pact) ; Business (Energy Weapons &amp; Shipyards) ; Reputation&amp;Rumours (Said to have a cache of pretech equipment)</t>
  </si>
  <si>
    <t>Name (Democratic Federation)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(Culture of the group membership)</t>
  </si>
  <si>
    <t>Xenophobes &amp; Heavy Mining</t>
  </si>
  <si>
    <t>A Friend (Curious native) is threatened by a tragedy of sickness, legal calamity, or public humiliation, and the only one that seems able to save them is an Enemy (Mine boss).</t>
  </si>
  <si>
    <t>FactionSize (Minor) ; FactionPrimaryAttribute (Cunning) ; FactionSecondaryAttribute1 (Force) ; FactionSecondaryAttribute2 (Wealth) ; FactionTags (Scavengers) ; FactionGoals (Military Conquest) ; FactionPrimaryAssets (Covert Transit Net) ; FactionSecondaryAssets (Marketers)</t>
  </si>
  <si>
    <t>Founder (Defrocked clergy: founded by a cleric outcast from the faith.) ; Heresy (Stringency: the sect believes that even minor sins should be punished, and major sins should be capital crimes) ; Attutude-towards-Orthodoxy (Contemptuous: the orthodox are spiritually lost and ignoble) ; Quirk (Anti-intellectual, deploring secular learning &amp; Special friendliness toward another faith or ethnicity)</t>
  </si>
  <si>
    <t>Prayer room: icons, kneelers, washbasins &amp; Vestibule: coat racks, shoe rests, matting &amp; Solarium: transparent aluminum ceiling, plants &amp; Sparring room: floor mats, practice weapons</t>
  </si>
  <si>
    <t>Vault: Cameras, thick doors, timed locks &amp; Trophy room: xenolife body parts, plaques, chairs &amp; Garden: benches, fountains, exotic foliage &amp; Biotech lab: unfi nished experiments, toxins</t>
  </si>
  <si>
    <t>Art studio: half-finished pieces, tools &amp; Lecture hall: podium, seats, holoboard</t>
  </si>
  <si>
    <t>Nursery: toys, brightly-painted walls, cribs &amp; Biotech lab: unfi nished experiments, toxins &amp; Pantry: dusty cannisters, sacks of grain</t>
  </si>
  <si>
    <t>Bedroom: locked cabinets, personal mementos &amp; Lecture hall: podium, seats, holoboard &amp; Lecture hall: podium, seats, holoboard &amp; Trophy room: xenolife body parts, plaques, chairs &amp; Garden: benches, fountains, exotic foliage</t>
  </si>
  <si>
    <t>Gender (Female) ; Ethnicity (Nigerian) ; Forename (Anguli) ; Surname (Onajobi) ; From (Obudu) ; Age (Old) ; Height (Average Height) ; ProfessionType (Psychic) ; ProfessionLevel (Trainee) ; Profession (Psychic Researcher) ; Problems (Grudge against local authorities.) ; Job-Motivation (Sense of social duty) ; Quirks (Smells like their work)</t>
  </si>
  <si>
    <t>Name (Neogen Ring) ; Business (Liquor &amp; Exploration) ; Reputation&amp;Rumours (Secretly run by a psychic cabal)</t>
  </si>
  <si>
    <t>Name (People’s Party)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</si>
  <si>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Heavy Mining &amp; Rigid Culture</t>
  </si>
  <si>
    <t>An oppressed segment of society starts a sudden revolt in the Place (Roaring smelting complex) the party is occupying. An Enemy (Mine boss) simply lumps the party in with the rebels and tries to put the revolt down with force. A Friend (Hermit prospector) offers them a way to either help the rebels or clear their names.</t>
  </si>
  <si>
    <t>FactionSize (Major) ; FactionPrimaryAttribute (Force) ; FactionSecondaryAttribute1 (Cunning) ; FactionSecondaryAttribute2 (Wealth) ; FactionTags (Machiavellian) ; FactionGoals (Commercial Expansion) ; FactionPrimaryAssets (Beachhead Landers &amp; Militia Unit) ; FactionSecondaryAssets (Informers &amp; Boltholes)</t>
  </si>
  <si>
    <t>Founder (Renegade prophet: founded by a revered holy figure who broke with the faith) ; Heresy (Conversion by the sword: unbelievers must be brought to obedience to the sect or be granted death) ; Attutude-towards-Orthodoxy (Anathematic: the orthodox are spiritually worse than infidels, and their ways must be avoided at all costs) ; Quirk (Anti-intellectual, deploring secular learning)</t>
  </si>
  <si>
    <t>Geometric designs on surfaces &amp; Corbelled arches &amp; Adorned pillars &amp; Featureless surfaces &amp; Absence or profusion of windows &amp; Flat arches</t>
  </si>
  <si>
    <t>Computer room: flickering servers, vent fans &amp; Council chamber: large table, mapboard, records &amp; Maintenance closet: mops, cleaning solvents, sinks &amp; Lumber room: spare furniture, dropcloths, dust</t>
  </si>
  <si>
    <t>Cellar: mold, dampness, spiderwebs on shelves &amp; Dining room: long tables, epergnes, portraits &amp; Torture chamber: straps, chemicals, recording gear</t>
  </si>
  <si>
    <t>Balcony: flowers, climbing vines &amp; Ballroom: musical instruments, decorations</t>
  </si>
  <si>
    <t>Storeroom: crates, bales, cabinets, chests &amp; Solarium: transparent aluminum ceiling, plants &amp; Biotech lab: unfi nished experiments, toxins &amp; Cellar: mold, dampness, spiderwebs on shelves</t>
  </si>
  <si>
    <t>Gender (Male) ; Ethnicity (Nigerian) ; Forename (Tombari) ; Surname (Adunola) ; From (Bakassi) ; Age (Young) ; Height (Tall) ; ProfessionType (Psychic) ; ProfessionLevel (Expert) ; Profession (Adventuring Psychic) ; Problems (Chronic illness) ; Job-Motivation (Greed, because nothing else they can do pays better) ; Quirks (Smells like their work)</t>
  </si>
  <si>
    <t>Name (Wayfarer Company) ; Business (Biotech &amp; Construction &amp; Piracy) ; Reputation&amp;Rumours (Secretly run by a psychic cabal &amp; The company’s owner is dangerously insane &amp; Front for a planetary government’s espionage arm)</t>
  </si>
  <si>
    <t>Name (Royal Group)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</si>
  <si>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Local Specialty &amp; Xenophobes</t>
  </si>
  <si>
    <t>A Friend (Local desperately seeking outworlder help) needs to get to a Place (Public ritual not open to outsiders) on time in order to complete a business contract, but an Enemy (Native convinced some wrong was done to him) means to delay and hinder them until it's too late, inducing Complications to the trip.</t>
  </si>
  <si>
    <t>FactionSize (Sector Hegemon) ; FactionPrimaryAttribute (Wealth) ; FactionSecondaryAttribute1 (Force) ; FactionSecondaryAttribute2 (Cunning) ; FactionTags (Exchange Consulate) ; FactionGoals (Invincible Valor) ; FactionPrimaryAssets (Scavenger Fleet &amp; Scavenger Fleet &amp; Transit Web &amp; Postech Industry) ; FactionSecondaryAssets (Gravtank Formation &amp; Hitmen &amp; Heavy Drop Assets &amp; Postech Infantry)</t>
  </si>
  <si>
    <t>Founder (Defrocked clergy: founded by a cleric outcast from the faith.) ; Heresy (Stringency: the sect believes that even minor sins should be punished, and major sins should be capital crimes) ; Attutude-towards-Orthodoxy (Obedience: the sect feels obligated to obey the orthodox hierarchy in all matters not related to their specific faith) ; Quirk (Anti-intellectual, deploring secular learning &amp; Clergy of only one gender)</t>
  </si>
  <si>
    <t>Moldings on walls &amp; Geometric designs on surfaces &amp; Raised embankments &amp; Statues inset in wall niches</t>
  </si>
  <si>
    <t>Bath chamber: large bathing pool, steam rooms &amp; Dining room: long tables, epergnes, portraits &amp; Theater: costumes, stage, secret machinery &amp; Theater: costumes, stage, secret machinery &amp; Art studio: half-finished pieces, tools</t>
  </si>
  <si>
    <t>Pantry: dusty cannisters, sacks of grain &amp; Garden: benches, fountains, exotic foliage &amp; Engineering workshop: parts, electricity, scrap &amp; Unfinished room: bare wiring, stacked paneling</t>
  </si>
  <si>
    <t>Art studio: half-finished pieces, tools &amp; Lumber room: spare furniture, dropcloths, dust &amp; Wardrobe: out-of-date clothing, mirrors, shoes &amp; Garden: benches, fountains, exotic foliage</t>
  </si>
  <si>
    <t>Gender (Female) ; Ethnicity (English) ; Forename (Victoria) ; Surname (Jackson) ; From (Brimstage) ; Age (Middle-Aged) ; Height (Very Tall) ; ProfessionType (Psychic) ; ProfessionLevel (Master) ; Profession (Healer) ; Problems (Grudge against local authorities.) ; Job-Motivation (It’s a stepping stone to better things) ; Quirks (Booming voice)</t>
  </si>
  <si>
    <t>Name (Terra Prime Group) ; Business (Snacks &amp; Gemstones) ; Reputation&amp;Rumours (REPUTATION AND RUMORS)</t>
  </si>
  <si>
    <t>Name (Progressive Combine)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</si>
  <si>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A Friend (Fixated researcher) has spent a substantial portion of their wealth on an ultra-modern new domicile, and invites the party to enjoy a weekend there. An Enemy (Relic warlord) has hacked the house's computer system to trap the inhabitants inside and use the automated fittings to kill them.</t>
  </si>
  <si>
    <t>FactionSize (Major) ; FactionPrimaryAttribute (Cunning) ; FactionSecondaryAttribute1 (Force) ; FactionSecondaryAttribute2 (Wealth) ; FactionTags (Exchange Consulate) ; FactionGoals (Expand Influence) ; FactionPrimaryAssets (Transport Lockdown &amp; Stealth) ; FactionSecondaryAssets (Bank &amp; Commodities Broker)</t>
  </si>
  <si>
    <t>Founder (Accidental; the founder never meant their works to be taken that way.) ; Heresy (Conciliarism: the sect believes that the consensus of believers may correct or command even the clerical leadership of the faith) ; Attutude-towards-Orthodoxy (Filial: the sect honors and respects the orthodox faith, but feels it is substantially in error) ; Quirk (Lives in visibly distinct houses or districts &amp; Has a language specific to the sect)</t>
  </si>
  <si>
    <t>Monumental arches &amp; Monoliths or standing stones &amp; False, decorative buttresses</t>
  </si>
  <si>
    <t>Torture chamber: straps, chemicals, recording gear &amp; Dormitory: bunks, dividers, common baths &amp; Bath chamber: large bathing pool, steam rooms &amp; Vestibule: coat racks, shoe rests, matting</t>
  </si>
  <si>
    <t>Armory: locked gun cabinets, armor racks &amp; Monitoring center: banks of screens, darkness &amp; Bedroom: locked cabinets, personal mementos &amp; Torture chamber: straps, chemicals, recording gear</t>
  </si>
  <si>
    <t>Lavatory: sonic showers, nonhuman facilities &amp; Maintenance closet: mops, cleaning solvents, sinks &amp; Operating theater: overhead lights, tables, scalpels</t>
  </si>
  <si>
    <t>Gender (Male) ; Ethnicity (Spanish) ; Forename (Estevan) ; Surname (Pancorbo) ; From (Loreto) ; Age (Middle-Aged) ; Height (Very Tall) ; ProfessionType (Psychic) ; ProfessionLevel (Master) ; Profession (Criminal Mind) ; Problems (Blackmailed by enemy) ; Job-Motivation (Seeks to please another) ; Quirks (Powerful build)</t>
  </si>
  <si>
    <t>Name (Omnitech Pact) ; Business (Transport &amp; Fishing &amp; Piracy) ; Reputation&amp;Rumours (Secretly run by hostile aliens &amp; Lost much money to an embezzler who evaded arrest)</t>
  </si>
  <si>
    <t>Name (People’s Banner)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</si>
  <si>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Unbraked AI &amp; Area 51</t>
  </si>
  <si>
    <t>The planet has a sealed alien ruin, and an Enemy (Government official dependent on the AI)-led cult who worships the vanished builders. They're convinced that they have the secret to opening and controlling the power inside the ruins, but they're only half-right. A Friend (Idealistic government reformer)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</si>
  <si>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(Cunning) ; FactionSecondaryAttribute1 (Force) ; FactionSecondaryAttribute2 (Wealth) ; FactionTags (Savage) ; FactionGoals (Intelligence Coup) ; FactionPrimaryAssets (Party Machine &amp; Party Machine) ; FactionSecondaryAssets (Pretech Infantry &amp; Extended Theater)</t>
  </si>
  <si>
    <t>Founder (Outsider: founded by a member of another faith deeply influenced by the parent religion) ; Heresy (Ethnocentrism: the sect believes that only a particular ethnicity or nationality can truly belong to the faith) ; Attutude-towards-Orthodoxy (Contemptuous: the orthodox are spiritually lost and ignoble) ; Quirk (Lives in visibly distinct houses or districts &amp; Favors certain professions for their membership)</t>
  </si>
  <si>
    <t>Multifoil arches &amp; Seeming lack of supports or buttresses</t>
  </si>
  <si>
    <t>Operating theater: overhead lights, tables, scalpels &amp; Trophy room: xenolife body parts, plaques, chairs &amp; Balcony: flowers, climbing vines</t>
  </si>
  <si>
    <t>Barracks: footlockers, stacked bunks &amp; Nursery: toys, brightly-painted walls, cribs &amp; Monitoring center: banks of screens, darkness &amp; Dormitory: bunks, dividers, common baths &amp; Torture chamber: straps, chemicals, recording gear</t>
  </si>
  <si>
    <t>Gender (Male) ; Ethnicity (Spanish) ; Forename (Valeriano) ; Surname (Jurado) ; From (Higueros) ; Age (Old) ; Height (Average Height) ; ProfessionType (Expert) ; ProfessionLevel (Expert) ; Profession (Criminal) ; Problems (Has enemies at work) ; Job-Motivation (Nothing better to do, and they need the money) ; Quirks (Very thin)</t>
  </si>
  <si>
    <t>Name (Spiker Outfit) ; Business (Grav Vehicles) ; Reputation&amp;Rumours (Secretly run by hostile aliens &amp; Possibly teetering on the edge of bankruptcy &amp; Reliable and trustworthy goods)</t>
  </si>
  <si>
    <t>Name (Progressive Alliance)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</si>
  <si>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Preceptor Archive &amp; Heavy Mining</t>
  </si>
  <si>
    <t>A Friend (Roving Preceptor Adept) in a loveless marriage to an Enemy (Subterranean predators) seeks escape to be with their beloved, and contacts the party to snatch them from their spouse's guards at a prearranged Place (Tailing piles).</t>
  </si>
  <si>
    <t>FactionSize (Minor) ; FactionPrimaryAttribute (Cunning) ; FactionSecondaryAttribute1 (Force) ; FactionSecondaryAttribute2 (Wealth) ; FactionTags (Preceptor Archive) ; FactionGoals (Wealth of Worlds) ; FactionPrimaryAssets (Smugglers) ; FactionSecondaryAssets (Zealots)</t>
  </si>
  <si>
    <t>Founder (Renegade prophet: founded by a revered holy figure who broke with the faith) ; Heresy (Donatism: the sect believes that clergy must be personally pure and holy in order to be legitimate) ; Attutude-towards-Orthodoxy (Aversion: the sect wishes to shun and avoid the orthodox) ; Quirk (Mystical, seeking union with God through meditation)</t>
  </si>
  <si>
    <t>Multiple towers that merge into one &amp; Flat-topped towers &amp; Flying buttresses &amp; Pillared foundations</t>
  </si>
  <si>
    <t>Gender (Male) ; Ethnicity (Spanish) ; Forename (Guillermo) ; Surname (Paredes) ; From (Fuentebravia) ; Age (Middle-Aged) ; Height (Very Short) ; ProfessionType (Warrior) ; ProfessionLevel (Expert) ; Profession (Templar) ; Problems (Has a secret kept from their family.) ; Job-Motivation (It’s a stepping stone to better things) ; Quirks (Bad eyesight, wears spectacles)</t>
  </si>
  <si>
    <t>Name (Sunbeam Partnership) ; Business (Fishing &amp; Asteroid Mining &amp; Computer Hardware) ; Reputation&amp;Rumours (Reliable and trustworthy goods)</t>
  </si>
  <si>
    <t>Name (Liberal Consensus)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(The membership’s important industries)</t>
  </si>
  <si>
    <t>Primitive Aliens &amp; Radioactive World</t>
  </si>
  <si>
    <t>A seemingly useless trinket purchased by a PC turns out to be the security key to a lost pretech facility. It was sold by accident by a bungling and now-dead minion of a local Enemy (Hostile alien chief), who is hot after the party to reclaim his property... preferably after the party defeats whatever automatic defenses and bots the facility might still support.</t>
  </si>
  <si>
    <t>FactionSize (Minor) ; FactionPrimaryAttribute (Wealth) ; FactionSecondaryAttribute1 (Force) ; FactionSecondaryAttribute2 (Cunning) ; FactionTags (Perimeter Agency) ; FactionGoals (Blood the Enemy) ; FactionPrimaryAssets (Base of Influence) ; FactionSecondaryAssets (Security Personnel)</t>
  </si>
  <si>
    <t>Founder (Outsider: founded by a member of another faith deeply influenced by the parent religion) ; Heresy (Antinomianism: the sect believes that their holy persons are above any earthly law and may do as they will) ; Attutude-towards-Orthodoxy (Anathematic: the orthodox are spiritually worse than infidels, and their ways must be avoided at all costs) ; Quirk (Forbids marriage or romance outside the sect)</t>
  </si>
  <si>
    <t>Sparring room: floor mats, practice weapons &amp; Medical clinic: empty sprayhypos, antiseptic smell</t>
  </si>
  <si>
    <t>Unfinished room: bare wiring, stacked paneling &amp; Balcony: flowers, climbing vines &amp; Torture chamber: straps, chemicals, recording gear</t>
  </si>
  <si>
    <t>Vault: Cameras, thick doors, timed locks &amp; Vestibule: coat racks, shoe rests, matting &amp; Vestibule: coat racks, shoe rests, matting</t>
  </si>
  <si>
    <t>Pantry: dusty cannisters, sacks of grain &amp; Barracks: footlockers, stacked bunks &amp; Operating theater: overhead lights, tables, scalpels &amp; Storeroom: crates, bales, cabinets, chests &amp; Library: scrolls, dataslabs, codices, massive folios &amp; Biotech lab: unfi nished experiments, toxins</t>
  </si>
  <si>
    <t>Gender (Female) ; Ethnicity (Russian) ; Forename (Catarina) ; Surname (Nikitina) ; From (Sverdlovsk) ; Age (Young) ; Height (Short) ; ProfessionType (Warrior) ; ProfessionLevel (Master) ; Profession (Commando) ; Problems (Owes loan sharks) ; Job-Motivation (Idealistic about the job) ; Quirks (Powerful build)</t>
  </si>
  <si>
    <t>Name (Striker Enterprises) ; Business (Fuel Refining) ; Reputation&amp;Rumours (Said to have a cache of pretech equipment)</t>
  </si>
  <si>
    <t>Name (Bear Front)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</si>
  <si>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Pretech Cultists &amp; Hostile Space</t>
  </si>
  <si>
    <t>An oppressed segment of society starts a sudden revolt in the Place (Smuggler's den) the party is occupying. An Enemy (Paranoid local leader) simply lumps the party in with the rebels and tries to put the revolt down with force. A Friend (Local defense commander) offers them a way to either help the rebels or clear their names.</t>
  </si>
  <si>
    <t>FactionSize (Major) ; FactionPrimaryAttribute (Cunning) ; FactionSecondaryAttribute1 (Force) ; FactionSecondaryAttribute2 (Wealth) ; FactionTags (Perimeter Agency) ; FactionGoals (Inside Enemy Territory) ; FactionPrimaryAssets (Organization Moles &amp; Party Machine) ; FactionSecondaryAssets (Base of Influence &amp; Bank)</t>
  </si>
  <si>
    <t>Founder (Frustrated layman: founded by a layman frustrated with the faith’s decadence, rigidity, or lack of authenticity) ; Heresy (Manichaeanism: the sect believes in harsh austerities and rejection of matter as something profane and evil) ; Attutude-towards-Orthodoxy (Hatred: the sect wishes the death or conversion of the orthodox) ; Quirk (Favors specific colors or symbols)</t>
  </si>
  <si>
    <t>Lecture hall: podium, seats, holoboard &amp; Computer room: flickering servers, vent fans &amp; Vestibule: coat racks, shoe rests, matting &amp; Crypt: sarcophagi, bones, grave goods &amp; Cellar: mold, dampness, spiderwebs on shelves</t>
  </si>
  <si>
    <t>Vault: Cameras, thick doors, timed locks &amp; Broadcasting stage: holocams, props &amp; Torture chamber: straps, chemicals, recording gear &amp; Engineering workshop: parts, electricity, scrap &amp; Kennel: stink, fur, bones, feeding bowls</t>
  </si>
  <si>
    <t>Ballroom: musical instruments, decorations &amp; Nursery: toys, brightly-painted walls, cribs &amp; Dormitory: bunks, dividers, common baths &amp; Barracks: footlockers, stacked bunks &amp; Computer room: flickering servers, vent fans</t>
  </si>
  <si>
    <t>Broadcasting stage: holocams, props &amp; Quarantine room: cot, bedpan, handwritten will &amp; Garden: benches, fountains, exotic foliage &amp; Game room: Table games, nets, flashing baubles</t>
  </si>
  <si>
    <t>Gender (Male) ; Ethnicity (Japanese) ; Forename (Tetsushi) ; Surname (Fujiwara) ; From (Hitachinaka) ; Age (Old) ; Height (Very Tall) ; ProfessionType (Psychic) ; ProfessionLevel (Professional) ; Profession (Military Psychic) ; Problems (Grudge against local authorities.) ; Job-Motivation (Greed, because nothing else they can do pays better) ; Quirks (Booming voice)</t>
  </si>
  <si>
    <t>Name (Meteor Corporation) ; Business (Psitech) ; Reputation&amp;Rumours (Reliable and trustworthy goods)</t>
  </si>
  <si>
    <t>Name (Republican Federation)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</si>
  <si>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Gold Rush &amp; Feral World</t>
  </si>
  <si>
    <t>A Friend (Curious tourist) is importing off world tech that threatens to completely replace the offerings of an Enemy (Decadent noble) businessman. The Enemy (Decadent noble) seeks to sabotage the Friend (Curious tourist)'s stock, and thus 'prove' its inferiority.</t>
  </si>
  <si>
    <t>FactionSize (Minor) ; FactionPrimaryAttribute (Cunning) ; FactionSecondaryAttribute1 (Force) ; FactionSecondaryAttribute2 (Wealth) ; FactionTags (Warlike) ; FactionGoals (Inside Enemy Territory) ; FactionPrimaryAssets (Tripwire Cells) ; FactionSecondaryAssets (Medical Center)</t>
  </si>
  <si>
    <t>Founder (High prelate: founded by an important and powerful cleric to convey his or her beliefs) ; Heresy (Antinomianism: the sect believes that their holy persons are above any earthly law and may do as they will) ; Attutude-towards-Orthodoxy (Evangelical: the sect feels compelled to teach the orthodox the better truth of their ways) ; Quirk (Anti-intellectual, deploring secular learning)</t>
  </si>
  <si>
    <t>Statues inset in wall niches &amp; Horseshoe arches</t>
  </si>
  <si>
    <t>Ballroom: musical instruments, decorations &amp; Wardrobe: out-of-date clothing, mirrors, shoes &amp; Computer room: flickering servers, vent fans &amp; Computer room: flickering servers, vent fans</t>
  </si>
  <si>
    <t>Prayer room: icons, kneelers, washbasins &amp; Library: scrolls, dataslabs, codices, massive folios &amp; Armory: locked gun cabinets, armor racks</t>
  </si>
  <si>
    <t>Art studio: half-finished pieces, tools &amp; Trophy room: xenolife body parts, plaques, chairs &amp; Game room: Table games, nets, flashing baubles &amp; Theater: costumes, stage, secret machinery</t>
  </si>
  <si>
    <t>Bedroom: locked cabinets, personal mementos &amp; Vestibule: coat racks, shoe rests, matting &amp; Barracks: footlockers, stacked bunks</t>
  </si>
  <si>
    <t>Gender (Female) ; Ethnicity (Indian) ; Forename (Sarala) ; Surname (Chauhan) ; From (Anjanadri) ; Age (Middle-Aged) ; Height (Short) ; ProfessionType (Expert) ; ProfessionLevel (Trainee) ; Profession (Bounty Hunter) ; Problems (Chronic illness) ; Job-Motivation (It’s a stepping stone to better things) ; Quirks (Powerful build)</t>
  </si>
  <si>
    <t>Name (Guo Yin Union) ; Business (Espionage) ; Reputation&amp;Rumours (REPUTATION AND RUMORS &amp; Front for a planetary government’s espionage arm &amp; Stodgy and very conservative in their business plans)</t>
  </si>
  <si>
    <t>Xenophiles &amp; Police State</t>
  </si>
  <si>
    <t>A Thing (Exotic alien crafts) has been discovered on property owned by a Friend (Imprisoned victim), but a Complication (The natives largely believe in the righteousness of the state) risks its destruction.</t>
  </si>
  <si>
    <t>FactionSize (Major) ; FactionPrimaryAttribute (Force) ; FactionSecondaryAttribute1 (Cunning) ; FactionSecondaryAttribute2 (Wealth) ; FactionTags (Deep Rooted) ; FactionGoals (Expand Influence) ; FactionPrimaryAssets (Cunning Trap &amp; Integral Protocols) ; FactionSecondaryAssets (R&amp;D Department &amp; Blackmail)</t>
  </si>
  <si>
    <t>Founder (High prelate: founded by an important and powerful cleric to convey his or her beliefs) ; Heresy (Stringency: the sect believes that even minor sins should be punished, and major sins should be capital crimes) ; Attutude-towards-Orthodoxy (Contemptuous: the orthodox are spiritually lost and ignoble) ; Quirk (Favors specific colors or symbols)</t>
  </si>
  <si>
    <t>Inverted towers, stretching underground &amp; Flying buttresses &amp; Multi-branching towers &amp; Flying buttresses</t>
  </si>
  <si>
    <t>Garden: benches, fountains, exotic foliage &amp; Cold storage: haunches of alien meat &amp; Lumber room: spare furniture, dropcloths, dust &amp; Trophy room: xenolife body parts, plaques, chairs &amp; Theater: costumes, stage, secret machinery</t>
  </si>
  <si>
    <t>Computer room: flickering servers, vent fans &amp; Theater: costumes, stage, secret machinery &amp; Kennel: stink, fur, bones, feeding bowls &amp; Great hall: large hearth, tables, raised dais</t>
  </si>
  <si>
    <t>Gender (Male) ; Ethnicity (English) ; Forename (Donald) ; Surname (Watson) ; From (Colby) ; Age (Old) ; Height (Average Height) ; ProfessionType (Expert) ; ProfessionLevel (Legendary) ; Profession (Bounty Hunter) ; Problems (Grudge against local authorities.) ; Job-Motivation (Force of habit takes them through the day) ; Quirks (Scars all over hands)</t>
  </si>
  <si>
    <t>Name (Daybreak Corporation) ; Business (Shipyards &amp; Computer Hardware &amp; Asteroid Mining) ; Reputation&amp;Rumours (Front for a planetary government’s espionage arm &amp; Stodgy and very conservative in their business plans)</t>
  </si>
  <si>
    <t>Name (Freedom Element)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</si>
  <si>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Gold Rush &amp; Preceptor Archive</t>
  </si>
  <si>
    <t>A Friend (Native alien) is threatened by a tragedy of sickness, legal calamity, or public humiliation, and the only one that seems able to save them is an Enemy (Paranoid prospector).</t>
  </si>
  <si>
    <t>FactionSize (Major) ; FactionPrimaryAttribute (Cunning) ; FactionSecondaryAttribute1 (Force) ; FactionSecondaryAttribute2 (Wealth) ; FactionTags (Preceptor Archive) ; FactionGoals (Planetary Seizure) ; FactionPrimaryAssets (Covert Shipping &amp; Covert Shipping) ; FactionSecondaryAssets (Blockade Fleet &amp; Zealots)</t>
  </si>
  <si>
    <t>Evolution (Syncretism) ; Description (The faith has merged many of its beliefs with another religion. Roll again on the origin tradition table; this faith has reconciled the major elements of both beliefs into its tradition.) ; Origin (Hinduism &amp; Buddhism) ; leadership (No universal leadership. Roll again to determine how each region governs itself. If another 6 is rolled, this faith has no hierarchy.)</t>
  </si>
  <si>
    <t>Founder (Frustrated layman: founded by a layman frustrated with the faith’s decadence, rigidity, or lack of authenticity) ; Heresy (Supercessionism: the sect believes the founder or some other source supercedes former scripture or tradition) ; Attutude-towards-Orthodoxy (Filial: the sect honors and respects the orthodox faith, but feels it is substantially in error) ; Quirk (Forbidden the use of certain technology)</t>
  </si>
  <si>
    <t>Squat towers &amp; Bulbous towers &amp; Entrenched foundations</t>
  </si>
  <si>
    <t>Prison cell: mold, vermin, peeling paint &amp; Theater: costumes, stage, secret machinery &amp; Lecture hall: podium, seats, holoboard &amp; Cellar: mold, dampness, spiderwebs on shelves &amp; Bath chamber: large bathing pool, steam rooms &amp; Council chamber: large table, mapboard, records</t>
  </si>
  <si>
    <t>Dining room: long tables, epergnes, portraits &amp; Vault: Cameras, thick doors, timed locks &amp; Greenhouse: vegetables, irrigation systems, insects &amp; Theater: costumes, stage, secret machinery &amp; Art studio: half-finished pieces, tools &amp; Game room: Table games, nets, flashing baubles</t>
  </si>
  <si>
    <t>Gender (Female) ; Ethnicity (Russian) ; Forename (Sofia) ; Surname (Volokh) ; From (Amur) ; Age (Middle-Aged) ; Height (Average Height) ; ProfessionType (Psychic) ; ProfessionLevel (Master) ; Profession (Healer) ; Problems (Owes loan sharks) ; Job-Motivation (Spite against an enemy discomfited by the work) ; Quirks (Repeats themself constantly)</t>
  </si>
  <si>
    <t>Name (Compass Outfit) ; Business (Telcoms) ; Reputation&amp;Rumours (Lost much money to an embezzler who evaded arrest)</t>
  </si>
  <si>
    <t>Name (People’s Faction)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(Foreign relations)</t>
  </si>
  <si>
    <t>Atmospheric disturbances, dust storms, or other particulate clouds suddenly blow into town, leaving the settlement blind. An Enemy (Monopolist) commits a murder during the darkness, and attempts to frame the players as convenient scapegoats.</t>
  </si>
  <si>
    <t>FactionSize (Minor) ; FactionPrimaryAttribute (Wealth) ; FactionSecondaryAttribute1 (Force) ; FactionSecondaryAttribute2 (Cunning) ; FactionTags (Colonists) ; FactionGoals (Peaceable Kingdom) ; FactionPrimaryAssets (Blockade Runners) ; FactionSecondaryAssets (Militia Unit)</t>
  </si>
  <si>
    <t>Founder (Academic: founded by a professor or theologian on intellectual grounds) ; Heresy (Primitivism: the sect tries to recreate what they imagine was the original community of faith) ; Attutude-towards-Orthodoxy (Obedience: the sect feels obligated to obey the orthodox hierarchy in all matters not related to their specific faith) ; Quirk (Has a language specific to the sect &amp; Has unique purification rituals)</t>
  </si>
  <si>
    <t>Flying buttresses &amp; Statues inset in wall niches &amp; Twisted towers</t>
  </si>
  <si>
    <t>Prison cell: mold, vermin, peeling paint &amp; Library: scrolls, dataslabs, codices, massive folios &amp; Ballroom: musical instruments, decorations &amp; Museum: display cases, plaques, audio explanations &amp; Monitoring center: banks of screens, darkness</t>
  </si>
  <si>
    <t>Pantry: dusty cannisters, sacks of grain &amp; Computer room: flickering servers, vent fans &amp; Prayer room: icons, kneelers, washbasins &amp; Council chamber: large table, mapboard, records &amp; Lumber room: spare furniture, dropcloths, dust</t>
  </si>
  <si>
    <t>Storeroom: crates, bales, cabinets, chests &amp; Vault: Cameras, thick doors, timed locks &amp; Quarantine room: cot, bedpan, handwritten will &amp; Great hall: large hearth, tables, raised dais &amp; Council chamber: large table, mapboard, records</t>
  </si>
  <si>
    <t>Gender (Female) ; Ethnicity (Arabic) ; Forename (Munisa) ; Surname (Naser) ; From (Yaman) ; Age (Young) ; Height (Short) ; ProfessionType (Psychic) ; ProfessionLevel (Legendary) ; Profession (Adventuring Psychic) ; Problems (Close relative in trouble with the law) ; Job-Motivation (Force of habit takes them through the day) ; Quirks (Missing teeth)</t>
  </si>
  <si>
    <t>Name (Compass Multistellar) ; Business (Gambling &amp; Metallurgy) ; Reputation&amp;Rumours (Notoriously xenophobic towards aliens &amp; They’ve turned over a new leaf with the new CEO)</t>
  </si>
  <si>
    <t>Name (Conservative Guild)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</si>
  <si>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Outpost World &amp; Pretech Cultists</t>
  </si>
  <si>
    <t>A reclusive psychiatrist is offering treatment for violent mentally ill patients at a remote Place (Refueling station).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</si>
  <si>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(Force) ; FactionSecondaryAttribute1 (Cunning) ; FactionSecondaryAttribute2 (Wealth) ; FactionTags (Scavengers) ; FactionGoals (Planetary Seizure) ; FactionPrimaryAssets (Cunning Trap) ; FactionSecondaryAssets (Lobbyists)</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</si>
  <si>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(Zoroastrianism) ; leadership (Democracy. Every member has an equal voice in matters of faith, with doctrine usually decided at regular church-wide councils.)</t>
  </si>
  <si>
    <t>Founder (Academic: founded by a professor or theologian on intellectual grounds) ; Heresy (Separatism: the sect believes members should shun involvement with the secular world) ; Attutude-towards-Orthodoxy (Evangelical: the sect feels compelled to teach the orthodox the better truth of their ways) ; Quirk (Has a language specific to the sect)</t>
  </si>
  <si>
    <t>Pillared foundations &amp; Flying buttresses &amp; Raised foundations &amp; Sloped foundations &amp; Skeletal towers</t>
  </si>
  <si>
    <t>Quarantine room: cot, bedpan, handwritten will &amp; Library: scrolls, dataslabs, codices, massive folios</t>
  </si>
  <si>
    <t>Solarium: transparent aluminum ceiling, plants &amp; Icon room: religious paintings, statues, kneelers &amp; Prayer room: icons, kneelers, washbasins &amp; Vault: Cameras, thick doors, timed locks</t>
  </si>
  <si>
    <t>Gender (Female) ; Ethnicity (Chinese) ; Forename (Liu) ; Surname (Liu) ; From (Anqing) ; Age (Young) ; Height (Short) ; ProfessionType (Warrior) ; ProfessionLevel (Expert) ; Profession (Space Marine) ; Problems (Blackmailed by enemy) ; Job-Motivation (Spite against an enemy discomfited by the work) ; Quirks (Scars all over hands)</t>
  </si>
  <si>
    <t>Name (Compass Sodality) ; Business (Xenotech) ; Reputation&amp;Rumours (The company’s owner is dangerously insane &amp; Reliable and trustworthy goods)</t>
  </si>
  <si>
    <t>Name (Federal Faction)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(Gender roles and sexual mores)</t>
  </si>
  <si>
    <t>Friendly Foe &amp; Pilgrimage Site</t>
  </si>
  <si>
    <t>A seemingly useless trinket purchased by a PC turns out to be the security key to a lost pretech facility. It was sold by accident by a bungling and now-dead minion of a local Enemy (Driven hater of all their kind), who is hot after the party to reclaim his property... preferably after the party defeats whatever automatic defenses and bots the facility might still support.</t>
  </si>
  <si>
    <t>FactionSize (Major) ; FactionPrimaryAttribute (Wealth) ; FactionSecondaryAttribute1 (Force) ; FactionSecondaryAttribute2 (Cunning) ; FactionTags (Warlike) ; FactionGoals (Expand Influence) ; FactionPrimaryAssets (Base of Influence &amp; Base of Influence) ; FactionSecondaryAssets (Pretech Logistics &amp; Gravtank Formation)</t>
  </si>
  <si>
    <t>Round arches &amp; Entrenched foundations</t>
  </si>
  <si>
    <t>Lavatory: sonic showers, nonhuman facilities &amp; Museum: display cases, plaques, audio explanations &amp; Nursery: toys, brightly-painted walls, cribs &amp; Balcony: flowers, climbing vines &amp; Bath chamber: large bathing pool, steam rooms</t>
  </si>
  <si>
    <t>Storeroom: crates, bales, cabinets, chests &amp; Lecture hall: podium, seats, holoboard &amp; Bedroom: locked cabinets, personal mementos &amp; Mortuary: embalming tools, canopic jars &amp; Sparring room: floor mats, practice weapons &amp; Wardrobe: out-of-date clothing, mirrors, shoes</t>
  </si>
  <si>
    <t>Library: scrolls, dataslabs, codices, massive folios &amp; Trophy room: xenolife body parts, plaques, chairs &amp; Sparring room: floor mats, practice weapons</t>
  </si>
  <si>
    <t>Gender (Female) ; Ethnicity (Chinese) ; Forename (Qiao) ; Surname (Chen) ; From (Taiyuan) ; Age (Middle-Aged) ; Height (Short) ; ProfessionType (Expert) ; ProfessionLevel (Professional) ; Profession (Xenoarchaeologist) ; Problems (Threatened with loss of spouse, sibling, or child) ; Job-Motivation (Greed, because nothing else they can do pays better) ; Quirks (Repeats themself constantly)</t>
  </si>
  <si>
    <t>Name (Imani Band) ; Business (Cybernetics &amp; Biotech) ; Reputation&amp;Rumours (Have a dark secret about their board of directors &amp; Stole a lot of R&amp;D from a rival corporation &amp; Front for a planetary government’s espionage arm)</t>
  </si>
  <si>
    <t>Name (National Foundation)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</si>
  <si>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Psionics Worship &amp; Exchange Consulate</t>
  </si>
  <si>
    <t>A Friend (Off world employer seeking psychics) is allied with a reformist religious group that seeks to break the grip of the current, oppressive hierarchy. The current hierarchs have a great deal of political support with the authorities, but the commoners resent them bitterly. The Friend (Off world employer seeking psychics) seeks to secure a remote Place (Sanitarium-prison for feral psychics) as a meeting-place for the theological rebels.</t>
  </si>
  <si>
    <t>FactionSize (Sector Hegemon) ; FactionPrimaryAttribute (Force) ; FactionSecondaryAttribute1 (Cunning) ; FactionSecondaryAttribute2 (Wealth) ; FactionTags (Eugenics Cult) ; FactionGoals (Commercial Expansion) ; FactionPrimaryAssets (Blockade Fleet &amp; Gravtank Formation &amp; Militia Unit &amp; Heavy Drop Assets) ; FactionSecondaryAssets (Cyberninjas &amp; Pretech Researchers &amp; Marketers &amp; Covert Shipping)</t>
  </si>
  <si>
    <t>Founder (Outsider: founded by a member of another faith deeply influenced by the parent religion) ; Heresy (Primitivism: the sect tries to recreate what they imagine was the original community of faith) ; Attutude-towards-Orthodoxy (Indifference: the sect has no particular animus or love for the orthodox) ; Quirk (Favors specific colors or symbols &amp; Vigorous charity work among unbelievers)</t>
  </si>
  <si>
    <t>Flying buttresses &amp; Squat towers</t>
  </si>
  <si>
    <t>Unfinished room: bare wiring, stacked paneling &amp; Operating theater: overhead lights, tables, scalpels &amp; Dormitory: bunks, dividers, common baths &amp; Cold storage: haunches of alien meat &amp; Game room: Table games, nets, flashing baubles &amp; Balcony: flowers, climbing vines</t>
  </si>
  <si>
    <t>Gender (Female) ; Ethnicity (Russian) ; Forename (Irina) ; Surname (Kavelina) ; From (Lipetsk) ; Age (Middle-Aged) ; Height (Very Short) ; ProfessionType (Expert) ; ProfessionLevel (Trainee) ; Profession (Criminal) ; Problems (Grudge against local authorities.) ; Job-Motivation (Idealistic about the job) ; Quirks (Always snuffling)</t>
  </si>
  <si>
    <t>Name (Frontier Syndicate) ; Business (Telcoms &amp; Livestock) ; Reputation&amp;Rumours (Rumored cover-up of a massive industrial accident &amp; Secretly run by an unbraked AI)</t>
  </si>
  <si>
    <t>Name (Social Element)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</si>
  <si>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Flying Cities &amp; Secret Masters</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</si>
  <si>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(Meteorological researcher) is trapped somewhere in the control tower wreckage.</t>
  </si>
  <si>
    <t>FactionSize (Minor) ; FactionPrimaryAttribute (Cunning) ; FactionSecondaryAttribute1 (Force) ; FactionSecondaryAttribute2 (Wealth) ; FactionTags (Psychic Academy) ; FactionGoals (Planetary Seizure) ; FactionPrimaryAssets (Boltholes) ; FactionSecondaryAssets (Heavy Drop Assets)</t>
  </si>
  <si>
    <t>Founder (Academic: founded by a professor or theologian on intellectual grounds) ; Heresy (Separatism: the sect believes members should shun involvement with the secular world) ; Attutude-towards-Orthodoxy (Aversion: the sect wishes to shun and avoid the orthodox) ; Quirk (Anti-intellectual, deploring secular learning)</t>
  </si>
  <si>
    <t>Bulbous towers &amp; Geometric designs on surfaces &amp; Inverted towers, stretching underground &amp; Elongated rectangular foundations &amp; Oriental arches &amp; Inflexed arches</t>
  </si>
  <si>
    <t>Great hall: large hearth, tables, raised dais &amp; Solarium: transparent aluminum ceiling, plants &amp; Icon room: religious paintings, statues, kneelers &amp; Game room: Table games, nets, flashing baubles &amp; Game room: Table games, nets, flashing baubles &amp; Sparring room: floor mats, practice weapons</t>
  </si>
  <si>
    <t>Ballroom: musical instruments, decorations &amp; Monitoring center: banks of screens, darkness &amp; Crypt: sarcophagi, bones, grave goods</t>
  </si>
  <si>
    <t>Monitoring center: banks of screens, darkness &amp; Medical clinic: empty sprayhypos, antiseptic smell &amp; Storeroom: crates, bales, cabinets, chests &amp; Bath chamber: large bathing pool, steam rooms</t>
  </si>
  <si>
    <t>Gender (Male) ; Ethnicity (Chinese) ; Forename (Niu) ; Surname (Liu) ; From (Qidong) ; Age (Old) ; Height (Average Height) ; ProfessionType (Psychic) ; ProfessionLevel (Professional) ; Profession (Criminal Mind) ; Problems (Drug or behavioral addict) ; Job-Motivation (Feels inadequate as anything else) ; Quirks (Bad eyesight, wears spectacles)</t>
  </si>
  <si>
    <t>Name (Imani Group) ; Business (Law Enforcement) ; Reputation&amp;Rumours (Possibly teetering on the edge of bankruptcy)</t>
  </si>
  <si>
    <t>Name (Homeland Foundation)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</si>
  <si>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Out of Contact &amp; Hatred</t>
  </si>
  <si>
    <t>A Place (Court of the local ruler) has been seized by violent revolutionaries or rebels, and a Friend (Holodoc producers needing an inside look) is being held hostage by them.</t>
  </si>
  <si>
    <t>FactionSize (Major) ; FactionPrimaryAttribute (Force) ; FactionSecondaryAttribute1 (Cunning) ; FactionSecondaryAttribute2 (Wealth) ; FactionTags (Secretive) ; FactionGoals (Wealth of Worlds) ; FactionPrimaryAssets (Integral Protocols &amp; Space Marines) ; FactionSecondaryAssets (Scavenger Fleet &amp; Vanguard Cadres)</t>
  </si>
  <si>
    <t>Founder (Renegade prophet: founded by a revered holy figure who broke with the faith) ; Heresy (Primitivism: the sect tries to recreate what they imagine was the original community of faith) ; Attutude-towards-Orthodoxy (Legitimist: the sect views itself as the true orthodox faith and the present orthodox hierarchy as pretenders to their office) ; Quirk (Has unique purification rituals)</t>
  </si>
  <si>
    <t>Bedroom: locked cabinets, personal mementos &amp; Trophy room: xenolife body parts, plaques, chairs &amp; Storeroom: crates, bales, cabinets, chests &amp; Lecture hall: podium, seats, holoboard</t>
  </si>
  <si>
    <t>Bedroom: locked cabinets, personal mementos &amp; Operating theater: overhead lights, tables, scalpels &amp; Kennel: stink, fur, bones, feeding bowls</t>
  </si>
  <si>
    <t>Monitoring center: banks of screens, darkness &amp; Quarantine room: cot, bedpan, handwritten will</t>
  </si>
  <si>
    <t>Cold storage: haunches of alien meat &amp; Bath chamber: large bathing pool, steam rooms &amp; Solarium: transparent aluminum ceiling, plants &amp; Wellhouse: water filters, tanks, heaters &amp; Kennel: stink, fur, bones, feeding bowls &amp; Lecture hall: podium, seats, holoboard</t>
  </si>
  <si>
    <t>Gender (Male) ; Ethnicity (Nigerian) ; Forename (Esangbedo) ; Surname (Adegboye) ; From (Bayo) ; Age (Middle-Aged) ; Height (Tall) ; ProfessionType (Expert) ; ProfessionLevel (Professional) ; Profession (Xenoarchaeologist) ; Problems (Has a secret kept from their family.) ; Job-Motivation (Nothing better to do, and they need the money) ; Quirks (Terrible taste in clothing)</t>
  </si>
  <si>
    <t>Name (Highbeam Ring) ; Business (Entertainment) ; Reputation&amp;Rumours (Stole a lot of R&amp;D from a rival corporation)</t>
  </si>
  <si>
    <t>Name (Bear Party)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</si>
  <si>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Psionics Academy &amp; Restrictive Laws</t>
  </si>
  <si>
    <t>A mysterious Place (Legislative chamber) offers the promise of some precious Thing (Fine collection vault contents), but access is very dangerous due to wildlife, hostile locals, or a dangerous environment.</t>
  </si>
  <si>
    <t>FactionSize (Sector Hegemon) ; FactionPrimaryAttribute (Wealth) ; FactionSecondaryAttribute1 (Force) ; FactionSecondaryAttribute2 (Cunning) ; FactionTags (Scavengers) ; FactionGoals (Planetary Seizure) ; FactionPrimaryAssets (Postech Industry &amp; Commodities Broker &amp; Laboratory &amp; Blockade Runners) ; FactionSecondaryAssets (Counterintel Unit &amp; Lobbyists &amp; Psychic Assassins &amp; Book of Secrets)</t>
  </si>
  <si>
    <t>Founder (Defrocked clergy: founded by a cleric outcast from the faith.) ; Heresy (Primitivism: the sect tries to recreate what they imagine was the original community of faith) ; Attutude-towards-Orthodoxy (Aversion: the sect wishes to shun and avoid the orthodox) ; Quirk (Forbidden to do something commonly done)</t>
  </si>
  <si>
    <t>Skeletal towers &amp; Canals and pools</t>
  </si>
  <si>
    <t>Medical clinic: empty sprayhypos, antiseptic smell &amp; Theater: costumes, stage, secret machinery &amp; Greenhouse: vegetables, irrigation systems, insects &amp; Garden: benches, fountains, exotic foliage</t>
  </si>
  <si>
    <t>Pantry: dusty cannisters, sacks of grain &amp; Lavatory: sonic showers, nonhuman facilities &amp; Operating theater: overhead lights, tables, scalpels</t>
  </si>
  <si>
    <t>Storeroom: crates, bales, cabinets, chests &amp; Bath chamber: large bathing pool, steam rooms</t>
  </si>
  <si>
    <t>Gender (Male) ; Ethnicity (Russian) ; Forename (Stepan) ; Surname (Kurnikov) ; From (Sakhalin) ; Age (Young) ; Height (Very Short) ; ProfessionType (Warrior) ; ProfessionLevel (Trainee) ; Profession (Templar) ; Problems (Has a secret kept from their family.) ; Job-Motivation (Greed, because nothing else they can do pays better) ; Quirks (Booming voice)</t>
  </si>
  <si>
    <t>Name (Imani Association) ; Business (Planetary Mining &amp; Pharmaceuticals &amp; Telcoms) ; Reputation&amp;Rumours (Notoriously xenophobic towards aliens)</t>
  </si>
  <si>
    <t>Name (Dragon Union)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</si>
  <si>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Hostile Space &amp; Hostile Biosphere</t>
  </si>
  <si>
    <t>A seemingly useless trinket purchased by a PC turns out to be the security key to a lost pretech facility. It was sold by accident by a bungling and now-dead minion of a local Enemy (Meteor-launching terrorists),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</si>
  <si>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(Colonists) ; FactionGoals (Peaceable Kingdom) ; FactionPrimaryAssets (Psychic Assassins) ; FactionSecondaryAssets (Union Toughs)</t>
  </si>
  <si>
    <t>Founder (Accidental; the founder never meant their works to be taken that way.) ; Heresy (Donatism: the sect believes that clergy must be personally pure and holy in order to be legitimate) ; Attutude-towards-Orthodoxy (Legitimist: the sect views itself as the true orthodox faith and the present orthodox hierarchy as pretenders to their office) ; Quirk (Forbidden to do something commonly done)</t>
  </si>
  <si>
    <t>Adorned pillars &amp; Elongated rectangular foundations &amp; Moldings on walls &amp; Raised embankments</t>
  </si>
  <si>
    <t>Quarantine room: cot, bedpan, handwritten will &amp; Kitchen: boiling pots, ovens, numerous knives &amp; Cold storage: haunches of alien meat &amp; Balcony: flowers, climbing vines</t>
  </si>
  <si>
    <t>Museum: display cases, plaques, audio explanations &amp; Computer room: flickering servers, vent fans &amp; Vestibule: coat racks, shoe rests, matting &amp; Garden: benches, fountains, exotic foliage</t>
  </si>
  <si>
    <t>Gender (Female) ; Ethnicity (Indian) ; Forename (Vasanta) ; Surname (Bose) ; From (Porbandar) ; Age (Old) ; Height (Very Tall) ; ProfessionType (Warrior) ; ProfessionLevel (Expert) ; Profession (Mercenary) ; Problems (Enmity of a local psychic) ; Job-Motivation (Seeks to please another) ; Quirks (Very thin)</t>
  </si>
  <si>
    <t>Name (New Dawn Outfit) ; Business (Electronics &amp; Robotics) ; Reputation&amp;Rumours (Lost much money to an embezzler who evaded arrest &amp; Notoriously xenophobic towards aliens)</t>
  </si>
  <si>
    <t>Name (Freedom Sodality)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</si>
  <si>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Radioactive World &amp; Major Spaceyard</t>
  </si>
  <si>
    <t>A Friend (Biogenetic variety seeker) is importing off world tech that threatens to completely replace the offerings of an Enemy (Enemy saboteur) businessman. The Enemy (Enemy saboteur) seeks to sabotage the Friend (Biogenetic variety seeker)'s stock, and thus 'prove' its inferiority.</t>
  </si>
  <si>
    <t>FactionSize (Major) ; FactionPrimaryAttribute (Wealth) ; FactionSecondaryAttribute1 (Force) ; FactionSecondaryAttribute2 (Cunning) ; FactionTags (Preceptor Archive) ; FactionGoals (Military Conquest) ; FactionPrimaryAssets (Medical Center &amp; Venture Capital) ; FactionSecondaryAssets (Cyberninjas &amp; Cyberninjas)</t>
  </si>
  <si>
    <t>Founder (High prelate: founded by an important and powerful cleric to convey his or her beliefs) ; Heresy (Conversion by the sword: unbelievers must be brought to obedience to the sect or be granted death) ; Attutude-towards-Orthodoxy (Hatred: the sect wishes the death or conversion of the orthodox) ; Quirk (Lives in visibly distinct houses or districts &amp; Favors specific colors or symbols)</t>
  </si>
  <si>
    <t>Oriental arches &amp; Moldings on walls &amp; Oriental arches</t>
  </si>
  <si>
    <t>Computer room: flickering servers, vent fans &amp; Great hall: large hearth, tables, raised dais &amp; Theater: costumes, stage, secret machinery &amp; Lumber room: spare furniture, dropcloths, dust</t>
  </si>
  <si>
    <t>Library: scrolls, dataslabs, codices, massive folios &amp; Storeroom: crates, bales, cabinets, chests</t>
  </si>
  <si>
    <t>Art studio: half-finished pieces, tools &amp; Solarium: transparent aluminum ceiling, plants &amp; Lavatory: sonic showers, nonhuman facilities &amp; Trophy room: xenolife body parts, plaques, chairs</t>
  </si>
  <si>
    <t>Museum: display cases, plaques, audio explanations &amp; Garden: benches, fountains, exotic foliage &amp; Barracks: footlockers, stacked bunks &amp; Operating theater: overhead lights, tables, scalpels &amp; Bath chamber: large bathing pool, steam rooms</t>
  </si>
  <si>
    <t>Gender (Male) ; Ethnicity (Chinese) ; Forename (Dawei) ; Surname (Lei) ; From (Wugang) ; Age (Middle-Aged) ; Height (Tall) ; ProfessionType (Expert) ; ProfessionLevel (Expert) ; Profession (Bounty Hunter) ; Problems (Grudge against local authorities.) ; Job-Motivation (Feels inadequate as anything else) ; Quirks (Talks about tabloid articles)</t>
  </si>
  <si>
    <t>Name (Panstellar Enterprises) ; Business (Energy Weapons) ; Reputation&amp;Rumours (They have high-level political connections)</t>
  </si>
  <si>
    <t>Name (Green Alliance)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</si>
  <si>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Outpost World &amp; Sectarians</t>
  </si>
  <si>
    <t>FactionSize (Minor) ; FactionPrimaryAttribute (Cunning) ; FactionSecondaryAttribute1 (Force) ; FactionSecondaryAttribute2 (Wealth) ; FactionTags (Mercenary Group) ; FactionGoals (Destroy the Foe) ; FactionPrimaryAssets (Cracked Comms) ; FactionSecondaryAssets (Militia Unit)</t>
  </si>
  <si>
    <t>Founder (Defrocked clergy: founded by a cleric outcast from the faith.) ; Heresy (Separatism: the sect believes members should shun involvement with the secular world) ; Attutude-towards-Orthodoxy (Evangelical: the sect feels compelled to teach the orthodox the better truth of their ways) ; Quirk (Favors certain professions for their membership &amp; Favors certain professions for their membership)</t>
  </si>
  <si>
    <t>Vault: Cameras, thick doors, timed locks &amp; Sparring room: floor mats, practice weapons &amp; Game room: Table games, nets, flashing baubles</t>
  </si>
  <si>
    <t>Mortuary: embalming tools, canopic jars &amp; Operating theater: overhead lights, tables, scalpels &amp; Bedroom: locked cabinets, personal mementos &amp; Sparring room: floor mats, practice weapons</t>
  </si>
  <si>
    <t>Wellhouse: water filters, tanks, heaters &amp; Wellhouse: water filters, tanks, heaters</t>
  </si>
  <si>
    <t>Gender (Male) ; Ethnicity (Japanese) ; Forename (Katsuto) ; Surname (Goto) ; From (Suzaka) ; Age (Middle-Aged) ; Height (Short) ; ProfessionType (Psychic) ; ProfessionLevel (Professional) ; Profession (Rogue Psychic) ; Problems (Close relative in trouble with the law) ; Job-Motivation (Feels inadequate as anything else) ; Quirks (Missing digits or an ear)</t>
  </si>
  <si>
    <t>Name (Outertech Unity) ; Business (Xenotech) ; Reputation&amp;Rumours (Rumored cover-up of a massive industrial accident &amp; Have a dark secret about their board of directors)</t>
  </si>
  <si>
    <t>Name (Progressive Combine) ; Leadership (Social elite: the group is led by members of the planet’s ruling class.) ; Economic-Policy (Socialist: the market should be harnessed to ensure a state-determined minimal standard of living for all.) ; Relationship-Outsiders (Xenophobic: immigration is to be restricted to protect native jobs and culture) ; Important-Issues (Wealth redistribution)</t>
  </si>
  <si>
    <t>A Place (Burnt-out village) has been seized by violent revolutionaries or rebels, and a Friend (Hermit prospector) is being held hostage by them.</t>
  </si>
  <si>
    <t>FactionSize (Minor) ; FactionPrimaryAttribute (Wealth) ; FactionSecondaryAttribute1 (Force) ; FactionSecondaryAttribute2 (Cunning) ; FactionTags (Perimeter Agency) ; FactionGoals (Invincible Valor) ; FactionPrimaryAssets (Mercenaries) ; FactionSecondaryAssets (Popular Movement)</t>
  </si>
  <si>
    <t>Founder (Defrocked clergy: founded by a cleric outcast from the faith.)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(Anti-intellectual, deploring secular learning &amp; Must donate labor or tithe money to the sect)</t>
  </si>
  <si>
    <t>Square, hexagonal, or oval towers &amp; Scroll buttresses &amp; Keyhole arches &amp; Pyramidal support piers</t>
  </si>
  <si>
    <t>Garden: benches, fountains, exotic foliage &amp; Operating theater: overhead lights, tables, scalpels &amp; Wellhouse: water filters, tanks, heaters &amp; Vestibule: coat racks, shoe rests, matting &amp; Broadcasting stage: holocams, props &amp; Quarantine room: cot, bedpan, handwritten will</t>
  </si>
  <si>
    <t>Kennel: stink, fur, bones, feeding bowls &amp; Medical clinic: empty sprayhypos, antiseptic smell &amp; Prison cell: mold, vermin, peeling paint</t>
  </si>
  <si>
    <t>Torture chamber: straps, chemicals, recording gear &amp; Cellar: mold, dampness, spiderwebs on shelves &amp; Wellhouse: water filters, tanks, heaters &amp; Monitoring center: banks of screens, darkness</t>
  </si>
  <si>
    <t>Dining room: long tables, epergnes, portraits &amp; Lavatory: sonic showers, nonhuman facilities &amp; Prison cell: mold, vermin, peeling paint &amp; Theater: costumes, stage, secret machinery &amp; Unfinished room: bare wiring, stacked paneling</t>
  </si>
  <si>
    <t>Gender (Female) ; Ethnicity (Japanese) ; Forename (Chikaze) ; Surname (Narita) ; From (Shimotsuma) ; Age (Middle-Aged) ; Height (Very Tall) ; ProfessionType (Psychic) ; ProfessionLevel (Professional) ; Profession (Military Psychic) ; Problems (Drug or behavioral addict) ; Job-Motivation (Family tradition) ; Quirks (Talks about tabloid articles)</t>
  </si>
  <si>
    <t>Name (Overwatch Union) ; Business (Prostitution) ; Reputation&amp;Rumours (They have high-level political connections)</t>
  </si>
  <si>
    <t>Name (Victory Combine)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(Military preparedness)</t>
  </si>
  <si>
    <t>A Friend (Agent in need of help)'s sibling is an untrained psychic, and has been secretly using his or her powers to protect the Friend (Agent in need of help) from an Enemy (Mentally unstable mutant). The neural damage has finally overwhelmed their sanity, and they've now kidnapped the Friend (Agent in need of help) to keep them safe. The Enemy (Mentally unstable mutant) is taking this opportunity to make sure the Friend (Agent in need of help) dies at the hands of their maddened sibling.</t>
  </si>
  <si>
    <t>FactionSize (Minor) ; FactionPrimaryAttribute (Cunning) ; FactionSecondaryAttribute1 (Force) ; FactionSecondaryAttribute2 (Wealth) ; FactionTags (Fanatical) ; FactionGoals (Peaceable Kingdom) ; FactionPrimaryAssets (Vanguard Cadres) ; FactionSecondaryAssets (Franchise)</t>
  </si>
  <si>
    <t>Founder (Dissatisfied minor clergy: founded by a minor cleric frustrated with the faith’s current condition) ; Heresy (Supercessionism: the sect believes the founder or some other source supercedes former scripture or tradition) ; Attutude-towards-Orthodoxy (Contemptuous: the orthodox are spiritually lost and ignoble) ; Quirk (Favors certain professions for their membership)</t>
  </si>
  <si>
    <t>Pillared foundations &amp; Triangular foundations &amp; Flat arches &amp; Seeming lack of supports or buttresses</t>
  </si>
  <si>
    <t>Icon room: religious paintings, statues, kneelers &amp; Barracks: footlockers, stacked bunks &amp; Dining room: long tables, epergnes, portraits &amp; Theater: costumes, stage, secret machinery</t>
  </si>
  <si>
    <t>Operating theater: overhead lights, tables, scalpels &amp; Monitoring center: banks of screens, darkness &amp; Nursery: toys, brightly-painted walls, cribs &amp; Cellar: mold, dampness, spiderwebs on shelves &amp; Vault: Cameras, thick doors, timed locks &amp; Lumber room: spare furniture, dropcloths, dust</t>
  </si>
  <si>
    <t>Vault: Cameras, thick doors, timed locks &amp; Balcony: flowers, climbing vines &amp; Icon room: religious paintings, statues, kneelers</t>
  </si>
  <si>
    <t>Council chamber: large table, mapboard, records &amp; Cold storage: haunches of alien meat</t>
  </si>
  <si>
    <t>Bath chamber: large bathing pool, steam rooms &amp; Storeroom: crates, bales, cabinets, chests &amp; Kennel: stink, fur, bones, feeding bowls &amp; Maintenance closet: mops, cleaning solvents, sinks</t>
  </si>
  <si>
    <t>Gender (Male) ; Ethnicity (Arabic) ; Forename (Aamir) ; Surname (Kasim) ; From (Qina) ; Age (Young) ; Height (Very Short) ; ProfessionType (Psychic) ; ProfessionLevel (Expert) ; Profession (Military Psychic) ; Problems (Drug or behavioral addict) ; Job-Motivation (Force of habit takes them through the day) ; Quirks (Repeats themself constantly)</t>
  </si>
  <si>
    <t>Name (New Dawn Pact) ; Business (Mercenary Work) ; Reputation&amp;Rumours (REPUTATION AND RUMORS &amp; Rumored cover-up of a massive industrial accident)</t>
  </si>
  <si>
    <t>Name (Upward Brotherhood)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</si>
  <si>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Hostile Space &amp; Theocracy</t>
  </si>
  <si>
    <t>A Friend (Early warning monitor agent) is in love with someone forbidden by social convention, and the two of them need help eloping.</t>
  </si>
  <si>
    <t>FactionSize (Minor) ; FactionPrimaryAttribute (Cunning) ; FactionSecondaryAttribute1 (Force) ; FactionSecondaryAttribute2 (Wealth) ; FactionTags (Savage) ; FactionGoals (Commercial Expansion) ; FactionPrimaryAssets (Treachery) ; FactionSecondaryAssets (Medical Center)</t>
  </si>
  <si>
    <t>Evolution (Syncretism) ; Description (The faith has merged many of its beliefs with another religion. Roll again on the origin tradition table; this faith has reconciled the major elements of both beliefs into its tradition.) ; Origin (Zoroastrianism &amp; Roman Catholicism) ; leadership (Patriarch/Matriarch. A single leader determines doctrine for the entire religion, possibly in consultation with other clerics.)</t>
  </si>
  <si>
    <t>Founder (Dissatisfied minor clergy: founded by a minor cleric frustrated with the faith’s current condition) ; Heresy (Syncretism: the sect has added elements of another native faith to their beliefs) ; Attutude-towards-Orthodoxy (Indifference: the sect has no particular animus or love for the orthodox) ; Quirk (Characteristic item of clothing or jewelry)</t>
  </si>
  <si>
    <t>Scroll buttresses &amp; Lancet arches &amp; Inflexed arches &amp; Adorned pillars</t>
  </si>
  <si>
    <t>Kitchen: boiling pots, ovens, numerous knives &amp; Bath chamber: large bathing pool, steam rooms</t>
  </si>
  <si>
    <t>Gender (Male) ; Ethnicity (Arabic) ; Forename (Sharif) ; Surname (al-Hibahi) ; From (Tisit) ; Age (Old) ; Height (Tall) ; ProfessionType (Warrior) ; ProfessionLevel (Legendary) ; Profession (Mercenary) ; Problems (Enmity of a local psychic) ; Job-Motivation (Religious obligation or vow) ; Quirks (Vocal dislike of off worlders)</t>
  </si>
  <si>
    <t>Name (Outertech Zaibatsu) ; Business (Robotics &amp; Bootlegging &amp; Gengineering) ; Reputation&amp;Rumours (REPUTATION AND RUMORS &amp; Notoriously xenophobic towards aliens)</t>
  </si>
  <si>
    <t>Name (Liberal Guild)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</si>
  <si>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Area 51 &amp; Preceptor Archive</t>
  </si>
  <si>
    <t>A Friend (Idealistic government reformer) has found a lost pretech installation, and needs help to loot it. By planetary law, the contents belong to the government.</t>
  </si>
  <si>
    <t>FactionSize (Minor) ; FactionPrimaryAttribute (Cunning) ; FactionSecondaryAttribute1 (Force) ; FactionSecondaryAttribute2 (Wealth) ; FactionTags (Plutocratic) ; FactionGoals (Military Conquest) ; FactionPrimaryAssets (Vanguard Cadres) ; FactionSecondaryAssets (Transit Web)</t>
  </si>
  <si>
    <t>Founder (Outsider: founded by a member of another faith deeply influenced by the parent religion) ; Heresy (Ethnocentrism: the sect believes that only a particular ethnicity or nationality can truly belong to the faith) ; Attutude-towards-Orthodoxy (Indifference: the sect has no particular animus or love for the orthodox) ; Quirk (Mystical, seeking union with God through meditation &amp; Greatly respects learning and education)</t>
  </si>
  <si>
    <t>Absence or profusion of windows &amp; Carvings on walls &amp; Round arches</t>
  </si>
  <si>
    <t>Vault: Cameras, thick doors, timed locks &amp; Museum: display cases, plaques, audio explanations &amp; Lumber room: spare furniture, dropcloths, dust &amp; Nursery: toys, brightly-painted walls, cribs</t>
  </si>
  <si>
    <t>Cold storage: haunches of alien meat &amp; Icon room: religious paintings, statues, kneelers</t>
  </si>
  <si>
    <t>Gender (Female) ; Ethnicity (English) ; Forename (Victoria) ; Surname (Harris) ; From (Copford) ; Age (Middle-Aged) ; Height (Average Height) ; ProfessionType (Expert) ; ProfessionLevel (Expert) ; Profession (Scientist) ; Problems (Close relative in trouble with the law) ; Job-Motivation (Force of habit takes them through the day) ; Quirks (Talks about tabloid articles)</t>
  </si>
  <si>
    <t>Name (Compass Organization) ; Business (Assassination &amp; Snacks) ; Reputation&amp;Rumours (Notoriously xenophobic towards aliens &amp; Reliable and trustworthy goods &amp; Rumored ties to a eugenics cult)</t>
  </si>
  <si>
    <t>Name (Conservative Society)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(Secession)</t>
  </si>
  <si>
    <t>Psionics Worship &amp; Gold Rush</t>
  </si>
  <si>
    <t>An Enemy (Feral prophet) is convinced that one of the party has committed adultery with their flirtatious spouse. He means to lure them to a Place (Temple to the mind), trap them, and have them killed by the dangers there.</t>
  </si>
  <si>
    <t>FactionSize (Sector Hegemon) ; FactionPrimaryAttribute (Wealth) ; FactionSecondaryAttribute1 (Force) ; FactionSecondaryAttribute2 (Cunning) ; FactionTags (Savage) ; FactionGoals (Inside Enemy Territory) ; FactionPrimaryAssets (Pretech Researchers &amp; Bank &amp; Surveyors &amp; Shipping Combine) ; FactionSecondaryAssets (Integral Protocols &amp; Planetary Defenses &amp; Boltholes &amp; Informers)</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</si>
  <si>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(Will not eat with people outside the sect &amp; Forbidden the use of certain technology)</t>
  </si>
  <si>
    <t>Lumber room: spare furniture, dropcloths, dust &amp; Armory: locked gun cabinets, armor racks &amp; Prison cell: mold, vermin, peeling paint &amp; Dining room: long tables, epergnes, portraits &amp; Balcony: flowers, climbing vines &amp; Ballroom: musical instruments, decorations</t>
  </si>
  <si>
    <t>Trophy room: xenolife body parts, plaques, chairs &amp; Game room: Table games, nets, flashing baubles &amp; Nursery: toys, brightly-painted walls, cribs &amp; Ballroom: musical instruments, decorations &amp; Bedroom: locked cabinets, personal mementos</t>
  </si>
  <si>
    <t>Vault: Cameras, thick doors, timed locks &amp; Computer room: flickering servers, vent fans &amp; Theater: costumes, stage, secret machinery &amp; Icon room: religious paintings, statues, kneelers</t>
  </si>
  <si>
    <t>Gender (Female) ; Ethnicity (Chinese) ; Forename (Changying) ; Surname (Xing) ; From (Hunan) ; Age (Old) ; Height (Very Tall) ; ProfessionType (Psychic) ; ProfessionLevel (Expert) ; Profession (Adventuring Psychic) ; Problems (Chronic illness) ; Job-Motivation (It’s a stepping stone to better things) ; Quirks (Repeats themself constantly)</t>
  </si>
  <si>
    <t>Name (Ad Astra Clan) ; Business (Heavy Weapons &amp; Computer Hardware) ; Reputation&amp;Rumours (Rumored ties to a eugenics cult &amp; Notoriously xenophobic towards aliens &amp; REPUTATION AND RUMORS)</t>
  </si>
  <si>
    <t>Name (Social Consensus)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</si>
  <si>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Out of Contact &amp; Pretech Cultists</t>
  </si>
  <si>
    <t>A part on the party's ship or the only other transport out has failed, and needs immediate replacement. The only available part is held by an Enemy (Sinister power that has kept the world isolated), who will only willingly relinquish it in exchange for a Thing (Logs of the original colonists) held by an innocent Friend (UFO cultist native) who will refuse to sell at any price.</t>
  </si>
  <si>
    <t>FactionSize (Major) ; FactionPrimaryAttribute (Cunning) ; FactionSecondaryAttribute1 (Force) ; FactionSecondaryAttribute2 (Wealth) ; FactionTags (Theocratic) ; FactionGoals (Destroy the Foe) ; FactionPrimaryAssets (Covert Transit Net &amp; Informers) ; FactionSecondaryAssets (R&amp;D Department &amp; Planetary Defenses)</t>
  </si>
  <si>
    <t>Founder (Defrocked clergy: founded by a cleric outcast from the faith.) ; Heresy (Conversion by the sword: unbelievers must be brought to obedience to the sect or be granted death) ; Attutude-towards-Orthodoxy (Filial: the sect honors and respects the orthodox faith, but feels it is substantially in error) ; Quirk (Lives in visibly distinct houses or districts &amp; Has unique purification rituals)</t>
  </si>
  <si>
    <t>Square, hexagonal, or oval towers &amp; Multiple towers that merge into one &amp; Raised embankments</t>
  </si>
  <si>
    <t>Dining room: long tables, epergnes, portraits &amp; Cold storage: haunches of alien meat &amp; Vestibule: coat racks, shoe rests, matting</t>
  </si>
  <si>
    <t>Kennel: stink, fur, bones, feeding bowls &amp; Kennel: stink, fur, bones, feeding bowls &amp; Balcony: flowers, climbing vines</t>
  </si>
  <si>
    <t>Vault: Cameras, thick doors, timed locks &amp; Cellar: mold, dampness, spiderwebs on shelves &amp; Quarantine room: cot, bedpan, handwritten will &amp; Bedroom: locked cabinets, personal mementos</t>
  </si>
  <si>
    <t>Gender (Male) ; Ethnicity (Russian) ; Forename (Nikolai) ; Surname (Gogunov) ; From (Arkhangelsk) ; Age (Middle-Aged) ; Height (Average Height) ; ProfessionType (Warrior) ; ProfessionLevel (Professional) ; Profession (Adventuring Warrior) ; Problems (Grudge against local authorities.) ; Job-Motivation (Feels inadequate as anything else) ; Quirks (Repeats themself constantly)</t>
  </si>
  <si>
    <t>Name (Daybreak Alliance) ; Business (Livestock) ; Reputation&amp;Rumours (Rumored ties to a eugenics cult &amp; Secretly run by hostile aliens)</t>
  </si>
  <si>
    <t>Name (Popular Pact)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</si>
  <si>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Alien Ruins &amp; Minimal Contact</t>
  </si>
  <si>
    <t>A local clinic is doing wonders in providing free health care to the poor. In truth, it's a front for an off world eugenics cult, with useful specimens kidnapped and shipped off world while 'cremated remains' are given to the family. A Friend (Anthropological researcher) is snatched by them, but the party knows they'd have never consented to cremation as the clinic staff claim.</t>
  </si>
  <si>
    <t>FactionSize (Minor) ; FactionPrimaryAttribute (Wealth) ; FactionSecondaryAttribute1 (Force) ; FactionSecondaryAttribute2 (Cunning) ; FactionTags (Warlike) ; FactionGoals (Wealth of Worlds) ; FactionPrimaryAssets (Base of Influence) ; FactionSecondaryAssets (Cyberninjas)</t>
  </si>
  <si>
    <t>Founder (Frustrated layman: founded by a layman frustrated with the faith’s decadence, rigidity, or lack of authenticity) ; Heresy (Stringency: the sect believes that even minor sins should be punished, and major sins should be capital crimes) ; Attutude-towards-Orthodoxy (Legitimist: the sect views itself as the true orthodox faith and the present orthodox hierarchy as pretenders to their office) ; Quirk (Forbids marriage or romance outside the sect)</t>
  </si>
  <si>
    <t>Raised embankments &amp; Lancet arches &amp; Scroll buttresses &amp; Bas-reliefs on walls &amp; Canals and pools</t>
  </si>
  <si>
    <t>Theater: costumes, stage, secret machinery &amp; Garden: benches, fountains, exotic foliage &amp; Art studio: half-finished pieces, tools</t>
  </si>
  <si>
    <t>Biotech lab: unfi nished experiments, toxins &amp; Kitchen: boiling pots, ovens, numerous knives</t>
  </si>
  <si>
    <t>Vestibule: coat racks, shoe rests, matting &amp; Lavatory: sonic showers, nonhuman facilities &amp; Greenhouse: vegetables, irrigation systems, insects &amp; Prison cell: mold, vermin, peeling paint &amp; Torture chamber: straps, chemicals, recording gear</t>
  </si>
  <si>
    <t>Gender (Female) ; Ethnicity (Chinese) ; Forename (Lan) ; Surname (Yang) ; From (Qingdao) ; Age (Young) ; Height (Very Short) ; ProfessionType (Psychic) ; ProfessionLevel (Legendary) ; Profession (Military Psychic) ; Problems (Owes loan sharks) ; Job-Motivation (It’s a stepping stone to better things) ; Quirks (Speaks as little as possible)</t>
  </si>
  <si>
    <t>Name (West Wind Megacorp) ; Business (Illicit Drugs) ; Reputation&amp;Rumours (Have a dark secret about their board of directors &amp; Reliable and trustworthy goods)</t>
  </si>
  <si>
    <t>Name (Conservative Front)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</si>
  <si>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Police State &amp; Regional Hegemon</t>
  </si>
  <si>
    <t>A concert of off world music is being held in town, and a Friend (Foreign spy) is slated to be the star performer. Reactionary elements led by an Enemy (Scapegoating official)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</si>
  <si>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(Imperialists) ; FactionGoals (Military Conquest) ; FactionPrimaryAssets (Guerilla Populace) ; FactionSecondaryAssets (Transport Lockdown)</t>
  </si>
  <si>
    <t>Founder (Dissatisfied minor clergy: founded by a minor cleric frustrated with the faith’s current condition) ; Heresy (Separatism: the sect believes members should shun involvement with the secular world) ; Attutude-towards-Orthodoxy (Evangelical: the sect feels compelled to teach the orthodox the better truth of their ways) ; Quirk (Characteristic item of clothing or jewelry)</t>
  </si>
  <si>
    <t>Keyhole arches &amp; Square foundations &amp; Sharply pointed towers</t>
  </si>
  <si>
    <t>Monitoring center: banks of screens, darkness &amp; Icon room: religious paintings, statues, kneelers &amp; Greenhouse: vegetables, irrigation systems, insects &amp; Icon room: religious paintings, statues, kneelers &amp; Unfinished room: bare wiring, stacked paneling &amp; Lecture hall: podium, seats, holoboard</t>
  </si>
  <si>
    <t>Solarium: transparent aluminum ceiling, plants &amp; Broadcasting stage: holocams, props &amp; Art studio: half-finished pieces, tools &amp; Vestibule: coat racks, shoe rests, matting &amp; Armory: locked gun cabinets, armor racks &amp; Maintenance closet: mops, cleaning solvents, sinks</t>
  </si>
  <si>
    <t>Lecture hall: podium, seats, holoboard &amp; Wellhouse: water filters, tanks, heaters &amp; Greenhouse: vegetables, irrigation systems, insects &amp; Ballroom: musical instruments, decorations</t>
  </si>
  <si>
    <t>Torture chamber: straps, chemicals, recording gear &amp; Maintenance closet: mops, cleaning solvents, sinks &amp; Lumber room: spare furniture, dropcloths, dust &amp; Computer room: flickering servers, vent fans &amp; Council chamber: large table, mapboard, records</t>
  </si>
  <si>
    <t>Operating theater: overhead lights, tables, scalpels &amp; Cellar: mold, dampness, spiderwebs on shelves &amp; Garden: benches, fountains, exotic foliage &amp; Quarantine room: cot, bedpan, handwritten will</t>
  </si>
  <si>
    <t>Gender (Female) ; Ethnicity (Russian) ; Forename (Eva) ; Surname (Romasko) ; From (Vyborg) ; Age (Middle-Aged) ; Height (Tall) ; ProfessionType (Expert) ; ProfessionLevel (Expert) ; Profession (Xenoarchaeologist) ; Problems (Has enemies at work) ; Job-Motivation (Feels inadequate as anything else) ; Quirks (Missing digits or an ear)</t>
  </si>
  <si>
    <t>Name (Guo Yin Circle) ; Business (Illicit Drugs &amp; Pretech) ; Reputation&amp;Rumours (Front for a planetary government’s espionage arm)</t>
  </si>
  <si>
    <t>Name (Liberal Group)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(Military preparedness)</t>
  </si>
  <si>
    <t>Police State &amp; Seismic Instability</t>
  </si>
  <si>
    <t>A Place (Gulag) has been seized by violent revolutionaries or rebels, and a Friend (Adventurous volcanologist) is being held hostage by them.</t>
  </si>
  <si>
    <t>FactionSize (Minor) ; FactionPrimaryAttribute (Force) ; FactionSecondaryAttribute1 (Cunning) ; FactionSecondaryAttribute2 (Wealth) ; FactionTags (Mercenary Group) ; FactionGoals (Expand Influence) ; FactionPrimaryAssets (Blockade Fleet) ; FactionSecondaryAssets (Base of Influence)</t>
  </si>
  <si>
    <t>Evolution (Syncretism) ; Description (The faith has merged many of its beliefs with another religion. Roll again on the origin tradition table; this faith has reconciled the major elements of both beliefs into its tradition.) ; Origin (Ideology &amp; Judaism) ; leadership (Patriarch/Matriarch. A single leader determines doctrine for the entire religion, possibly in consultation with other clerics.)</t>
  </si>
  <si>
    <t>Founder (Accidental; the founder never meant their works to be taken that way.) ; Heresy (Supercessionism: the sect believes the founder or some other source supercedes former scripture or tradition) ; Attutude-towards-Orthodoxy (Purificationist: the sect’s austerities, sufferings, and asceticisms are necessary to purify the orthodox) ; Quirk (Vigorous charity work among unbelievers &amp; Forbidden the use of certain technology)</t>
  </si>
  <si>
    <t>Sharply pointed towers &amp; Scroll buttresses</t>
  </si>
  <si>
    <t>Museum: display cases, plaques, audio explanations &amp; Maintenance closet: mops, cleaning solvents, sinks &amp; Engineering workshop: parts, electricity, scrap &amp; Unfinished room: bare wiring, stacked paneling</t>
  </si>
  <si>
    <t>Theater: costumes, stage, secret machinery &amp; Torture chamber: straps, chemicals, recording gear &amp; Wellhouse: water filters, tanks, heaters &amp; Balcony: flowers, climbing vines</t>
  </si>
  <si>
    <t>Monitoring center: banks of screens, darkness &amp; Greenhouse: vegetables, irrigation systems, insects &amp; Lavatory: sonic showers, nonhuman facilities &amp; Engineering workshop: parts, electricity, scrap &amp; Icon room: religious paintings, statues, kneelers &amp; Lecture hall: podium, seats, holoboard</t>
  </si>
  <si>
    <t>Gender (Male) ; Ethnicity (Spanish) ; Forename (Bernardo) ; Surname (Moretta) ; From (Matagorda) ; Age (Old) ; Height (Tall) ; ProfessionType (Expert) ; ProfessionLevel (Professional) ; Profession (Xenoarchaeologist) ; Problems (Owes loan sharks) ; Job-Motivation (Sense of social duty) ; Quirks (Long hair 8 Bearded, if male. Ankle-length hair if female.)</t>
  </si>
  <si>
    <t>Name (Guo Yin Society) ; Business (Espionage &amp; Aeronautics &amp; Piracy) ; Reputation&amp;Rumours (Rumored ties to a eugenics cult)</t>
  </si>
  <si>
    <t>Name (Popular Foundation)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(Governmental reform)</t>
  </si>
  <si>
    <t>Heavy Industry &amp; Seagoing Cities</t>
  </si>
  <si>
    <t>FactionSize (Major) ; FactionPrimaryAttribute (Cunning) ; FactionSecondaryAttribute1 (Force) ; FactionSecondaryAttribute2 (Wealth) ; FactionTags (Imperialists) ; FactionGoals (Commercial Expansion) ; FactionPrimaryAssets (Book of Secrets &amp; Vanguard Cadres) ; FactionSecondaryAssets (Strike Fleet &amp; Planetary Defenses)</t>
  </si>
  <si>
    <t>Founder (High prelate: founded by an important and powerful cleric to convey his or her beliefs) ; Heresy (Donatism: the sect believes that clergy must be personally pure and holy in order to be legitimate) ; Attutude-towards-Orthodoxy (Obedience: the sect feels obligated to obey the orthodox hierarchy in all matters not related to their specific faith) ; Quirk (Has unique purification rituals &amp; Anti-intellectual, deploring secular learning)</t>
  </si>
  <si>
    <t>Smooth pillars &amp; Absence or profusion of windows &amp; Multifoil arches &amp; Oriental arches &amp; Multifoil arches &amp; Multiple towers that merge into one</t>
  </si>
  <si>
    <t>Icon room: religious paintings, statues, kneelers &amp; Council chamber: large table, mapboard, records &amp; Wardrobe: out-of-date clothing, mirrors, shoes</t>
  </si>
  <si>
    <t>Lavatory: sonic showers, nonhuman facilities &amp; Unfinished room: bare wiring, stacked paneling &amp; Torture chamber: straps, chemicals, recording gear</t>
  </si>
  <si>
    <t>Bath chamber: large bathing pool, steam rooms &amp; Museum: display cases, plaques, audio explanations &amp; Operating theater: overhead lights, tables, scalpels</t>
  </si>
  <si>
    <t>Gender (Male) ; Ethnicity (Spanish) ; Forename (Amelio) ; Surname (Arispana) ; From (Yeguas) ; Age (Young) ; Height (Very Tall) ; ProfessionType (Warrior) ; ProfessionLevel (Trainee) ; Profession (Mercenary) ; Problems (Drug or behavioral addict) ; Job-Motivation (They’re quitting at the first good opportunity) ; Quirks (Powerful build)</t>
  </si>
  <si>
    <t>Name (New Dawn Sodality) ; Business (Shipyards) ; Reputation&amp;Rumours (Reckless with the lives of their employees &amp; Stole a lot of R&amp;D from a rival corporation &amp; Reliable and trustworthy goods)</t>
  </si>
  <si>
    <t>Name (White Front)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(Religion in public life)</t>
  </si>
  <si>
    <t>FactionSize (Minor) ; FactionPrimaryAttribute (Cunning) ; FactionSecondaryAttribute1 (Force) ; FactionSecondaryAttribute2 (Wealth) ; FactionTags (Deep Rooted) ; FactionGoals (Invincible Valor) ; FactionPrimaryAssets (Informers) ; FactionSecondaryAssets (Pretech Manufactory)</t>
  </si>
  <si>
    <t>Founder (Dissatisfied minor clergy: founded by a minor cleric frustrated with the faith’s current condition) ; Heresy (Antinomianism: the sect believes that their holy persons are above any earthly law and may do as they will) ; Attutude-towards-Orthodoxy (Contemptuous: the orthodox are spiritually lost and ignoble) ; Quirk (Public prayer at set times or places)</t>
  </si>
  <si>
    <t>Theater: costumes, stage, secret machinery &amp; Trophy room: xenolife body parts, plaques, chairs &amp; Game room: Table games, nets, flashing baubles &amp; Balcony: flowers, climbing vines</t>
  </si>
  <si>
    <t>Ballroom: musical instruments, decorations &amp; Lumber room: spare furniture, dropcloths, dust &amp; Prison cell: mold, vermin, peeling paint &amp; Lumber room: spare furniture, dropcloths, dust</t>
  </si>
  <si>
    <t>Art studio: half-finished pieces, tools &amp; Council chamber: large table, mapboard, records</t>
  </si>
  <si>
    <t>Unfinished room: bare wiring, stacked paneling &amp; Monitoring center: banks of screens, darkness &amp; Lumber room: spare furniture, dropcloths, dust</t>
  </si>
  <si>
    <t>Lavatory: sonic showers, nonhuman facilities &amp; Cold storage: haunches of alien meat &amp; Balcony: flowers, climbing vines &amp; Sparring room: floor mats, practice weapons</t>
  </si>
  <si>
    <t>Gender (Male) ; Ethnicity (Russian) ; Forename (Arkady) ; Surname (Zhukov) ; From (Tula) ; Age (Young) ; Height (Short) ; ProfessionType (Warrior) ; ProfessionLevel (Master) ; Profession (Adventuring Warrior) ; Problems (Drug or behavioral addict) ; Job-Motivation (Spite against an enemy discomfited by the work) ; Quirks (Long hair 8 Bearded, if male. Ankle-length hair if female.)</t>
  </si>
  <si>
    <t>Name (Compass Ring) ; Business (Construction) ; Reputation&amp;Rumours (Notoriously xenophobic towards aliens &amp; They have high-level political connections &amp; Lost much money to an embezzler who evaded arrest)</t>
  </si>
  <si>
    <t>Name (Progressive Foundation)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</si>
  <si>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A Complication (The spaceyard is alive) suddenly hits the party while they're out doing some innocuous activity.</t>
  </si>
  <si>
    <t>FactionSize (Minor) ; FactionPrimaryAttribute (Cunning) ; FactionSecondaryAttribute1 (Force) ; FactionSecondaryAttribute2 (Wealth) ; FactionTags (Pirates) ; FactionGoals (Planetary Seizure) ; FactionPrimaryAssets (Cyberninjas) ; FactionSecondaryAssets (Local Investments)</t>
  </si>
  <si>
    <t>Founder (Defrocked clergy: founded by a cleric outcast from the faith.) ; Heresy (Syncretism: the sect has added elements of another native faith to their beliefs) ; Attutude-towards-Orthodoxy (Anathematic: the orthodox are spiritually worse than infidels, and their ways must be avoided at all costs) ; Quirk (Characteristic item of clothing or jewelry)</t>
  </si>
  <si>
    <t>Subterranean structures &amp; Pillared foundations</t>
  </si>
  <si>
    <t>Storeroom: crates, bales, cabinets, chests &amp; Lumber room: spare furniture, dropcloths, dust &amp; Lumber room: spare furniture, dropcloths, dust &amp; Theater: costumes, stage, secret machinery</t>
  </si>
  <si>
    <t>Computer room: flickering servers, vent fans &amp; Crypt: sarcophagi, bones, grave goods &amp; Garden: benches, fountains, exotic foliage &amp; Wellhouse: water filters, tanks, heaters &amp; Dormitory: bunks, dividers, common baths &amp; Lavatory: sonic showers, nonhuman facilities</t>
  </si>
  <si>
    <t>Greenhouse: vegetables, irrigation systems, insects &amp; Solarium: transparent aluminum ceiling, plants &amp; Maintenance closet: mops, cleaning solvents, sinks</t>
  </si>
  <si>
    <t>Balcony: flowers, climbing vines &amp; Crypt: sarcophagi, bones, grave goods &amp; Game room: Table games, nets, flashing baubles &amp; Cellar: mold, dampness, spiderwebs on shelves &amp; Unfinished room: bare wiring, stacked paneling &amp; Sparring room: floor mats, practice weapons</t>
  </si>
  <si>
    <t>Unfinished room: bare wiring, stacked paneling &amp; Garden: benches, fountains, exotic foliage &amp; Quarantine room: cot, bedpan, handwritten will</t>
  </si>
  <si>
    <t>Gender (Male) ; Ethnicity (Russian) ; Forename (Viktor) ; Surname (Komarov) ; From (Smolensk) ; Age (Young) ; Height (Very Short) ; ProfessionType (Psychic) ; ProfessionLevel (Expert) ; Profession (Criminal Mind) ; Problems (Grudge against local authorities.) ; Job-Motivation (Religious obligation or vow) ; Quirks (Vocal dislike of off worlders)</t>
  </si>
  <si>
    <t>Name (Daybreak Clan) ; Business (Pretech &amp; Gambling) ; Reputation&amp;Rumours (Have a dark secret about their board of directors)</t>
  </si>
  <si>
    <t>Name (Social Combine)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</si>
  <si>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Oceanic World &amp; Xenophiles</t>
  </si>
  <si>
    <t>A slowboat system freighter is taken over by Enemy (Tentacled sea monster) separatist terrorists at the same time as the planet's space defenses are taken offline by internal terrorist attacks. The freighter is aimed straight at the starport, and will crash into it in hours if not stopped.</t>
  </si>
  <si>
    <t>FactionSize (Minor) ; FactionPrimaryAttribute (Cunning) ; FactionSecondaryAttribute1 (Force) ; FactionSecondaryAttribute2 (Wealth) ; FactionTags (Exchange Consulate) ; FactionGoals (Wealth of Worlds) ; FactionPrimaryAssets (Informers) ; FactionSecondaryAssets (Pretech Infantry)</t>
  </si>
  <si>
    <t>Founder (Defrocked clergy: founded by a cleric outcast from the faith.) ; Heresy (Stringency: the sect believes that even minor sins should be punished, and major sins should be capital crimes) ; Attutude-towards-Orthodoxy (Filial: the sect honors and respects the orthodox faith, but feels it is substantially in error) ; Quirk (Anti-intellectual, deploring secular learning &amp; Mystical, seeking union with God through meditation)</t>
  </si>
  <si>
    <t>Absence or profusion of windows &amp; Multi-branching towers &amp; Flying buttresses &amp; Monoliths or standing stones</t>
  </si>
  <si>
    <t>Trophy room: xenolife body parts, plaques, chairs &amp; Dining room: long tables, epergnes, portraits &amp; Cold storage: haunches of alien meat</t>
  </si>
  <si>
    <t>Biotech lab: unfi nished experiments, toxins &amp; Theater: costumes, stage, secret machinery &amp; Cellar: mold, dampness, spiderwebs on shelves</t>
  </si>
  <si>
    <t>Kitchen: boiling pots, ovens, numerous knives &amp; Kennel: stink, fur, bones, feeding bowls &amp; Kennel: stink, fur, bones, feeding bowls &amp; Council chamber: large table, mapboard, records &amp; Torture chamber: straps, chemicals, recording gear &amp; Kitchen: boiling pots, ovens, numerous knives</t>
  </si>
  <si>
    <t>Maintenance closet: mops, cleaning solvents, sinks &amp; Unfinished room: bare wiring, stacked paneling &amp; Museum: display cases, plaques, audio explanations</t>
  </si>
  <si>
    <t>Gender (Male) ; Ethnicity (Spanish) ; Forename (Jose) ; Surname (Santoro) ; From (Pampanico) ; Age (Old) ; Height (Short) ; ProfessionType (Psychic) ; ProfessionLevel (Expert) ; Profession (Tribal Shaman) ; Problems (Close relative in trouble with the law) ; Job-Motivation (Idealistic about the job) ; Quirks (Talks about tabloid articles)</t>
  </si>
  <si>
    <t>Name (Silverlight Ring) ; Business (Plastics) ; Reputation&amp;Rumours (Possibly teetering on the edge of bankruptcy &amp; Have a dark secret about their board of directors)</t>
  </si>
  <si>
    <t>Name (Unified Foundation)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(Religion in public life)</t>
  </si>
  <si>
    <t>Perimeter Agency &amp; Local Tech</t>
  </si>
  <si>
    <t>An Enemy (Maltech researcher) was once the patron of a Friend (Curious off world scientist) until the latter was betrayed. Now the Friend (Curious off world scientist) wants revenge, and they think they have the information necessary to get past the Enemy (Maltech researcher)'s defenses.</t>
  </si>
  <si>
    <t>FactionSize (Minor) ; FactionPrimaryAttribute (Force) ; FactionSecondaryAttribute1 (Cunning) ; FactionSecondaryAttribute2 (Wealth) ; FactionTags (Scavengers) ; FactionGoals (Planetary Seizure) ; FactionPrimaryAssets (Space Marines) ; FactionSecondaryAssets (R&amp;D Department)</t>
  </si>
  <si>
    <t>Founder (Academic: founded by a professor or theologian on intellectual grounds) ; Heresy (Separatism: the sect believes members should shun involvement with the secular world) ; Attutude-towards-Orthodoxy (Aversion: the sect wishes to shun and avoid the orthodox) ; Quirk (Special friendliness toward another faith or ethnicity &amp; Greatly respects learning and education)</t>
  </si>
  <si>
    <t>Square, hexagonal, or oval towers &amp; Skeletal towers &amp; Sharply pointed towers &amp; Pyramidal support piers</t>
  </si>
  <si>
    <t>Computer room: flickering servers, vent fans &amp; Lumber room: spare furniture, dropcloths, dust &amp; Prayer room: icons, kneelers, washbasins</t>
  </si>
  <si>
    <t>Storeroom: crates, bales, cabinets, chests &amp; Lavatory: sonic showers, nonhuman facilities &amp; Art studio: half-finished pieces, tools &amp; Prison cell: mold, vermin, peeling paint</t>
  </si>
  <si>
    <t>Armory: locked gun cabinets, armor racks &amp; Ballroom: musical instruments, decorations &amp; Lumber room: spare furniture, dropcloths, dust</t>
  </si>
  <si>
    <t>Quarantine room: cot, bedpan, handwritten will &amp; Dining room: long tables, epergnes, portraits &amp; Wellhouse: water filters, tanks, heaters &amp; Bedroom: locked cabinets, personal mementos</t>
  </si>
  <si>
    <t>Gender (Female) ; Ethnicity (Japanese) ; Forename (Kyouka) ; Surname (Sakamoto) ; From (Kiyose) ; Age (Young) ; Height (Short) ; ProfessionType (Expert) ; ProfessionLevel (Professional) ; Profession (Bounty Hunter) ; Problems (Chronic illness) ; Job-Motivation (Force of habit takes them through the day) ; Quirks (Powerful build)</t>
  </si>
  <si>
    <t>Name (Frontier Organization) ; Business (Gengineering &amp; Liquor) ; Reputation&amp;Rumours (They have high-level political connections &amp; Have a dark secret about their board of directors &amp; Secretly run by an unbraked AI)</t>
  </si>
  <si>
    <t>Name (Orange Fellowship)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</si>
  <si>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An Enemy (Aspiring minion) has committed a grave offense against a PC or their family sometime in the past. A Friend (Village priest) shows the party a weakness in the Enemy (Aspiring minion)'s defenses.</t>
  </si>
  <si>
    <t>FactionSize (Major) ; FactionPrimaryAttribute (Wealth) ; FactionSecondaryAttribute1 (Force) ; FactionSecondaryAttribute2 (Cunning) ; FactionTags (Exchange Consulate) ; FactionGoals (Inside Enemy Territory) ; FactionPrimaryAssets (Shipping Combine &amp; Union Toughs) ; FactionSecondaryAssets (Saboteurs &amp; Treachery)</t>
  </si>
  <si>
    <t>Founder (Frustrated layman: founded by a layman frustrated with the faith’s decadence, rigidity, or lack of authenticity) ; Heresy (Ethnocentrism: the sect believes that only a particular ethnicity or nationality can truly belong to the faith) ; Attutude-towards-Orthodoxy (Purificationist: the sect’s austerities, sufferings, and asceticisms are necessary to purify the orthodox) ; Quirk (Anti-intellectual, deploring secular learning)</t>
  </si>
  <si>
    <t>Square foundations &amp; Mosaics on walls or floors</t>
  </si>
  <si>
    <t>Barracks: footlockers, stacked bunks &amp; Garden: benches, fountains, exotic foliage &amp; Torture chamber: straps, chemicals, recording gear &amp; Maintenance closet: mops, cleaning solvents, sinks &amp; Theater: costumes, stage, secret machinery &amp; Nursery: toys, brightly-painted walls, cribs</t>
  </si>
  <si>
    <t>Unfinished room: bare wiring, stacked paneling &amp; Art studio: half-finished pieces, tools &amp; Pantry: dusty cannisters, sacks of grain &amp; Prison cell: mold, vermin, peeling paint</t>
  </si>
  <si>
    <t>Barracks: footlockers, stacked bunks &amp; Garden: benches, fountains, exotic foliage &amp; Wellhouse: water filters, tanks, heaters &amp; Crypt: sarcophagi, bones, grave goods</t>
  </si>
  <si>
    <t>Gender (Female) ; Ethnicity (Indian) ; Forename (Sarika) ; Surname (Trivedi) ; From (Anjanadri) ; Age (Middle-Aged) ; Height (Average Height) ; ProfessionType (Warrior) ; ProfessionLevel (Master) ; Profession (Adventuring Warrior) ; Problems (Has enemies at work) ; Job-Motivation (Family tradition) ; Quirks (Vocal dislike of off worlders)</t>
  </si>
  <si>
    <t>Name (Overwatch Enterprises) ; Business (Journalism &amp; Transport) ; Reputation&amp;Rumours (The company’s owner is dangerously insane &amp; Stodgy and very conservative in their business plans &amp; Reliable and trustworthy goods)</t>
  </si>
  <si>
    <t>Name (Social Council)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</si>
  <si>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A party member is identified as a prophesied saviour for an oppressed faith or ethnicity. The believers obstinately refuse to believe any protestations to the contrary, and a cynical Enemy (Native predators dependent on the weather) in government decides the PC must die simply to prevent the risk of uprising. An equally cynical Friend (Meteorological researcher) is determined to push the PC forward as a savior, because that's what's needed.</t>
  </si>
  <si>
    <t>FactionSize (Minor) ; FactionPrimaryAttribute (Wealth) ; FactionSecondaryAttribute1 (Force) ; FactionSecondaryAttribute2 (Cunning) ; FactionTags (Mercenary Group) ; FactionGoals (Commercial Expansion) ; FactionPrimaryAssets (Base of Influence) ; FactionSecondaryAssets (Capital Fleet)</t>
  </si>
  <si>
    <t>Founder (High prelate: founded by an important and powerful cleric to convey his or her beliefs) ; Heresy (Syncretism: the sect has added elements of another native faith to their beliefs) ; Attutude-towards-Orthodoxy (Hatred: the sect wishes the death or conversion of the orthodox) ; Quirk (Dietary prohibitions)</t>
  </si>
  <si>
    <t>Pillared foundations &amp; Corbelled arches &amp; Scroll buttresses</t>
  </si>
  <si>
    <t>Bedroom: locked cabinets, personal mementos &amp; Pantry: dusty cannisters, sacks of grain &amp; Lumber room: spare furniture, dropcloths, dust &amp; Quarantine room: cot, bedpan, handwritten will</t>
  </si>
  <si>
    <t>Vault: Cameras, thick doors, timed locks &amp; Cellar: mold, dampness, spiderwebs on shelves &amp; Nursery: toys, brightly-painted walls, cribs &amp; Engineering workshop: parts, electricity, scrap</t>
  </si>
  <si>
    <t>Bath chamber: large bathing pool, steam rooms &amp; Cold storage: haunches of alien meat &amp; Art studio: half-finished pieces, tools</t>
  </si>
  <si>
    <t>Gender (Female) ; Ethnicity (Chinese) ; Forename (Liu) ; Surname (Guo) ; From (Fuliang) ; Age (Middle-Aged) ; Height (Average Height) ; ProfessionType (Expert) ; ProfessionLevel (Professional) ; Profession (Preceptor Adept) ; Problems (Drug or behavioral addict) ; Job-Motivation (Seeks to please another) ; Quirks (Missing digits or an ear)</t>
  </si>
  <si>
    <t>Name (Frontier Unity) ; Business (Fishing &amp; Bootlegging &amp; Gambling) ; Reputation&amp;Rumours (Stodgy and very conservative in their business plans)</t>
  </si>
  <si>
    <t>Name (Homeland Commune)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</si>
  <si>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Cold War &amp; Radioactive World</t>
  </si>
  <si>
    <t>FactionSize (Major) ; FactionPrimaryAttribute (Force) ; FactionSecondaryAttribute1 (Cunning) ; FactionSecondaryAttribute2 (Wealth) ; FactionTags (Secretive) ; FactionGoals (Commercial Expansion) ; FactionPrimaryAssets (Postech Infantry &amp; Heavy Drop Assets) ; FactionSecondaryAssets (Cyberninjas &amp; Scavenger Fleet)</t>
  </si>
  <si>
    <t>Founder (Outsider: founded by a member of another faith deeply influenced by the parent religion) ; Heresy (Separatism: the sect believes members should shun involvement with the secular world) ; Attutude-towards-Orthodoxy (Evangelical: the sect feels compelled to teach the orthodox the better truth of their ways) ; Quirk (Dietary prohibitions &amp; Characteristic item of clothing or jewelry)</t>
  </si>
  <si>
    <t>Bas-reliefs on walls &amp; Statues inset in wall niches &amp; Balconies and overlooks &amp; Canals and pools &amp; Featureless surfaces</t>
  </si>
  <si>
    <t>Council chamber: large table, mapboard, records &amp; Computer room: flickering servers, vent fans</t>
  </si>
  <si>
    <t>Pantry: dusty cannisters, sacks of grain &amp; Game room: Table games, nets, flashing baubles &amp; Game room: Table games, nets, flashing baubles &amp; Library: scrolls, dataslabs, codices, massive folios &amp; Trophy room: xenolife body parts, plaques, chairs</t>
  </si>
  <si>
    <t>Medical clinic: empty sprayhypos, antiseptic smell &amp; Bath chamber: large bathing pool, steam rooms &amp; Dining room: long tables, epergnes, portraits &amp; Biotech lab: unfi nished experiments, toxins</t>
  </si>
  <si>
    <t>Library: scrolls, dataslabs, codices, massive folios &amp; Monitoring center: banks of screens, darkness &amp; Theater: costumes, stage, secret machinery &amp; Crypt: sarcophagi, bones, grave goods</t>
  </si>
  <si>
    <t>Gender (Male) ; Ethnicity (Spanish) ; Forename (Guillermo) ; Surname (Arellano) ; From (Pampanico) ; Age (Middle-Aged) ; Height (Average Height) ; ProfessionType (Expert) ; ProfessionLevel (Legendary) ; Profession (Adventuring Expert) ; Problems (Drug or behavioral addict) ; Job-Motivation (Nothing better to do, and they need the money) ; Quirks (Missing digits or an ear)</t>
  </si>
  <si>
    <t>Name (Panstellar Unity) ; Business (Art) ; Reputation&amp;Rumours (Front for a planetary government’s espionage arm &amp; Secretly run by an unbraked AI)</t>
  </si>
  <si>
    <t>Name (Liberty Group)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</si>
  <si>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Perimeter Agency &amp; Xenophobes</t>
  </si>
  <si>
    <t>A Complication (The natives are symptomless carriers of a contagious and dangerous disease) ensnares the party where they are in an annoying but seemingly ordinary event. In actuality, an Enemy (Maltech researcher) is using it as cover to strike at a Friend (Agent in need of help) or Thing (Agency maltech research archives) that happens to be where the PCs are.</t>
  </si>
  <si>
    <t>FactionSize (Minor) ; FactionPrimaryAttribute (Force) ; FactionSecondaryAttribute1 (Cunning) ; FactionSecondaryAttribute2 (Wealth) ; FactionTags (Technical Expertise) ; FactionGoals (Expand Influence) ; FactionPrimaryAssets (Blockade Fleet) ; FactionSecondaryAssets (Book of Secrets)</t>
  </si>
  <si>
    <t>Founder (Renegade prophet: founded by a revered holy figure who broke with the faith) ; Heresy (Primitivism: the sect tries to recreate what they imagine was the original community of faith) ; Attutude-towards-Orthodoxy (Hatred: the sect wishes the death or conversion of the orthodox) ; Quirk (Has a language specific to the sect)</t>
  </si>
  <si>
    <t>Triangular foundations &amp; Geometric designs on surfaces &amp; Meandering pathways &amp; Balconies and overlooks &amp; Round arches</t>
  </si>
  <si>
    <t>Maintenance closet: mops, cleaning solvents, sinks &amp; Dining room: long tables, epergnes, portraits &amp; Storeroom: crates, bales, cabinets, chests</t>
  </si>
  <si>
    <t>Dining room: long tables, epergnes, portraits &amp; Council chamber: large table, mapboard, records &amp; Nursery: toys, brightly-painted walls, cribs &amp; Ballroom: musical instruments, decorations &amp; Barracks: footlockers, stacked bunks</t>
  </si>
  <si>
    <t>Vestibule: coat racks, shoe rests, matting &amp; Museum: display cases, plaques, audio explanations &amp; Lumber room: spare furniture, dropcloths, dust &amp; Library: scrolls, dataslabs, codices, massive folios &amp; Balcony: flowers, climbing vines</t>
  </si>
  <si>
    <t>Gender (Female) ; Ethnicity (Chinese) ; Forename (Ya) ; Surname (Liang) ; From (Yingkou) ; Age (Young) ; Height (Very Tall) ; ProfessionType (Psychic) ; ProfessionLevel (Master) ; Profession (Tribal Shaman) ; Problems (Close relative in trouble with the law) ; Job-Motivation (Family tradition) ; Quirks (Powerful build)</t>
  </si>
  <si>
    <t>Name (Frontier Union) ; Business (Telcoms &amp; Programming) ; Reputation&amp;Rumours (Secretly run by an unbraked AI &amp; Secretly run by a psychic cabal &amp; Secretly run by hostile aliens)</t>
  </si>
  <si>
    <t>Name (Democratic Party)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</si>
  <si>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Tomb World &amp; Regional Hegemon</t>
  </si>
  <si>
    <t>An Enemy (Colonial official) seeks the death of his brother, a Friend (Salvaging historian), by arranging the failure of his grav flyer or shuttlecraft in dangerous terrain while the party is coincidentally aboard. The party must survive the environment and bring proof of the crime out with them.</t>
  </si>
  <si>
    <t>FactionSize (Major) ; FactionPrimaryAttribute (Wealth) ; FactionSecondaryAttribute1 (Force) ; FactionSecondaryAttribute2 (Cunning) ; FactionTags (Exchange Consulate) ; FactionGoals (Intelligence Coup) ; FactionPrimaryAssets (R&amp;D Department &amp; Laboratory) ; FactionSecondaryAssets (Postech Infantry &amp; Smugglers)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</si>
  <si>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(Hatred: the sect wishes the death or conversion of the orthodox) ; Quirk (Has unique purification rituals &amp; Anti-intellectual, deploring secular learning)</t>
  </si>
  <si>
    <t>Keyhole arches &amp; Pyramidal support piers</t>
  </si>
  <si>
    <t>Kitchen: boiling pots, ovens, numerous knives &amp; Vault: Cameras, thick doors, timed locks</t>
  </si>
  <si>
    <t>Balcony: flowers, climbing vines &amp; Theater: costumes, stage, secret machinery &amp; Solarium: transparent aluminum ceiling, plants</t>
  </si>
  <si>
    <t>Biotech lab: unfi nished experiments, toxins &amp; Vestibule: coat racks, shoe rests, matting &amp; Crypt: sarcophagi, bones, grave goods</t>
  </si>
  <si>
    <t>Game room: Table games, nets, flashing baubles &amp; Great hall: large hearth, tables, raised dais &amp; Biotech lab: unfi nished experiments, toxins &amp; Sparring room: floor mats, practice weapons</t>
  </si>
  <si>
    <t>Gender (Male) ; Ethnicity (Nigerian) ; Forename (Akintola) ; Surname (Soyinka) ; From (Otukpo) ; Age (Middle-Aged) ; Height (Very Tall) ; ProfessionType (Expert) ; ProfessionLevel (Expert) ; Profession (Preceptor Adept) ; Problems (Chronic illness) ; Job-Motivation (Seeks to please another) ; Quirks (Bald)</t>
  </si>
  <si>
    <t>Name (Magnus Faction) ; Business (Journalism) ; Reputation&amp;Rumours (Deeply entangled with the planetary underworld &amp; Secretly run by a psychic cabal)</t>
  </si>
  <si>
    <t>Name (Brown Faction)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</si>
  <si>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Hatred &amp; Xenophobes</t>
  </si>
  <si>
    <t>A Friend (Curious native)'s sibling is to be placed in a dangerous situation they've got no chance of surviving. The Friend (Curious native) takes their Place (Outcaste slum home) at the last moment, and will almost certainly die unless the party aids them.</t>
  </si>
  <si>
    <t>FactionSize (Minor) ; FactionPrimaryAttribute (Force) ; FactionSecondaryAttribute1 (Cunning) ; FactionSecondaryAttribute2 (Wealth) ; FactionTags (Scavengers) ; FactionGoals (Expand Influence) ; FactionPrimaryAssets (Hardened Personnel) ; FactionSecondaryAssets (Scavenger Fleet)</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</si>
  <si>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(Anti-intellectual, deploring secular learning)</t>
  </si>
  <si>
    <t>Nursery: toys, brightly-painted walls, cribs &amp; Vault: Cameras, thick doors, timed locks &amp; Maintenance closet: mops, cleaning solvents, sinks &amp; Broadcasting stage: holocams, props</t>
  </si>
  <si>
    <t>Computer room: flickering servers, vent fans &amp; Broadcasting stage: holocams, props &amp; Kennel: stink, fur, bones, feeding bowls &amp; Trophy room: xenolife body parts, plaques, chairs</t>
  </si>
  <si>
    <t>Gender (Male) ; Ethnicity (Chinese) ; Forename (Chao) ; Surname (Li) ; From (Jingdezhen) ; Age (Middle-Aged) ; Height (Very Tall) ; ProfessionType (Psychic) ; ProfessionLevel (Expert) ; Profession (Tribal Shaman) ; Problems (Close relative in trouble with the law) ; Job-Motivation (Force of habit takes them through the day) ; Quirks (Bald)</t>
  </si>
  <si>
    <t>Name (Spiker Combine) ; Business (Construction &amp; Gemstones) ; Reputation&amp;Rumours (Rumored ties to a eugenics cult)</t>
  </si>
  <si>
    <t>Name (Republican Federation)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</si>
  <si>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Minimal Contact &amp; Colonized Population</t>
  </si>
  <si>
    <t>A grasping Enemy (Off worlder-hating natives) in local government seizes the party's ship for some trifling offense. The Enemy (Off worlder-hating natives) wants to end off-world trade, and is trying to scare other traders away. The starship is held within a military cordon, and the Enemy (Off worlder-hating natives) is confident that by the time other elements of the government countermand the order, the free traders will have been spooked off .</t>
  </si>
  <si>
    <t>FactionSize (Major) ; FactionPrimaryAttribute (Cunning) ; FactionSecondaryAttribute1 (Force) ; FactionSecondaryAttribute2 (Wealth) ; FactionTags (Savage) ; FactionGoals (Intelligence Coup) ; FactionPrimaryAssets (Cyberninjas &amp; Organization Moles) ; FactionSecondaryAssets (Psychic Assassins &amp; Psychic Assassins)</t>
  </si>
  <si>
    <t>Founder (Accidental; the founder never meant their works to be taken that way.) ; Heresy (Syncretism: the sect has added elements of another native faith to their beliefs) ; Attutude-towards-Orthodoxy (Aversion: the sect wishes to shun and avoid the orthodox) ; Quirk (Favors specific colors or symbols &amp; Public prayer at set times or places)</t>
  </si>
  <si>
    <t>Seeming lack of supports or buttresses &amp; Inflexed arches &amp; Hexagonal foundations &amp; Hexagonal foundations &amp; Pyramidal support piers &amp; Oriental arches</t>
  </si>
  <si>
    <t>Game room: Table games, nets, flashing baubles &amp; Mortuary: embalming tools, canopic jars</t>
  </si>
  <si>
    <t>Garden: benches, fountains, exotic foliage &amp; Game room: Table games, nets, flashing baubles &amp; Dining room: long tables, epergnes, portraits</t>
  </si>
  <si>
    <t>Lecture hall: podium, seats, holoboard &amp; Prison cell: mold, vermin, peeling paint &amp; Art studio: half-finished pieces, tools</t>
  </si>
  <si>
    <t>Gender (Male) ; Ethnicity (Russian) ; Forename (Oleg) ; Surname (Gogunov) ; From (Tomsk) ; Age (Middle-Aged) ; Height (Very Tall) ; ProfessionType (Warrior) ; ProfessionLevel (Master) ; Profession (Commando) ; Problems (Has enemies at work) ; Job-Motivation (Family tradition) ; Quirks (Speaks as little as possible)</t>
  </si>
  <si>
    <t>Name (Wayfarer Syndicate) ; Business (Livestock) ; Reputation&amp;Rumours (Stole a lot of R&amp;D from a rival corporation &amp; Have a dark secret about their board of directors)</t>
  </si>
  <si>
    <t>Name (Democratic Pact)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</si>
  <si>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Preceptor Archive &amp; Forbidden Tech</t>
  </si>
  <si>
    <t>A Friend (Reluctant student) belongs to a persecuted faith, ethnicity, or social class, and appeals for the PCs to help a cell of rebels get off world before the Enemy (Security enforcer) law enforcement finds them.</t>
  </si>
  <si>
    <t>FactionSize (Minor) ; FactionPrimaryAttribute (Cunning) ; FactionSecondaryAttribute1 (Force) ; FactionSecondaryAttribute2 (Wealth) ; FactionTags (Plutocratic) ; FactionGoals (Intelligence Coup) ; FactionPrimaryAssets (Cyberninjas) ; FactionSecondaryAssets (Security Personnel)</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</si>
  <si>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(Forbidden the use of certain technology &amp; Will not eat with people outside the sect)</t>
  </si>
  <si>
    <t>Oriental arches &amp; False, decorative buttresses &amp; Inverted towers, stretching underground &amp; Geometric designs on surfaces</t>
  </si>
  <si>
    <t>Kitchen: boiling pots, ovens, numerous knives &amp; Nursery: toys, brightly-painted walls, cribs</t>
  </si>
  <si>
    <t>Ballroom: musical instruments, decorations &amp; Monitoring center: banks of screens, darkness &amp; Cold storage: haunches of alien meat &amp; Pantry: dusty cannisters, sacks of grain &amp; Maintenance closet: mops, cleaning solvents, sinks &amp; Nursery: toys, brightly-painted walls, cribs</t>
  </si>
  <si>
    <t>Lecture hall: podium, seats, holoboard &amp; Balcony: flowers, climbing vines &amp; Computer room: flickering servers, vent fans</t>
  </si>
  <si>
    <t>Lecture hall: podium, seats, holoboard &amp; Solarium: transparent aluminum ceiling, plants &amp; Bedroom: locked cabinets, personal mementos</t>
  </si>
  <si>
    <t>Icon room: religious paintings, statues, kneelers &amp; Great hall: large hearth, tables, raised dais &amp; Kitchen: boiling pots, ovens, numerous knives</t>
  </si>
  <si>
    <t>Gender (Male) ; Ethnicity (Indian) ; Forename (Mahinder) ; Surname (Bhatnagar) ; From (Pathankot) ; Age (Young) ; Height (Tall) ; ProfessionType (Psychic) ; ProfessionLevel (Master) ; Profession (Healer) ; Problems (Chronic illness) ; Job-Motivation (Family tradition) ; Quirks (Terrible taste in clothing)</t>
  </si>
  <si>
    <t>Name (Shogun Company) ; Business (Snacks &amp; Psitech) ; Reputation&amp;Rumours (Said to have a cache of pretech equipment)</t>
  </si>
  <si>
    <t>Name (Homeland Element)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(Social hostility to the group’s membership)</t>
  </si>
  <si>
    <t>Freak Geology &amp; Colonized Population</t>
  </si>
  <si>
    <t>A Friend (Artist) has been lost in hostile wilderness, and the party must reach a Place (City district off -limits to natives) to rescue them in the teeth of a dangerous Complication (Lethal weather).</t>
  </si>
  <si>
    <t>FactionSize (Minor) ; FactionPrimaryAttribute (Wealth) ; FactionSecondaryAttribute1 (Force) ; FactionSecondaryAttribute2 (Cunning) ; FactionTags (Eugenics Cult) ; FactionGoals (Planetary Seizure) ; FactionPrimaryAssets (Venture Capital) ; FactionSecondaryAssets (Space Marines)</t>
  </si>
  <si>
    <t>Founder (Defrocked clergy: founded by a cleric outcast from the faith.) ; Heresy (Ethnocentrism: the sect believes that only a particular ethnicity or nationality can truly belong to the faith) ; Attutude-towards-Orthodoxy (Contemptuous: the orthodox are spiritually lost and ignoble) ; Quirk (Vigorous charity work among unbelievers &amp; Favors certain professions for their membership)</t>
  </si>
  <si>
    <t>Moldings on walls &amp; Triangular foundations</t>
  </si>
  <si>
    <t>Prayer room: icons, kneelers, washbasins &amp; Pantry: dusty cannisters, sacks of grain &amp; Museum: display cases, plaques, audio explanations</t>
  </si>
  <si>
    <t>Engineering workshop: parts, electricity, scrap &amp; Solarium: transparent aluminum ceiling, plants &amp; Icon room: religious paintings, statues, kneelers</t>
  </si>
  <si>
    <t>Crypt: sarcophagi, bones, grave goods &amp; Cellar: mold, dampness, spiderwebs on shelves &amp; Council chamber: large table, mapboard, records</t>
  </si>
  <si>
    <t>Gender (Male) ; Ethnicity (English) ; Forename (Donald) ; Surname (Chapman) ; From (Stanton) ; Age (Old) ; Height (Tall) ; ProfessionType (Psychic) ; ProfessionLevel (Expert) ; Profession (Tribal Shaman) ; Problems (Owes loan sharks) ; Job-Motivation (Sense of social duty) ; Quirks (Smells like their work)</t>
  </si>
  <si>
    <t>Name (Terra Prime Syndicate) ; Business (Maltech &amp; Gambling) ; Reputation&amp;Rumours (Said to have a cache of pretech equipment)</t>
  </si>
  <si>
    <t>Name (Liberty Faction)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</si>
  <si>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Seismic Instability &amp; Radioactive World</t>
  </si>
  <si>
    <t>A locked pretech stasis pod has been discovered by a Friend (Off world scavenger), along with directions to the hidden keycode that will open it. The Place (Mutant-infested ruins) where the keycode is hidden is now owned by an Enemy (Earthquake cultist).</t>
  </si>
  <si>
    <t>FactionSize (Major) ; FactionPrimaryAttribute (Wealth) ; FactionSecondaryAttribute1 (Force) ; FactionSecondaryAttribute2 (Cunning) ; FactionTags (Colonists) ; FactionGoals (Blood the Enemy) ; FactionPrimaryAssets (Local Investments &amp; Commodities Broker) ; FactionSecondaryAssets (Postech Infantry &amp; Postech Infantry)</t>
  </si>
  <si>
    <t>Founder (Academic: founded by a professor or theologian on intellectual grounds) ; Heresy (Conversion by the sword: unbelievers must be brought to obedience to the sect or be granted death) ; Attutude-towards-Orthodoxy (Filial: the sect honors and respects the orthodox faith, but feels it is substantially in error) ; Quirk (Vigorous charity work among unbelievers &amp; Anti-intellectual, deploring secular learning)</t>
  </si>
  <si>
    <t>Square, hexagonal, or oval towers &amp; Keyhole arches</t>
  </si>
  <si>
    <t>Lavatory: sonic showers, nonhuman facilities &amp; Medical clinic: empty sprayhypos, antiseptic smell &amp; Quarantine room: cot, bedpan, handwritten will &amp; Quarantine room: cot, bedpan, handwritten will</t>
  </si>
  <si>
    <t>Barracks: footlockers, stacked bunks &amp; Engineering workshop: parts, electricity, scrap</t>
  </si>
  <si>
    <t>Gender (Male) ; Ethnicity (Indian) ; Forename (Gobind) ; Surname (Gupta) ; From (Ankleshwar) ; Age (Old) ; Height (Very Tall) ; ProfessionType (Warrior) ; ProfessionLevel (Legendary) ; Profession (Adventuring Warrior) ; Problems (Has enemies at work) ; Job-Motivation (Feels inadequate as anything else) ; Quirks (Fastidiously neat)</t>
  </si>
  <si>
    <t>Name (Compass Society) ; Business (Journalism &amp; Xenotech &amp; Journalism) ; Reputation&amp;Rumours (Reckless with the lives of their employees &amp; Reckless with the lives of their employees)</t>
  </si>
  <si>
    <t>Name (Republican Brotherhood)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</si>
  <si>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Preceptor Archive &amp; Bubble Cities</t>
  </si>
  <si>
    <t>A former Enemy (Luddite native) has been given reason to repent his treatment of a Friend (Preceptor Adept missionary), and secretly commissions them to help the Friend (Preceptor Adept missionary) overcome a Complication (The Archive has maintained some replicable pretech science). A different Enemy (Luddite native) discovers the connection, and tries to paint the PCs as double agents.</t>
  </si>
  <si>
    <t>FactionSize (Major) ; FactionPrimaryAttribute (Force) ; FactionSecondaryAttribute1 (Cunning) ; FactionSecondaryAttribute2 (Wealth) ; FactionTags (Pirates) ; FactionGoals (Expand Influence) ; FactionPrimaryAssets (Beachhead Landers &amp; Zealots) ; FactionSecondaryAssets (Bank &amp; Harvesters)</t>
  </si>
  <si>
    <t>Founder (Dissatisfied minor clergy: founded by a minor cleric frustrated with the faith’s current condition) ; Heresy (Supercessionism: the sect believes the founder or some other source supercedes former scripture or tradition) ; Attutude-towards-Orthodoxy (Purificationist: the sect’s austerities, sufferings, and asceticisms are necessary to purify the orthodox) ; Quirk (Anti-intellectual, deploring secular learning)</t>
  </si>
  <si>
    <t>Multi-branching towers &amp; Monumental arches &amp; Inflexed arches</t>
  </si>
  <si>
    <t>Pantry: dusty cannisters, sacks of grain &amp; Computer room: flickering servers, vent fans &amp; Nursery: toys, brightly-painted walls, cribs</t>
  </si>
  <si>
    <t>Museum: display cases, plaques, audio explanations &amp; Prayer room: icons, kneelers, washbasins &amp; Unfinished room: bare wiring, stacked paneling</t>
  </si>
  <si>
    <t>Theater: costumes, stage, secret machinery &amp; Operating theater: overhead lights, tables, scalpels &amp; Icon room: religious paintings, statues, kneelers</t>
  </si>
  <si>
    <t>Biotech lab: unfi nished experiments, toxins &amp; Engineering workshop: parts, electricity, scrap &amp; Council chamber: large table, mapboard, records &amp; Cellar: mold, dampness, spiderwebs on shelves &amp; Wellhouse: water filters, tanks, heaters &amp; Lavatory: sonic showers, nonhuman facilities</t>
  </si>
  <si>
    <t>Cold storage: haunches of alien meat &amp; Lumber room: spare furniture, dropcloths, dust</t>
  </si>
  <si>
    <t>Gender (Female) ; Ethnicity (Russian) ; Forename (Catarina) ; Surname (Sikorski) ; From (Oryol) ; Age (Old) ; Height (Short) ; ProfessionType (Expert) ; ProfessionLevel (Master) ; Profession (Xenoarchaeologist) ; Problems (Blackmailed by enemy) ; Job-Motivation (Sense of social duty) ; Quirks (Terrible taste in clothing)</t>
  </si>
  <si>
    <t>Name (Terra Prime Combine) ; Business (Liquor &amp; Xenotech &amp; Bootlegging) ; Reputation&amp;Rumours (Reckless with the lives of their employees &amp; Rumored ties to a eugenics cult)</t>
  </si>
  <si>
    <t>Name (Liberal Commune)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(Poverty among the group’s membership)</t>
  </si>
  <si>
    <t>Trade Hub &amp; Zombies</t>
  </si>
  <si>
    <t>The party is framed for a crime by an Enemy (Thieving dockworker), and must reach the sanctuary of a Place (Fortified bunker that was overrun from within) before they can regroup and find the Thing (Box of legitimate tax stamps indicating customs dues have been paid.) that will prove their innocence and their Enemy (Thieving dockworker)'s perfidy.</t>
  </si>
  <si>
    <t>FactionSize (Major) ; FactionPrimaryAttribute (Wealth) ; FactionSecondaryAttribute1 (Force) ; FactionSecondaryAttribute2 (Cunning) ; FactionTags (Preceptor Archive) ; FactionGoals (Military Conquest) ; FactionPrimaryAssets (Lawyers &amp; R&amp;D Department) ; FactionSecondaryAssets (Guerilla Populace &amp; Covert Transit Net)</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</si>
  <si>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(Special friendliness toward another faith or ethnicity &amp; Vigorous charity work among unbelievers)</t>
  </si>
  <si>
    <t>Painting on walls &amp; Multifoil arches &amp; Squared support piers</t>
  </si>
  <si>
    <t>Unfinished room: bare wiring, stacked paneling &amp; Operating theater: overhead lights, tables, scalpels</t>
  </si>
  <si>
    <t>Mortuary: embalming tools, canopic jars &amp; Crypt: sarcophagi, bones, grave goods &amp; Kennel: stink, fur, bones, feeding bowls &amp; Ballroom: musical instruments, decorations &amp; Museum: display cases, plaques, audio explanations &amp; Operating theater: overhead lights, tables, scalpels</t>
  </si>
  <si>
    <t>Icon room: religious paintings, statues, kneelers &amp; Library: scrolls, dataslabs, codices, massive folios &amp; Art studio: half-finished pieces, tools &amp; Wardrobe: out-of-date clothing, mirrors, shoes &amp; Garden: benches, fountains, exotic foliage</t>
  </si>
  <si>
    <t>Icon room: religious paintings, statues, kneelers &amp; Computer room: flickering servers, vent fans</t>
  </si>
  <si>
    <t>Gender (Male) ; Ethnicity (Arabic) ; Forename (Lut) ; Surname (Rahman) ; From (Bursaid) ; Age (Young) ; Height (Very Short) ; ProfessionType (Psychic) ; ProfessionLevel (Master) ; Profession (Healer) ; Problems (Owes loan sharks) ; Job-Motivation (Nothing better to do, and they need the money) ; Quirks (Carries work tools constantly)</t>
  </si>
  <si>
    <t>Name (Terra Prime Ring) ; Business (Astrotech) ; Reputation&amp;Rumours (REPUTATION AND RUMORS &amp; Reckless with the lives of their employees &amp; Stodgy and very conservative in their business plans)</t>
  </si>
  <si>
    <t>Name (Homeland Commune)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</si>
  <si>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Outpost World &amp; Trade Hub</t>
  </si>
  <si>
    <t>A Friend (Rich tourist) who is an exotic dancer is sought by an Enemy (Undercover saboteur) who won't take no for an answer. The dancer is secretly a Perimeter agent attempting to infiltrate a Place (Grimy recreation room) to destroy maltech research, and plots to use the party to help get him or her into the facility under the pretext of striking at the Enemy (Undercover saboteur).</t>
  </si>
  <si>
    <t>FactionSize (Minor) ; FactionPrimaryAttribute (Wealth) ; FactionSecondaryAttribute1 (Force) ; FactionSecondaryAttribute2 (Cunning) ; FactionTags (Warlike) ; FactionGoals (Military Conquest) ; FactionPrimaryAssets (Base of Influence) ; FactionSecondaryAssets (Vanguard Cadres)</t>
  </si>
  <si>
    <t>Founder (High prelate: founded by an important and powerful cleric to convey his or her beliefs) ; Heresy (Manichaeanism: the sect believes in harsh austerities and rejection of matter as something profane and evil) ; Attutude-towards-Orthodoxy (Hatred: the sect wishes the death or conversion of the orthodox) ; Quirk (Forbids marriage or romance outside the sect)</t>
  </si>
  <si>
    <t>Seeming lack of supports or buttresses &amp; Elevated walkways</t>
  </si>
  <si>
    <t>Cellar: mold, dampness, spiderwebs on shelves &amp; Maintenance closet: mops, cleaning solvents, sinks &amp; Prayer room: icons, kneelers, washbasins &amp; Medical clinic: empty sprayhypos, antiseptic smell &amp; Solarium: transparent aluminum ceiling, plants &amp; Torture chamber: straps, chemicals, recording gear</t>
  </si>
  <si>
    <t>Vestibule: coat racks, shoe rests, matting &amp; Broadcasting stage: holocams, props &amp; Balcony: flowers, climbing vines &amp; Greenhouse: vegetables, irrigation systems, insects</t>
  </si>
  <si>
    <t>Lecture hall: podium, seats, holoboard &amp; Maintenance closet: mops, cleaning solvents, sinks</t>
  </si>
  <si>
    <t>Wardrobe: out-of-date clothing, mirrors, shoes &amp; Operating theater: overhead lights, tables, scalpels &amp; Cellar: mold, dampness, spiderwebs on shelves &amp; Quarantine room: cot, bedpan, handwritten will</t>
  </si>
  <si>
    <t>Cellar: mold, dampness, spiderwebs on shelves &amp; Garden: benches, fountains, exotic foliage &amp; Bedroom: locked cabinets, personal mementos &amp; Sparring room: floor mats, practice weapons</t>
  </si>
  <si>
    <t>Gender (Female) ; Ethnicity (Indian) ; Forename (Asha) ; Surname (Verma) ; From (Candrama) ; Age (Old) ; Height (Short) ; ProfessionType (Psychic) ; ProfessionLevel (Trainee) ; Profession (Academy Graduate) ; Problems (Chronic illness) ; Job-Motivation (Force of habit takes them through the day) ; Quirks (Terrible taste in clothing)</t>
  </si>
  <si>
    <t>Name (Omnitech Association) ; Business (Projectile Guns &amp; Projectile Guns) ; Reputation&amp;Rumours (Reliable and trustworthy goods)</t>
  </si>
  <si>
    <t>Name (National Consensus)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</si>
  <si>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Out of Contact &amp; Major Spaceyard</t>
  </si>
  <si>
    <t>A Complication (The spaceyard relies on maltech to function) ensnares the party where they are in an annoying but seemingly ordinary event. In actuality, an Enemy (Fearful local ruler) is using it as cover to strike at a Friend (Mad innovator) or Thing (Ancient pretech equipment) that happens to be where the PCs are.</t>
  </si>
  <si>
    <t>FactionSize (Major) ; FactionPrimaryAttribute (Cunning) ; FactionSecondaryAttribute1 (Force) ; FactionSecondaryAttribute2 (Wealth) ; FactionTags (Deep Rooted) ; FactionGoals (Blood the Enemy) ; FactionPrimaryAssets (Base of Influence &amp; Cyberninjas) ; FactionSecondaryAssets (Monopoly &amp; Pretech Researchers)</t>
  </si>
  <si>
    <t>Evolution (Syncretism) ; Description (The faith has merged many of its beliefs with another religion. Roll again on the origin tradition table; this faith has reconciled the major elements of both beliefs into its tradition.) ; Origin (Buddhism &amp; Taoism) ; leadership (Council. A group of the oldest and most revered clergy determine the course of the faith.)</t>
  </si>
  <si>
    <t>Founder (Renegade prophet: founded by a revered holy figure who broke with the faith) ; Heresy (Manichaeanism: the sect believes in harsh austerities and rejection of matter as something profane and evil) ; Attutude-towards-Orthodoxy (Aversion: the sect wishes to shun and avoid the orthodox) ; Quirk (Has a language specific to the sect)</t>
  </si>
  <si>
    <t>Scroll buttresses &amp; Monoliths or standing stones &amp; Flat arches &amp; Featureless surfaces &amp; Triangular foundations &amp; Absence or profusion of windows</t>
  </si>
  <si>
    <t>Barracks: footlockers, stacked bunks &amp; Icon room: religious paintings, statues, kneelers &amp; Dormitory: bunks, dividers, common baths &amp; Biotech lab: unfi nished experiments, toxins &amp; Prayer room: icons, kneelers, washbasins &amp; Cold storage: haunches of alien meat</t>
  </si>
  <si>
    <t>Maintenance closet: mops, cleaning solvents, sinks &amp; Computer room: flickering servers, vent fans &amp; Prayer room: icons, kneelers, washbasins</t>
  </si>
  <si>
    <t>Solarium: transparent aluminum ceiling, plants &amp; Dining room: long tables, epergnes, portraits &amp; Bedroom: locked cabinets, personal mementos &amp; Art studio: half-finished pieces, tools &amp; Wardrobe: out-of-date clothing, mirrors, shoes &amp; Computer room: flickering servers, vent fans</t>
  </si>
  <si>
    <t>Cellar: mold, dampness, spiderwebs on shelves &amp; Council chamber: large table, mapboard, records &amp; Cellar: mold, dampness, spiderwebs on shelves</t>
  </si>
  <si>
    <t>Prayer room: icons, kneelers, washbasins &amp; Council chamber: large table, mapboard, records &amp; Solarium: transparent aluminum ceiling, plants</t>
  </si>
  <si>
    <t>Gender (Female) ; Ethnicity (English) ; Forename (Molly) ; Surname (Jones) ; From (Selsey) ; Age (Young) ; Height (Short) ; ProfessionType (Psychic) ; ProfessionLevel (Legendary) ; Profession (Academy Graduate) ; Problems (Close relative in trouble with the law) ; Job-Motivation (Spite against an enemy discomfited by the work) ; Quirks (Scars all over hands)</t>
  </si>
  <si>
    <t>Name (Overwatch Faction) ; Business (Security) ; Reputation&amp;Rumours (REPUTATION AND RUMORS &amp; Notoriously xenophobic towards aliens &amp; Said to have a cache of pretech equipment)</t>
  </si>
  <si>
    <t>Name (National Group)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</si>
  <si>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Hostile Biosphere &amp; Flying Cities</t>
  </si>
  <si>
    <t>Vital life support or medical equipment has been sabotaged by off worlders or zealots, and must be repaired before time runs out. The only possible source of parts is at a Place (The one calm place on the planet's surface), and the saboteurs can be expected to be working hard to get there and destroy them, too.</t>
  </si>
  <si>
    <t>FactionSize (Minor) ; FactionPrimaryAttribute (Cunning) ; FactionSecondaryAttribute1 (Force) ; FactionSecondaryAttribute2 (Wealth) ; FactionTags (Technical Expertise) ; FactionGoals (Wealth of Worlds) ; FactionPrimaryAssets (Seditionists) ; FactionSecondaryAssets (Union Toughs)</t>
  </si>
  <si>
    <t>Founder (Renegade prophet: founded by a revered holy figure who broke with the faith) ; Heresy (Antinomianism: the sect believes that their holy persons are above any earthly law and may do as they will) ; Attutude-towards-Orthodoxy (Hatred: the sect wishes the death or conversion of the orthodox) ; Quirk (Has a language specific to the sect &amp; Mystical, seeking union with God through meditation)</t>
  </si>
  <si>
    <t>Multiple towers that merge into one &amp; Carvings on walls &amp; Triangular foundations</t>
  </si>
  <si>
    <t>Prayer room: icons, kneelers, washbasins &amp; Maintenance closet: mops, cleaning solvents, sinks</t>
  </si>
  <si>
    <t>Icon room: religious paintings, statues, kneelers &amp; Game room: Table games, nets, flashing baubles &amp; Mortuary: embalming tools, canopic jars</t>
  </si>
  <si>
    <t>Biotech lab: unfi nished experiments, toxins &amp; Crypt: sarcophagi, bones, grave goods &amp; Quarantine room: cot, bedpan, handwritten will</t>
  </si>
  <si>
    <t>Kitchen: boiling pots, ovens, numerous knives &amp; Quarantine room: cot, bedpan, handwritten will</t>
  </si>
  <si>
    <t>Gender (Female) ; Ethnicity (English) ; Forename (Claire) ; Surname (Lloyd) ; From (Thorndon) ; Age (Middle-Aged) ; Height (Tall) ; ProfessionType (Warrior) ; ProfessionLevel (Expert) ; Profession (Commando) ; Problems (Has a secret kept from their family.) ; Job-Motivation (Nothing better to do, and they need the money) ; Quirks (Very thin)</t>
  </si>
  <si>
    <t>Name (Sunbeam Syndicate) ; Business (Pharmaceuticals) ; Reputation&amp;Rumours (Said to have a cache of pretech equipment)</t>
  </si>
  <si>
    <t>Name (Federal Front)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</si>
  <si>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Eugenic Cult &amp; Flying Cities</t>
  </si>
  <si>
    <t>A Friend (Biotechnical investigator) is threatened by a tragedy of sickness, legal calamity, or public humiliation, and the only one that seems able to save them is an Enemy (Saboteur or scavenger plundering the city's tech).</t>
  </si>
  <si>
    <t>FactionSize (Sector Hegemon) ; FactionPrimaryAttribute (Force) ; FactionSecondaryAttribute1 (Cunning) ; FactionSecondaryAttribute2 (Wealth) ; FactionTags (Deep Rooted) ; FactionGoals (Peaceable Kingdom) ; FactionPrimaryAssets (Militia Unit &amp; Elite Skirmishers &amp; Psychic Assassins &amp; Space Marines) ; FactionSecondaryAssets (Shipping Combine &amp; Base of Influence &amp; Lawyers &amp; Blackmail)</t>
  </si>
  <si>
    <t>Founder (Academic: founded by a professor or theologian on intellectual grounds) ; Heresy (Stringency: the sect believes that even minor sins should be punished, and major sins should be capital crimes) ; Attutude-towards-Orthodoxy (Contemptuous: the orthodox are spiritually lost and ignoble) ; Quirk (Greatly respects learning and education)</t>
  </si>
  <si>
    <t>Wardrobe: out-of-date clothing, mirrors, shoes &amp; Monitoring center: banks of screens, darkness &amp; Broadcasting stage: holocams, props</t>
  </si>
  <si>
    <t>Unfinished room: bare wiring, stacked paneling &amp; Lecture hall: podium, seats, holoboard</t>
  </si>
  <si>
    <t>Kitchen: boiling pots, ovens, numerous knives &amp; Wellhouse: water filters, tanks, heaters &amp; Cellar: mold, dampness, spiderwebs on shelves</t>
  </si>
  <si>
    <t>Ballroom: musical instruments, decorations &amp; Museum: display cases, plaques, audio explanations &amp; Sparring room: floor mats, practice weapons</t>
  </si>
  <si>
    <t>Dormitory: bunks, dividers, common baths &amp; Council chamber: large table, mapboard, records &amp; Prayer room: icons, kneelers, washbasins</t>
  </si>
  <si>
    <t>Gender (Male) ; Ethnicity (Japanese) ; Forename (Mikiya) ; Surname (Kikuchi) ; From (Tsuchiura) ; Age (Old) ; Height (Short) ; ProfessionType (Warrior) ; ProfessionLevel (Expert) ; Profession (Assassin) ; Problems (Has enemies at work) ; Job-Motivation (Sense of social duty) ; Quirks (Speaks as little as possible)</t>
  </si>
  <si>
    <t>Name (Omnitech Corporation) ; Business (Livestock) ; Reputation&amp;Rumours (REPUTATION AND RUMORS &amp; Lost much money to an embezzler who evaded arrest)</t>
  </si>
  <si>
    <t>Name (Royal Group)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</si>
  <si>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Flying Cities &amp; Heavy Industry</t>
  </si>
  <si>
    <t>An alien or a human with extremely peculiar spiritual beliefs seeks to visit a Place (Underside of the city) for their own reasons. An Enemy (Tech thief attempting to steal outworld gear) of their own kind attempts to stop them before they can reach the Place (Underside of the city), and reveal the Thing (Precious refined atmospheric gases) that was hidden there long ago.</t>
  </si>
  <si>
    <t>FactionSize (Major) ; FactionPrimaryAttribute (Cunning) ; FactionSecondaryAttribute1 (Force) ; FactionSecondaryAttribute2 (Wealth) ; FactionTags (Imperialists) ; FactionGoals (Inside Enemy Territory) ; FactionPrimaryAssets (Cracked Comms &amp; Transport Lockdown) ; FactionSecondaryAssets (Pretech Logistics &amp; Pretech Manufactory)</t>
  </si>
  <si>
    <t>Founder (Academic: founded by a professor or theologian on intellectual grounds) ; Heresy (Conversion by the sword: unbelievers must be brought to obedience to the sect or be granted death) ; Attutude-towards-Orthodoxy (Hatred: the sect wishes the death or conversion of the orthodox) ; Quirk (Has a language specific to the sect)</t>
  </si>
  <si>
    <t>Library: scrolls, dataslabs, codices, massive folios &amp; Monitoring center: banks of screens, darkness &amp; Theater: costumes, stage, secret machinery &amp; Balcony: flowers, climbing vines</t>
  </si>
  <si>
    <t>Lecture hall: podium, seats, holoboard &amp; Council chamber: large table, mapboard, records</t>
  </si>
  <si>
    <t>Theater: costumes, stage, secret machinery &amp; Garden: benches, fountains, exotic foliage &amp; Prison cell: mold, vermin, peeling paint &amp; Balcony: flowers, climbing vines</t>
  </si>
  <si>
    <t>Bedroom: locked cabinets, personal mementos &amp; Cellar: mold, dampness, spiderwebs on shelves &amp; Dining room: long tables, epergnes, portraits &amp; Lavatory: sonic showers, nonhuman facilities &amp; Wardrobe: out-of-date clothing, mirrors, shoes &amp; Council chamber: large table, mapboard, records</t>
  </si>
  <si>
    <t>Greenhouse: vegetables, irrigation systems, insects &amp; Cellar: mold, dampness, spiderwebs on shelves &amp; Sparring room: floor mats, practice weapons &amp; Armory: locked gun cabinets, armor racks &amp; Cold storage: haunches of alien meat &amp; Wardrobe: out-of-date clothing, mirrors, shoes</t>
  </si>
  <si>
    <t>Gender (Female) ; Ethnicity (Indian) ; Forename (Usha) ; Surname (Bose) ; From (Alipurduar) ; Age (Old) ; Height (Short) ; ProfessionType (Psychic) ; ProfessionLevel (Master) ; Profession (Military Psychic) ; Problems (Grudge against local authorities.) ; Job-Motivation (Force of habit takes them through the day) ; Quirks (Talks about tabloid articles)</t>
  </si>
  <si>
    <t>Name (Imani Partnership) ; Business (Fuel Refining) ; Reputation&amp;Rumours (Lost much money to an embezzler who evaded arrest &amp; Have a dark secret about their board of directors &amp; The company’s owner is dangerously insane)</t>
  </si>
  <si>
    <t>Name (Victory Union)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</si>
  <si>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FactionSize (Major) ; FactionPrimaryAttribute (Force) ; FactionSecondaryAttribute1 (Cunning) ; FactionSecondaryAttribute2 (Wealth) ; FactionTags (Mercenary Group) ; FactionGoals (Expand Influence) ; FactionPrimaryAssets (Extended Theater &amp; Hardened Personnel) ; FactionSecondaryAssets (Covert Shipping &amp; Commodities Broker)</t>
  </si>
  <si>
    <t>Founder (Academic: founded by a professor or theologian on intellectual grounds) ; Heresy (Conversion by the sword: unbelievers must be brought to obedience to the sect or be granted death) ; Attutude-towards-Orthodoxy (Aversion: the sect wishes to shun and avoid the orthodox) ; Quirk (Will not eat with people outside the sect &amp; Vigorous charity work among unbelievers)</t>
  </si>
  <si>
    <t>Canals and pools &amp; Bulbous towers</t>
  </si>
  <si>
    <t>Broadcasting stage: holocams, props &amp; Monitoring center: banks of screens, darkness &amp; Mortuary: embalming tools, canopic jars &amp; Dining room: long tables, epergnes, portraits</t>
  </si>
  <si>
    <t>Gender (Male) ; Ethnicity (Arabic) ; Forename (Lut) ; Surname (al-Urdunni) ; From (Tangah) ; Age (Young) ; Height (Short) ; ProfessionType (Expert) ; ProfessionLevel (Master) ; Profession (Criminal) ; Problems (Close relative in trouble with the law) ; Job-Motivation (Nothing better to do, and they need the money) ; Quirks (Always snuffling)</t>
  </si>
  <si>
    <t>Name (Omnitech Group) ; Business (Electronics) ; Reputation&amp;Rumours (Have a dark secret about their board of directors &amp; Stodgy and very conservative in their business plans)</t>
  </si>
  <si>
    <t>Name (Bear Alliance)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</si>
  <si>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Outpost World &amp; Preceptor Archive</t>
  </si>
  <si>
    <t>An Exchange diplomat is negotiating for the opening of a branch of the interstellar bank on this world. An Enemy (Luddite native) among the local banks wants to show the world as being ungovernably unstable, so provokes Complications and riots around the diplomat.</t>
  </si>
  <si>
    <t>FactionSize (Major) ; FactionPrimaryAttribute (Wealth) ; FactionSecondaryAttribute1 (Force) ; FactionSecondaryAttribute2 (Cunning) ; FactionTags (Machiavellian) ; FactionGoals (Military Conquest) ; FactionPrimaryAssets (Shipping Combine &amp; Lawyers) ; FactionSecondaryAssets (Tripwire Cells &amp; Zealots)</t>
  </si>
  <si>
    <t>Founder (Dissatisfied minor clergy: founded by a minor cleric frustrated with the faith’s current condition) ; Heresy (Antinomianism: the sect believes that their holy persons are above any earthly law and may do as they will) ; Attutude-towards-Orthodoxy (Indifference: the sect has no particular animus or love for the orthodox) ; Quirk (Favors certain professions for their membership &amp; Forbids marriage or romance outside the sect)</t>
  </si>
  <si>
    <t>Bulbous towers &amp; Bulbous towers</t>
  </si>
  <si>
    <t>Cold storage: haunches of alien meat &amp; Greenhouse: vegetables, irrigation systems, insects</t>
  </si>
  <si>
    <t>Biotech lab: unfi nished experiments, toxins &amp; Kitchen: boiling pots, ovens, numerous knives &amp; Cellar: mold, dampness, spiderwebs on shelves &amp; Theater: costumes, stage, secret machinery &amp; Icon room: religious paintings, statues, kneelers &amp; Lumber room: spare furniture, dropcloths, dust</t>
  </si>
  <si>
    <t>Prison cell: mold, vermin, peeling paint &amp; Maintenance closet: mops, cleaning solvents, sinks &amp; Crypt: sarcophagi, bones, grave goods &amp; Lumber room: spare furniture, dropcloths, dust</t>
  </si>
  <si>
    <t>Greenhouse: vegetables, irrigation systems, insects &amp; Great hall: large hearth, tables, raised dais &amp; Bath chamber: large bathing pool, steam rooms &amp; Armory: locked gun cabinets, armor racks &amp; Storeroom: crates, bales, cabinets, chests &amp; Art studio: half-finished pieces, tools</t>
  </si>
  <si>
    <t>Gender (Female) ; Ethnicity (Chinese) ; Forename (Qing) ; Surname (Chen) ; From (Ningxia) ; Age (Middle-Aged) ; Height (Very Tall) ; ProfessionType (Warrior) ; ProfessionLevel (Legendary) ; Profession (Mercenary) ; Problems (Has enemies at work) ; Job-Motivation (Greed, because nothing else they can do pays better) ; Quirks (Missing digits or an ear)</t>
  </si>
  <si>
    <t>Name (Stella Syndicate) ; Business (Telcoms &amp; Fuel Refining) ; Reputation&amp;Rumours (They have high-level political connections &amp; Reckless with the lives of their employees)</t>
  </si>
  <si>
    <t>Name (Social Foundation)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(Wealth redistribution)</t>
  </si>
  <si>
    <t>Police State &amp; Area 51</t>
  </si>
  <si>
    <t>A fierce schism has broken out in the local majority religion, and an Enemy (Scapegoating official) is making a play to take control of the local hierarchy. A Friend (Crime boss) is on the side that will lose badly if the Enemy (Scapegoating official) succeeds, and needs a Thing (List of police informers) to prove the error of the Enemy (Scapegoating official)'s faction.</t>
  </si>
  <si>
    <t>FactionSize (Minor) ; FactionPrimaryAttribute (Cunning) ; FactionSecondaryAttribute1 (Force) ; FactionSecondaryAttribute2 (Wealth) ; FactionTags (Planetary Government) ; FactionGoals (Wealth of Worlds) ; FactionPrimaryAssets (Transport Lockdown) ; FactionSecondaryAssets (Transit Web)</t>
  </si>
  <si>
    <t>Founder (Academic: founded by a professor or theologian on intellectual grounds) ; Heresy (Syncretism: the sect has added elements of another native faith to their beliefs) ; Attutude-towards-Orthodoxy (Obedience: the sect feels obligated to obey the orthodox hierarchy in all matters not related to their specific faith) ; Quirk (Forbids marriage or romance outside the sect &amp; Forbids marriage or romance outside the sect)</t>
  </si>
  <si>
    <t>Twisted towers &amp; Mosaics on walls or floors &amp; Scroll buttresses &amp; Multiple towers that merge into one</t>
  </si>
  <si>
    <t>Balcony: flowers, climbing vines &amp; Kennel: stink, fur, bones, feeding bowls</t>
  </si>
  <si>
    <t>Kitchen: boiling pots, ovens, numerous knives &amp; Engineering workshop: parts, electricity, scrap &amp; Mortuary: embalming tools, canopic jars &amp; Cellar: mold, dampness, spiderwebs on shelves &amp; Dormitory: bunks, dividers, common baths &amp; Greenhouse: vegetables, irrigation systems, insects</t>
  </si>
  <si>
    <t>Trophy room: xenolife body parts, plaques, chairs &amp; Dining room: long tables, epergnes, portraits</t>
  </si>
  <si>
    <t>Broadcasting stage: holocams, props &amp; Sparring room: floor mats, practice weapons &amp; Greenhouse: vegetables, irrigation systems, insects &amp; Unfinished room: bare wiring, stacked paneling</t>
  </si>
  <si>
    <t>Gender (Male) ; Ethnicity (Japanese) ; Forename (Fukashi) ; Surname (Ochi) ; From (Takeo) ; Age (Middle-Aged) ; Height (Very Short) ; ProfessionType (Warrior) ; ProfessionLevel (Expert) ; Profession (Exchange Enforcer) ; Problems (Has a secret kept from their family.) ; Job-Motivation (Sense of social duty) ; Quirks (Talks about tabloid articles)</t>
  </si>
  <si>
    <t>Name (Shogun Enterprises) ; Business (Programming &amp; Cybernetics) ; Reputation&amp;Rumours (They’ve turned over a new leaf with the new CEO &amp; Said to have a cache of pretech equipment)</t>
  </si>
  <si>
    <t>Name (South Pact)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</si>
  <si>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Primitive Aliens &amp; Theocracy</t>
  </si>
  <si>
    <t>A local ruler wishes outworlders to advise him of the quality of his execrable poetry- and is the sort to react very poorly to anything less that evidently sincere and fulsome praise. Failure to amuse the ruler results in the party being dumped in a dangerous Place (Decadent pleasure-cathedral) to experience truly poetic solitude.</t>
  </si>
  <si>
    <t>FactionSize (Sector Hegemon) ; FactionPrimaryAttribute (Force) ; FactionSecondaryAttribute1 (Cunning) ; FactionSecondaryAttribute2 (Wealth) ; FactionTags (Perimeter Agency) ; FactionGoals (Expand Influence) ; FactionPrimaryAssets (Pretech Logistics &amp; Heavy Drop Assets &amp; Gravtank Formation &amp; Postech Infantry) ; FactionSecondaryAssets (Covert Shipping &amp; Organization Moles &amp; Seductress &amp; Venture Capital)</t>
  </si>
  <si>
    <t>Founder (Accidental; the founder never meant their works to be taken that way.) ; Heresy (Ethnocentrism: the sect believes that only a particular ethnicity or nationality can truly belong to the faith) ; Attutude-towards-Orthodoxy (Legitimist: the sect views itself as the true orthodox faith and the present orthodox hierarchy as pretenders to their office) ; Quirk (Forbids marriage or romance outside the sect)</t>
  </si>
  <si>
    <t>Game room: Table games, nets, flashing baubles &amp; Prayer room: icons, kneelers, washbasins &amp; Crypt: sarcophagi, bones, grave goods</t>
  </si>
  <si>
    <t>Nursery: toys, brightly-painted walls, cribs &amp; Barracks: footlockers, stacked bunks</t>
  </si>
  <si>
    <t>Gender (Female) ; Ethnicity (Indian) ; Forename (Neela) ; Surname (Nehru) ; From (Chalisgaon) ; Age (Old) ; Height (Tall) ; ProfessionType (Psychic) ; ProfessionLevel (Professional) ; Profession (Criminal Mind) ; Problems (Owes loan sharks) ; Job-Motivation (Force of habit takes them through the day) ; Quirks (Bad eyesight, wears spectacles)</t>
  </si>
  <si>
    <t>Name (Daybreak Combine) ; Business (Espionage) ; Reputation&amp;Rumours (Secretly run by an unbraked AI)</t>
  </si>
  <si>
    <t>Name (Homeland Alliance) ; Leadership (Intellectuals: the movement is led by intellectuals.) ; Economic-Policy (Laissez-faire: minimal or no government intervention in the market.) ; Relationship-Outsiders (Xenophobic: immigration is to be restricted to protect native jobs and culture) ; Important-Issues (Religion in public life)</t>
  </si>
  <si>
    <t>Outpost World &amp; Seismic Instability</t>
  </si>
  <si>
    <t>FactionSize (Sector Hegemon) ; FactionPrimaryAttribute (Wealth) ; FactionSecondaryAttribute1 (Force) ; FactionSecondaryAttribute2 (Cunning) ; FactionTags (Perimeter Agency) ; FactionGoals (Peaceable Kingdom) ; FactionPrimaryAssets (Base of Influence &amp; Surveyors &amp; Pretech Manufactory &amp; Surveyors) ; FactionSecondaryAssets (Base of Influence &amp; Heavy Drop Assets &amp; Integral Protocols &amp; Base of Influence)</t>
  </si>
  <si>
    <t>Evolution (Syncretism) ; Description (The faith has merged many of its beliefs with another religion. Roll again on the origin tradition table; this faith has reconciled the major elements of both beliefs into its tradition.) ; Origin (Protestant Christianity &amp; Hinduism) ; leadership (Patriarch/Matriarch. A single leader determines doctrine for the entire religion, possibly in consultation with other clerics.)</t>
  </si>
  <si>
    <t>Founder (Renegade prophet: founded by a revered holy figure who broke with the faith) ; Heresy (Donatism: the sect believes that clergy must be personally pure and holy in order to be legitimate) ; Attutude-towards-Orthodoxy (Purificationist: the sect’s austerities, sufferings, and asceticisms are necessary to purify the orthodox) ; Quirk (Special friendliness toward another faith or ethnicity)</t>
  </si>
  <si>
    <t>Horseshoe arches &amp; Circular foundations</t>
  </si>
  <si>
    <t>Unfinished room: bare wiring, stacked paneling &amp; Biotech lab: unfi nished experiments, toxins &amp; Vault: Cameras, thick doors, timed locks &amp; Council chamber: large table, mapboard, records</t>
  </si>
  <si>
    <t>Balcony: flowers, climbing vines &amp; Monitoring center: banks of screens, darkness &amp; Library: scrolls, dataslabs, codices, massive folios &amp; Trophy room: xenolife body parts, plaques, chairs</t>
  </si>
  <si>
    <t>Lavatory: sonic showers, nonhuman facilities &amp; Barracks: footlockers, stacked bunks &amp; Biotech lab: unfi nished experiments, toxins &amp; Sparring room: floor mats, practice weapons &amp; Vault: Cameras, thick doors, timed locks &amp; Ballroom: musical instruments, decorations</t>
  </si>
  <si>
    <t>Wardrobe: out-of-date clothing, mirrors, shoes &amp; Vault: Cameras, thick doors, timed locks</t>
  </si>
  <si>
    <t>Dormitory: bunks, dividers, common baths &amp; Monitoring center: banks of screens, darkness &amp; Dormitory: bunks, dividers, common baths &amp; Vault: Cameras, thick doors, timed locks &amp; Armory: locked gun cabinets, armor racks</t>
  </si>
  <si>
    <t>Gender (Female) ; Ethnicity (English) ; Forename (Molly) ; Surname (Miller) ; From (Inkberrow) ; Age (Young) ; Height (Short) ; ProfessionType (Warrior) ; ProfessionLevel (Master) ; Profession (Ground Forces) ; Problems (Drug or behavioral addict) ; Job-Motivation (Nothing better to do, and they need the money) ; Quirks (Vocal dislike of off worlders)</t>
  </si>
  <si>
    <t>Name (Colonial Company) ; Business (Agriculture) ; Reputation&amp;Rumours (Have a dark secret about their board of directors)</t>
  </si>
  <si>
    <t>Name (Victory Front)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</si>
  <si>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Out of Contact &amp; Warlords</t>
  </si>
  <si>
    <t>A seemingly useless trinket purchased by a PC turns out to be the security key to a lost pretech facility. It was sold by accident by a bungling and now-dead minion of a local Enemy (Expensive assassin), who is hot after the party to reclaim his property... preferably after the party defeats whatever automatic defenses and bots the facility might still support.</t>
  </si>
  <si>
    <t>FactionSize (Major) ; FactionPrimaryAttribute (Force) ; FactionSecondaryAttribute1 (Cunning) ; FactionSecondaryAttribute2 (Wealth) ; FactionTags (Eugenics Cult) ; FactionGoals (Peaceable Kingdom) ; FactionPrimaryAssets (Beachhead Landers &amp; Cunning Trap) ; FactionSecondaryAssets (Pretech Researchers &amp; False Front)</t>
  </si>
  <si>
    <t>Founder (Accidental; the founder never meant their works to be taken that way.) ; Heresy (Separatism: the sect believes members should shun involvement with the secular world) ; Attutude-towards-Orthodoxy (Obedience: the sect feels obligated to obey the orthodox hierarchy in all matters not related to their specific faith) ; Quirk (Will not eat with people outside the sect &amp; Public prayer at set times or places)</t>
  </si>
  <si>
    <t>Storeroom: crates, bales, cabinets, chests &amp; Wardrobe: out-of-date clothing, mirrors, shoes &amp; Pantry: dusty cannisters, sacks of grain</t>
  </si>
  <si>
    <t>Torture chamber: straps, chemicals, recording gear &amp; Unfinished room: bare wiring, stacked paneling &amp; Icon room: religious paintings, statues, kneelers &amp; Broadcasting stage: holocams, props &amp; Mortuary: embalming tools, canopic jars</t>
  </si>
  <si>
    <t>Trophy room: xenolife body parts, plaques, chairs &amp; Great hall: large hearth, tables, raised dais</t>
  </si>
  <si>
    <t>Gender (Male) ; Ethnicity (Chinese) ; Forename (Gui) ; Surname (Fu) ; From (Zigong) ; Age (Old) ; Height (Very Short) ; ProfessionType (Expert) ; ProfessionLevel (Professional) ; Profession (Scientist) ; Problems (Threatened with loss of spouse, sibling, or child) ; Job-Motivation (Spite against an enemy discomfited by the work) ; Quirks (Talks about tabloid articles)</t>
  </si>
  <si>
    <t>Name (Terra Prime Cooperative) ; Business (Pretech) ; Reputation&amp;Rumours (Secretly run by hostile aliens &amp; Said to have a cache of pretech equipment)</t>
  </si>
  <si>
    <t>Name (Conservative Alliance)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</si>
  <si>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A trained psychic is accused of going feral by an Enemy (Wary ruler).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</si>
  <si>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(Cunning) ; FactionSecondaryAttribute1 (Force) ; FactionSecondaryAttribute2 (Wealth) ; FactionTags (Deep Rooted) ; FactionGoals (Peaceable Kingdom) ; FactionPrimaryAssets (Tripwire Cells &amp; Cracked Comms) ; FactionSecondaryAssets (Monopoly &amp; Elite Skirmishers)</t>
  </si>
  <si>
    <t>Founder (Dissatisfied minor clergy: founded by a minor cleric frustrated with the faith’s current condition) ; Heresy (Donatism: the sect believes that clergy must be personally pure and holy in order to be legitimate) ; Attutude-towards-Orthodoxy (Purificationist: the sect’s austerities, sufferings, and asceticisms are necessary to purify the orthodox) ; Quirk (Characteristic item of clothing or jewelry)</t>
  </si>
  <si>
    <t>Pyramidal support piers &amp; Mosaics on walls or floors &amp; Climbing vegetation &amp; Monumental arches</t>
  </si>
  <si>
    <t>Cellar: mold, dampness, spiderwebs on shelves &amp; Library: scrolls, dataslabs, codices, massive folios &amp; Armory: locked gun cabinets, armor racks &amp; Computer room: flickering servers, vent fans</t>
  </si>
  <si>
    <t>Kennel: stink, fur, bones, feeding bowls &amp; Prison cell: mold, vermin, peeling paint &amp; Monitoring center: banks of screens, darkness</t>
  </si>
  <si>
    <t>Vault: Cameras, thick doors, timed locks &amp; Cellar: mold, dampness, spiderwebs on shelves &amp; Lecture hall: podium, seats, holoboard &amp; Medical clinic: empty sprayhypos, antiseptic smell</t>
  </si>
  <si>
    <t>Solarium: transparent aluminum ceiling, plants &amp; Broadcasting stage: holocams, props</t>
  </si>
  <si>
    <t>Gender (Female) ; Ethnicity (Arabic) ; Forename (Halah) ; Surname (al-Suri) ; From (Suqutrah) ; Age (Young) ; Height (Average Height) ; ProfessionType (Expert) ; ProfessionLevel (Expert) ; Profession (Explorer) ; Problems (Chronic illness) ; Job-Motivation (Spite against an enemy discomfited by the work) ; Quirks (Bald)</t>
  </si>
  <si>
    <t>Name (Highbeam Ring) ; Business (Shipyards &amp; Biotech) ; Reputation&amp;Rumours (Secretly run by a psychic cabal &amp; Said to have a cache of pretech equipment)</t>
  </si>
  <si>
    <t>Name (South Guild) ; Leadership (Urban: city-dwellers compose the leadership of the group.) ; Economic-Policy (Laissez-faire: minimal or no government intervention in the market.) ; Relationship-Outsiders (Xenophobic: immigration is to be restricted to protect native jobs and culture) ; Important-Issues (Religion in public life)</t>
  </si>
  <si>
    <t>Civil War &amp; Local Tech</t>
  </si>
  <si>
    <t>A Friend (Curious off world scientist) who is a skilled precognitive has just received a flash of an impending atrocity to be committed by an Enemy (Faction commissar). He or she needs the party to help them steal the Thing (The tech itself) that will prove the Enemy (Faction commissar)'s plans while dodging the assassins sent to eliminate the precog.</t>
  </si>
  <si>
    <t>FactionSize (Major) ; FactionPrimaryAttribute (Force) ; FactionSecondaryAttribute1 (Cunning) ; FactionSecondaryAttribute2 (Wealth) ; FactionTags (Secretive) ; FactionGoals (Commercial Expansion) ; FactionPrimaryAssets (Blockade Fleet &amp; Hardened Personnel) ; FactionSecondaryAssets (Boltholes &amp; Medical Center)</t>
  </si>
  <si>
    <t>Founder (Defrocked clergy: founded by a cleric outcast from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(Characteristic item of clothing or jewelry)</t>
  </si>
  <si>
    <t>Climbing vegetation &amp; Balconies and overlooks &amp; Hexagonal foundations</t>
  </si>
  <si>
    <t>Kennel: stink, fur, bones, feeding bowls &amp; Mortuary: embalming tools, canopic jars</t>
  </si>
  <si>
    <t>Museum: display cases, plaques, audio explanations &amp; Cellar: mold, dampness, spiderwebs on shelves &amp; Barracks: footlockers, stacked bunks &amp; Prayer room: icons, kneelers, washbasins &amp; Bath chamber: large bathing pool, steam rooms &amp; Biotech lab: unfi nished experiments, toxins</t>
  </si>
  <si>
    <t>Cellar: mold, dampness, spiderwebs on shelves &amp; Barracks: footlockers, stacked bunks</t>
  </si>
  <si>
    <t>Nursery: toys, brightly-painted walls, cribs &amp; Torture chamber: straps, chemicals, recording gear</t>
  </si>
  <si>
    <t>Engineering workshop: parts, electricity, scrap &amp; Dormitory: bunks, dividers, common baths</t>
  </si>
  <si>
    <t>Gender (Female) ; Ethnicity (Japanese) ; Forename (Sakimi) ; Surname (Sakamoto) ; From (Chikusei) ; Age (Young) ; Height (Short) ; ProfessionType (Warrior) ; ProfessionLevel (Expert) ; Profession (Mercenary) ; Problems (Enmity of a local psychic) ; Job-Motivation (Spite against an enemy discomfited by the work) ; Quirks (Speaks as little as possible)</t>
  </si>
  <si>
    <t>Name (Terra Prime Corporation) ; Business (Law Enforcement) ; Reputation&amp;Rumours (Reckless with the lives of their employees)</t>
  </si>
  <si>
    <t>Name (Social Element)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(Culture of the group membership)</t>
  </si>
  <si>
    <t>Abandoned Colony &amp; Eugenic Cult</t>
  </si>
  <si>
    <t>A Complication (The local government wants the ruins to remain a secret) ensnares the party where they are in an annoying but seemingly ordinary event. In actuality, an Enemy (Mentally unstable homo superior) is using it as cover to strike at a Friend (Local wanting the place cleaned out) or Thing (Historical record of the colonization attempt) that happens to be where the PCs are.</t>
  </si>
  <si>
    <t>FactionSize (Major) ; FactionPrimaryAttribute (Cunning) ; FactionSecondaryAttribute1 (Force) ; FactionSecondaryAttribute2 (Wealth) ; FactionTags (Warlike) ; FactionGoals (Invincible Valor) ; FactionPrimaryAssets (Seductress &amp; Cyberninjas) ; FactionSecondaryAssets (Hardened Personnel &amp; Extended Theater)</t>
  </si>
  <si>
    <t>Founder (Accidental; the founder never meant their works to be taken that way.) ; Heresy (Stringency: the sect believes that even minor sins should be punished, and major sins should be capital crimes) ; Attutude-towards-Orthodoxy (Aversion: the sect wishes to shun and avoid the orthodox) ; Quirk (Greatly respects learning and education &amp; Always armed)</t>
  </si>
  <si>
    <t>Tiling on surfaces &amp; Lancet arches &amp; Keyhole arches &amp; Multifoil arches</t>
  </si>
  <si>
    <t>Nursery: toys, brightly-painted walls, cribs &amp; Lavatory: sonic showers, nonhuman facilities &amp; Cold storage: haunches of alien meat &amp; Sparring room: floor mats, practice weapons &amp; Art studio: half-finished pieces, tools</t>
  </si>
  <si>
    <t>Solarium: transparent aluminum ceiling, plants &amp; Vault: Cameras, thick doors, timed locks &amp; Pantry: dusty cannisters, sacks of grain</t>
  </si>
  <si>
    <t>Wardrobe: out-of-date clothing, mirrors, shoes &amp; Operating theater: overhead lights, tables, scalpels &amp; Theater: costumes, stage, secret machinery &amp; Lumber room: spare furniture, dropcloths, dust &amp; Storeroom: crates, bales, cabinets, chests</t>
  </si>
  <si>
    <t>Gender (Female) ; Ethnicity (Spanish) ; Forename (Marta) ; Surname (Borrego) ; From (Pelado) ; Age (Old) ; Height (Very Tall) ; ProfessionType (Psychic) ; ProfessionLevel (Professional) ; Profession (Tribal Shaman) ; Problems (Owes loan sharks) ; Job-Motivation (Idealistic about the job) ; Quirks (Bald)</t>
  </si>
  <si>
    <t>Name (Imani Enterprises) ; Business (Telcoms) ; Reputation&amp;Rumours (Rumored ties to a eugenics cult &amp; Stodgy and very conservative in their business plans)</t>
  </si>
  <si>
    <t>Name (Social Banner)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</si>
  <si>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Rumor speaks of the discovery of a precious Thing (Vital repair materials) in a distant Place (Campus hangout). The players must get to it before an Enemy (Renegade student) does.</t>
  </si>
  <si>
    <t>FactionSize (Major) ; FactionPrimaryAttribute (Force) ; FactionSecondaryAttribute1 (Cunning) ; FactionSecondaryAttribute2 (Wealth) ; FactionTags (Warlike) ; FactionGoals (Military Conquest) ; FactionPrimaryAssets (Zealots &amp; Planetary Defenses) ; FactionSecondaryAssets (Popular Movement &amp; Organization Moles)</t>
  </si>
  <si>
    <t>Founder (Outsider: founded by a member of another faith deeply influenced by the parent religion) ; Heresy (Primitivism: the sect tries to recreate what they imagine was the original community of faith) ; Attutude-towards-Orthodoxy (Obedience: the sect feels obligated to obey the orthodox hierarchy in all matters not related to their specific faith) ; Quirk (Will not eat with people outside the sect &amp; Forbidden the use of certain technology)</t>
  </si>
  <si>
    <t>Hexagonal foundations &amp; Corbelled arches &amp; Square foundations &amp; Triangular foundations &amp; Seeming lack of supports or buttresses &amp; Flat-topped towers</t>
  </si>
  <si>
    <t>Wellhouse: water filters, tanks, heaters &amp; Unfinished room: bare wiring, stacked paneling &amp; Computer room: flickering servers, vent fans &amp; Monitoring center: banks of screens, darkness &amp; Wellhouse: water filters, tanks, heaters</t>
  </si>
  <si>
    <t>Lumber room: spare furniture, dropcloths, dust &amp; Kennel: stink, fur, bones, feeding bowls</t>
  </si>
  <si>
    <t>Ballroom: musical instruments, decorations &amp; Theater: costumes, stage, secret machinery</t>
  </si>
  <si>
    <t>Lavatory: sonic showers, nonhuman facilities &amp; Theater: costumes, stage, secret machinery &amp; Trophy room: xenolife body parts, plaques, chairs</t>
  </si>
  <si>
    <t>Wardrobe: out-of-date clothing, mirrors, shoes &amp; Storeroom: crates, bales, cabinets, chests &amp; Biotech lab: unfi nished experiments, toxins &amp; Library: scrolls, dataslabs, codices, massive folios</t>
  </si>
  <si>
    <t>Gender (Male) ; Ethnicity (Chinese) ; Forename (Jianyu) ; Surname (Yang) ; From (Tengzhou) ; Age (Middle-Aged) ; Height (Very Short) ; ProfessionType (Warrior) ; ProfessionLevel (Expert) ; Profession (Commando) ; Problems (Blackmailed by enemy) ; Job-Motivation (Seeks to please another) ; Quirks (Bald)</t>
  </si>
  <si>
    <t>Name (Outertech Megacorp) ; Business (Fishing) ; Reputation&amp;Rumours (Secretly run by an unbraked AI &amp; REPUTATION AND RUMORS)</t>
  </si>
  <si>
    <t>Name (Conservative Council)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</si>
  <si>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Unbraked AI &amp; Bubble Cities</t>
  </si>
  <si>
    <t>A local clinic is doing wonders in providing free health care to the poor. In truth, it's a front for an off world eugenics cult, with useful specimens kidnapped and shipped off world while 'cremated remains' are given to the family. A Friend (Perimeter agent) is snatched by them, but the party knows they'd have never consented to cremation as the clinic staff claim.</t>
  </si>
  <si>
    <t>FactionSize (Major) ; FactionPrimaryAttribute (Cunning) ; FactionSecondaryAttribute1 (Force) ; FactionSecondaryAttribute2 (Wealth) ; FactionTags (Exchange Consulate) ; FactionGoals (Peaceable Kingdom) ; FactionPrimaryAssets (Popular Movement &amp; Informers) ; FactionSecondaryAssets (Heavy Drop Assets &amp; Security Personnel)</t>
  </si>
  <si>
    <t>Founder (Academic: founded by a professor or theologian on intellectual grounds) ; Heresy (Primitivism: the sect tries to recreate what they imagine was the original community of faith) ; Attutude-towards-Orthodoxy (Aversion: the sect wishes to shun and avoid the orthodox) ; Quirk (Forbidden to do something commonly done)</t>
  </si>
  <si>
    <t>Absence or profusion of windows &amp; Subterranean structures &amp; Monumental arches &amp; Horseshoe arches</t>
  </si>
  <si>
    <t>Art studio: half-finished pieces, tools &amp; Balcony: flowers, climbing vines &amp; Greenhouse: vegetables, irrigation systems, insects &amp; Unfinished room: bare wiring, stacked paneling</t>
  </si>
  <si>
    <t>Dining room: long tables, epergnes, portraits &amp; Cellar: mold, dampness, spiderwebs on shelves &amp; Operating theater: overhead lights, tables, scalpels &amp; Greenhouse: vegetables, irrigation systems, insects &amp; Trophy room: xenolife body parts, plaques, chairs</t>
  </si>
  <si>
    <t>Storeroom: crates, bales, cabinets, chests &amp; Bedroom: locked cabinets, personal mementos &amp; Engineering workshop: parts, electricity, scrap &amp; Quarantine room: cot, bedpan, handwritten will</t>
  </si>
  <si>
    <t>Gender (Male) ; Ethnicity (Chinese) ; Forename (Duyi) ; Surname (Huang) ; From (Zigong) ; Age (Middle-Aged) ; Height (Very Short) ; ProfessionType (Warrior) ; ProfessionLevel (Trainee) ; Profession (Templar) ; Problems (Owes loan sharks) ; Job-Motivation (Greed, because nothing else they can do pays better) ; Quirks (Vocal dislike of off worlders)</t>
  </si>
  <si>
    <t>Name (Panstellar Association) ; Business (Gengineering) ; Reputation&amp;Rumours (Have a dark secret about their board of directors)</t>
  </si>
  <si>
    <t>Name (Republican Pact)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</si>
  <si>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Seagoing Cities &amp; Seagoing Cities</t>
  </si>
  <si>
    <t>The party is framed for a crime by an Enemy (Mer-human raider chieftain), and must reach the sanctuary of a Place (A bridge fashioned of many small boats.) before they can regroup and find the Thing (Vital repair materials) that will prove their innocence and their Enemy (Mer-human raider chieftain)'s perfidy.</t>
  </si>
  <si>
    <t>FactionSize (Minor) ; FactionPrimaryAttribute (Force) ; FactionSecondaryAttribute1 (Cunning) ; FactionSecondaryAttribute2 (Wealth) ; FactionTags (Deep Rooted) ; FactionGoals (Expand Influence) ; FactionPrimaryAssets (Cunning Trap) ; FactionSecondaryAssets (Local Investments)</t>
  </si>
  <si>
    <t>Founder (Frustrated layman: founded by a layman frustrated with the faith’s decadence, rigidity, or lack of authenticity) ; Heresy (Conversion by the sword: unbelievers must be brought to obedience to the sect or be granted death) ; Attutude-towards-Orthodoxy (Aversion: the sect wishes to shun and avoid the orthodox) ; Quirk (Dietary prohibitions &amp; Always armed)</t>
  </si>
  <si>
    <t>Mosaics on walls or floors &amp; Carvings on walls</t>
  </si>
  <si>
    <t>Engineering workshop: parts, electricity, scrap &amp; Prison cell: mold, vermin, peeling paint &amp; Library: scrolls, dataslabs, codices, massive folios &amp; Barracks: footlockers, stacked bunks &amp; Dining room: long tables, epergnes, portraits</t>
  </si>
  <si>
    <t>Solarium: transparent aluminum ceiling, plants &amp; Art studio: half-finished pieces, tools &amp; Lecture hall: podium, seats, holoboard</t>
  </si>
  <si>
    <t>Lavatory: sonic showers, nonhuman facilities &amp; Lavatory: sonic showers, nonhuman facilities &amp; Bath chamber: large bathing pool, steam rooms &amp; Museum: display cases, plaques, audio explanations</t>
  </si>
  <si>
    <t>Gender (Female) ; Ethnicity (Russian) ; Forename (Oksana) ; Surname (Nikitina) ; From (Ryazan) ; Age (Middle-Aged) ; Height (Short) ; ProfessionType (Expert) ; ProfessionLevel (Professional) ; Profession (Explorer) ; Problems (Has a secret kept from their family.) ; Job-Motivation (Religious obligation or vow) ; Quirks (Terrible taste in clothing)</t>
  </si>
  <si>
    <t>Name (Silverlight Zaibatsu) ; Business (Transport) ; Reputation&amp;Rumours (Notoriously xenophobic towards aliens)</t>
  </si>
  <si>
    <t>Name (Liberty Combine)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</si>
  <si>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Psionics Fear &amp; Abandoned Colony</t>
  </si>
  <si>
    <t>Space pirates have cut a deal with an isolated backwoods settlement, offloading their plunder to merchants who meet them there. A Friend (Off world educator) goes home to family after a long absence, but is kidnapped or killed before they can bring back word of the dealings. Meanwhile, the party is entrusted with a valuable Thing (Possessions of convicted psychics) that must be brought to the Friend (Off world educator) quickly.</t>
  </si>
  <si>
    <t>FactionSize (Major) ; FactionPrimaryAttribute (Wealth) ; FactionSecondaryAttribute1 (Force) ; FactionSecondaryAttribute2 (Cunning) ; FactionTags (Warlike) ; FactionGoals (Wealth of Worlds) ; FactionPrimaryAssets (Hostile Takeover &amp; Mercenaries) ; FactionSecondaryAssets (Base of Influence &amp; Smugglers)</t>
  </si>
  <si>
    <t>Founder (Dissatisfied minor clergy: founded by a minor cleric frustrated with the faith’s current condition) ; Heresy (Donatism: the sect believes that clergy must be personally pure and holy in order to be legitimate) ; Attutude-towards-Orthodoxy (Purificationist: the sect’s austerities, sufferings, and asceticisms are necessary to purify the orthodox) ; Quirk (Dietary prohibitions)</t>
  </si>
  <si>
    <t>Bas-reliefs on walls &amp; Sharply pointed towers &amp; Pier buttresses</t>
  </si>
  <si>
    <t>Biotech lab: unfi nished experiments, toxins &amp; Vestibule: coat racks, shoe rests, matting &amp; Biotech lab: unfi nished experiments, toxins &amp; Trophy room: xenolife body parts, plaques, chairs &amp; Storeroom: crates, bales, cabinets, chests</t>
  </si>
  <si>
    <t>Theater: costumes, stage, secret machinery &amp; Broadcasting stage: holocams, props &amp; Medical clinic: empty sprayhypos, antiseptic smell</t>
  </si>
  <si>
    <t>Engineering workshop: parts, electricity, scrap &amp; Lecture hall: podium, seats, holoboard &amp; Storeroom: crates, bales, cabinets, chests</t>
  </si>
  <si>
    <t>Council chamber: large table, mapboard, records &amp; Art studio: half-finished pieces, tools</t>
  </si>
  <si>
    <t>Gender (Male) ; Ethnicity (Indian) ; Forename (Lakshman) ; Surname (Bhatnagar) ; From (Ekanga) ; Age (Middle-Aged) ; Height (Very Short) ; ProfessionType (Expert) ; ProfessionLevel (Professional) ; Profession (Xenoarchaeologist) ; Problems (Chronic illness) ; Job-Motivation (Family tradition) ; Quirks (Carries work tools constantly)</t>
  </si>
  <si>
    <t>Name (Spiker Association) ; Business (Heavy Weapons &amp; Projectile Guns) ; Reputation&amp;Rumours (Rumored cover-up of a massive industrial accident)</t>
  </si>
  <si>
    <t>Name (South Foundation)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(Secession)</t>
  </si>
  <si>
    <t>An Exchange diplomat is negotiating for the opening of a branch of the interstellar bank on this world. An Enemy (Native predators dependent on the weather) among the local banks wants to show the world as being ungovernably unstable, so provokes Complications and riots around the diplomat.</t>
  </si>
  <si>
    <t>FactionSize (Minor) ; FactionPrimaryAttribute (Cunning) ; FactionSecondaryAttribute1 (Force) ; FactionSecondaryAttribute2 (Wealth) ; FactionTags (Mercenary Group) ; FactionGoals (Intelligence Coup) ; FactionPrimaryAssets (Vanguard Cadres) ; FactionSecondaryAssets (Mercenaries)</t>
  </si>
  <si>
    <t>Founder (Defrocked clergy: founded by a cleric outcast from the faith.) ; Heresy (Ethnocentrism: the sect believes that only a particular ethnicity or nationality can truly belong to the faith) ; Attutude-towards-Orthodoxy (Filial: the sect honors and respects the orthodox faith, but feels it is substantially in error) ; Quirk (Special friendliness toward another faith or ethnicity)</t>
  </si>
  <si>
    <t>Raised foundations &amp; Seeming lack of supports or buttresses</t>
  </si>
  <si>
    <t>Sparring room: floor mats, practice weapons &amp; Unfinished room: bare wiring, stacked paneling &amp; Cellar: mold, dampness, spiderwebs on shelves</t>
  </si>
  <si>
    <t>Engineering workshop: parts, electricity, scrap &amp; Dormitory: bunks, dividers, common baths &amp; Ballroom: musical instruments, decorations &amp; Icon room: religious paintings, statues, kneelers &amp; Great hall: large hearth, tables, raised dais &amp; Theater: costumes, stage, secret machinery</t>
  </si>
  <si>
    <t>Gender (Male) ; Ethnicity (Spanish) ; Forename (Julio) ; Surname (Paredes) ; From (Nacimiento) ; Age (Old) ; Height (Short) ; ProfessionType (Expert) ; ProfessionLevel (Expert) ; Profession (Criminal) ; Problems (Owes loan sharks) ; Job-Motivation (Sense of social duty) ; Quirks (Wears religious emblems)</t>
  </si>
  <si>
    <t>Name (Terra Prime Multistellar) ; Business (Agriculture &amp; Robotics &amp; Art) ; Reputation&amp;Rumours (Reliable and trustworthy goods &amp; They have high-level political connections)</t>
  </si>
  <si>
    <t>Name (Cobra Union)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</si>
  <si>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A seemingly useless trinket purchased by a PC turns out to be the security key to a lost pretech facility. It was sold by accident by a bungling and now-dead minion of a local Enemy (Warlord), who is hot after the party to reclaim his property... preferably after the party defeats whatever automatic defenses and bots the facility might still support.</t>
  </si>
  <si>
    <t>FactionSize (Minor) ; FactionPrimaryAttribute (Cunning) ; FactionSecondaryAttribute1 (Force) ; FactionSecondaryAttribute2 (Wealth) ; FactionTags (Machiavellian) ; FactionGoals (Peaceable Kingdom) ; FactionPrimaryAssets (Demagogue) ; FactionSecondaryAssets (Marketers)</t>
  </si>
  <si>
    <t>Founder (Renegade prophet: founded by a revered holy figure who broke with the faith) ; Heresy (Separatism: the sect believes members should shun involvement with the secular world) ; Attutude-towards-Orthodoxy (Purificationist: the sect’s austerities, sufferings, and asceticisms are necessary to purify the orthodox) ; Quirk (Characteristic item of clothing or jewelry &amp; Has unique purification rituals)</t>
  </si>
  <si>
    <t>Inverted towers, stretching underground &amp; Triangular foundations &amp; Monumental arches &amp; False, decorative buttresses</t>
  </si>
  <si>
    <t>Crypt: sarcophagi, bones, grave goods &amp; Unfinished room: bare wiring, stacked paneling &amp; Quarantine room: cot, bedpan, handwritten will</t>
  </si>
  <si>
    <t>Gender (Female) ; Ethnicity (Indian) ; Forename (Nita) ; Surname (Sharma) ; From (Panipat) ; Age (Middle-Aged) ; Height (Average Height) ; ProfessionType (Psychic) ; ProfessionLevel (Trainee) ; Profession (Academy Graduate) ; Problems (Threatened with loss of spouse, sibling, or child) ; Job-Motivation (Sense of social duty) ; Quirks (Always snuffling)</t>
  </si>
  <si>
    <t>Name (Daybreak Clan) ; Business (Maltech &amp; Computer Hardware) ; Reputation&amp;Rumours (Rumored ties to a eugenics cult)</t>
  </si>
  <si>
    <t>Name (Homeland Foundation)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</si>
  <si>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Gold Rush &amp; Psionics Worship</t>
  </si>
  <si>
    <t>Rumor speaks of the discovery of a precious Thing (Pretech mining equipment) in a distant Place (Sanitarium-prison for feral psychics). The players must get to it before an Enemy (Haughty mind-noble) does.</t>
  </si>
  <si>
    <t>FactionSize (Major) ; FactionPrimaryAttribute (Force) ; FactionSecondaryAttribute1 (Cunning) ; FactionSecondaryAttribute2 (Wealth) ; FactionTags (Psychic Academy) ; FactionGoals (Destroy the Foe) ; FactionPrimaryAssets (Security Personnel &amp; Zealots) ; FactionSecondaryAssets (Laboratory &amp; Saboteurs)</t>
  </si>
  <si>
    <t>Founder (Renegade prophet: founded by a revered holy figure who broke with the faith) ; Heresy (Manichaeanism: the sect believes in harsh austerities and rejection of matter as something profane and evil) ; Attutude-towards-Orthodoxy (Anathematic: the orthodox are spiritually worse than infidels, and their ways must be avoided at all costs) ; Quirk (Lives in visibly distinct houses or districts)</t>
  </si>
  <si>
    <t>Mosaics on walls or floors &amp; Squat towers</t>
  </si>
  <si>
    <t>Mortuary: embalming tools, canopic jars &amp; Storeroom: crates, bales, cabinets, chests &amp; Lavatory: sonic showers, nonhuman facilities &amp; Monitoring center: banks of screens, darkness &amp; Game room: Table games, nets, flashing baubles &amp; Wardrobe: out-of-date clothing, mirrors, shoes</t>
  </si>
  <si>
    <t>Vault: Cameras, thick doors, timed locks &amp; Bedroom: locked cabinets, personal mementos &amp; Balcony: flowers, climbing vines &amp; Ballroom: musical instruments, decorations</t>
  </si>
  <si>
    <t>Gender (Female) ; Ethnicity (Chinese) ; Forename (Huidai) ; Surname (Ding) ; From (Qingdao) ; Age (Old) ; Height (Tall) ; ProfessionType (Psychic) ; ProfessionLevel (Legendary) ; Profession (Rogue Psychic) ; Problems (Chronic illness) ; Job-Motivation (Idealistic about the job) ; Quirks (Always snuffling)</t>
  </si>
  <si>
    <t>Name (Ad Astra Union) ; Business (Illicit Drugs &amp; Computer Hardware) ; Reputation&amp;Rumours (Secretly run by a psychic cabal &amp; The company’s owner is dangerously insane)</t>
  </si>
  <si>
    <t>Name (Victory Alliance)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(Secession)</t>
  </si>
  <si>
    <t>The party receives or finds a Thing (Contraband trade goods) which proves the crimes of an Enemy (Corrupt Exchange official)- yet a Friend (Off world thief) was complicit in the crimes, and will be punished as well if the authorities are involved. And the Enemy (Corrupt Exchange official) will stop at nothing to get the item back.</t>
  </si>
  <si>
    <t>FactionSize (Major) ; FactionPrimaryAttribute (Cunning) ; FactionSecondaryAttribute1 (Force) ; FactionSecondaryAttribute2 (Wealth) ; FactionTags (Deep Rooted) ; FactionGoals (Blood the Enemy) ; FactionPrimaryAssets (Smugglers &amp; Treachery) ; FactionSecondaryAssets (Franchise &amp; Marketers)</t>
  </si>
  <si>
    <t>Founder (High prelate: founded by an important and powerful cleric to convey his or her beliefs) ; Heresy (Manichaeanism: the sect believes in harsh austerities and rejection of matter as something profane and evil) ; Attutude-towards-Orthodoxy (Indifference: the sect has no particular animus or love for the orthodox) ; Quirk (Always armed &amp; Mystical, seeking union with God through meditation)</t>
  </si>
  <si>
    <t>Operating theater: overhead lights, tables, scalpels &amp; Kennel: stink, fur, bones, feeding bowls</t>
  </si>
  <si>
    <t>Broadcasting stage: holocams, props &amp; Kitchen: boiling pots, ovens, numerous knives &amp; Operating theater: overhead lights, tables, scalpels &amp; Cold storage: haunches of alien meat</t>
  </si>
  <si>
    <t>Sparring room: floor mats, practice weapons &amp; Bath chamber: large bathing pool, steam rooms</t>
  </si>
  <si>
    <t>Gender (Male) ; Ethnicity (Russian) ; Forename (Arkady) ; Surname (Peshkov) ; From (Vologda) ; Age (Young) ; Height (Short) ; ProfessionType (Warrior) ; ProfessionLevel (Professional) ; Profession (Exchange Enforcer) ; Problems (Threatened with loss of spouse, sibling, or child) ; Job-Motivation (Force of habit takes them through the day) ; Quirks (Bad eyesight, wears spectacles)</t>
  </si>
  <si>
    <t>Name (Shogun Outfit) ; Business (Xenotech) ; Reputation&amp;Rumours (Secretly run by an unbraked AI)</t>
  </si>
  <si>
    <t>Name (Democratic Society)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</si>
  <si>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 Friend (Conspiracy-theorist local)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(Reward for turning in a psychic) modifies itself into a pretech combat bot. The salvage from it remains very valuable.</t>
  </si>
  <si>
    <t>FactionSize (Sector Hegemon) ; FactionPrimaryAttribute (Cunning) ; FactionSecondaryAttribute1 (Force) ; FactionSecondaryAttribute2 (Wealth) ; FactionTags (Psychic Academy) ; FactionGoals (Military Conquest) ; FactionPrimaryAssets (Book of Secrets &amp; False Front &amp; Smugglers &amp; False Front) ; FactionSecondaryAssets (Capital Fleet &amp; Freighter Contract &amp; Bank &amp; Guerilla Populace)</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</si>
  <si>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(Always armed)</t>
  </si>
  <si>
    <t>Pier buttresses &amp; Sloped foundations</t>
  </si>
  <si>
    <t>Storeroom: crates, bales, cabinets, chests &amp; Crypt: sarcophagi, bones, grave goods &amp; Broadcasting stage: holocams, props &amp; Operating theater: overhead lights, tables, scalpels</t>
  </si>
  <si>
    <t>Library: scrolls, dataslabs, codices, massive folios &amp; Barracks: footlockers, stacked bunks &amp; Wellhouse: water filters, tanks, heaters</t>
  </si>
  <si>
    <t>Broadcasting stage: holocams, props &amp; Dormitory: bunks, dividers, common baths</t>
  </si>
  <si>
    <t>Barracks: footlockers, stacked bunks &amp; Cold storage: haunches of alien meat &amp; Quarantine room: cot, bedpan, handwritten will &amp; Torture chamber: straps, chemicals, recording gear &amp; Armory: locked gun cabinets, armor racks &amp; Unfinished room: bare wiring, stacked paneling</t>
  </si>
  <si>
    <t>Nursery: toys, brightly-painted walls, cribs &amp; Bedroom: locked cabinets, personal mementos &amp; Museum: display cases, plaques, audio explanations &amp; Sparring room: floor mats, practice weapons &amp; Lecture hall: podium, seats, holoboard</t>
  </si>
  <si>
    <t>Gender (Female) ; Ethnicity (Russian) ; Forename (Dima) ; Surname (Korovina) ; From (Tula) ; Age (Old) ; Height (Tall) ; ProfessionType (Psychic) ; ProfessionLevel (Professional) ; Profession (Tribal Shaman) ; Problems (Drug or behavioral addict) ; Job-Motivation (Family tradition) ; Quirks (Talks about tabloid articles)</t>
  </si>
  <si>
    <t>Name (Overwatch Zaibatsu) ; Business (Fuel Refining &amp; Xenotech) ; Reputation&amp;Rumours (Secretly run by an unbraked AI &amp; Front for a planetary government’s espionage arm)</t>
  </si>
  <si>
    <t>Name (Federal Fellowship)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</si>
  <si>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Forbidden Tech &amp; Civil War</t>
  </si>
  <si>
    <t>Psychics are vanishing, including a Friend (Conventional arms merchant). They're being kidnapped by an ostensibly-rogue government researcher who is using them to research the lost psychic disciplines that helped enable pretech manufacturing, and being held at a remote Place (Government building meeting room). The snatcher is a small-time local Enemy (Guerilla bandits) with unnaturally ample resources.</t>
  </si>
  <si>
    <t>FactionSize (Major) ; FactionPrimaryAttribute (Wealth) ; FactionSecondaryAttribute1 (Force) ; FactionSecondaryAttribute2 (Cunning) ; FactionTags (Mercenary Group) ; FactionGoals (Expand Influence) ; FactionPrimaryAssets (Marketers &amp; Venture Capital) ; FactionSecondaryAssets (Heavy Drop Assets &amp; Covert Shipping)</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</si>
  <si>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(Contemptuous: the orthodox are spiritually lost and ignoble) ; Quirk (Has a language specific to the sect &amp; Lives in visibly distinct houses or districts)</t>
  </si>
  <si>
    <t>Subterranean structures &amp; Raised embankments</t>
  </si>
  <si>
    <t>Prison cell: mold, vermin, peeling paint &amp; Bath chamber: large bathing pool, steam rooms</t>
  </si>
  <si>
    <t>Armory: locked gun cabinets, armor racks &amp; Cold storage: haunches of alien meat &amp; Ballroom: musical instruments, decorations &amp; Prayer room: icons, kneelers, washbasins &amp; Monitoring center: banks of screens, darkness</t>
  </si>
  <si>
    <t>Wardrobe: out-of-date clothing, mirrors, shoes &amp; Prayer room: icons, kneelers, washbasins</t>
  </si>
  <si>
    <t>Vestibule: coat racks, shoe rests, matting &amp; Wardrobe: out-of-date clothing, mirrors, shoes &amp; Medical clinic: empty sprayhypos, antiseptic smell &amp; Kennel: stink, fur, bones, feeding bowls &amp; Pantry: dusty cannisters, sacks of grain &amp; Unfinished room: bare wiring, stacked paneling</t>
  </si>
  <si>
    <t>Gender (Male) ; Ethnicity (English) ; Forename (Edmund) ; Surname (Brown) ; From (Ferring) ; Age (Middle-Aged) ; Height (Very Tall) ; ProfessionType (Warrior) ; ProfessionLevel (Master) ; Profession (Templar) ; Problems (Has enemies at work) ; Job-Motivation (It’s a stepping stone to better things) ; Quirks (Long hair 8 Bearded, if male. Ankle-length hair if female.)</t>
  </si>
  <si>
    <t>Name (Sunbeam Sodality) ; Business (Heavy Weapons &amp; Gambling) ; Reputation&amp;Rumours (The company’s owner is dangerously insane &amp; REPUTATION AND RUMORS)</t>
  </si>
  <si>
    <t>Name (Liberal Banner)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</si>
  <si>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Psionics Fear &amp; Warlords</t>
  </si>
  <si>
    <t>A Friend (Government military officer) is importing off world tech that threatens to completely replace the offerings of an Enemy (Mental purity investigator) businessman. The Enemy (Mental purity investigator) seeks to sabotage the Friend (Government military officer)'s stock, and thus 'prove' its inferiority.</t>
  </si>
  <si>
    <t>FactionSize (Minor) ; FactionPrimaryAttribute (Force) ; FactionSecondaryAttribute1 (Cunning) ; FactionSecondaryAttribute2 (Wealth) ; FactionTags (Technical Expertise) ; FactionGoals (Wealth of Worlds) ; FactionPrimaryAssets (Beachhead Landers) ; FactionSecondaryAssets (Cracked Comms)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</si>
  <si>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(Contemptuous: the orthodox are spiritually lost and ignoble) ; Quirk (Has unique purification rituals &amp; Favors specific colors or symbols)</t>
  </si>
  <si>
    <t>Icon room: religious paintings, statues, kneelers &amp; Garden: benches, fountains, exotic foliage &amp; Theater: costumes, stage, secret machinery &amp; Library: scrolls, dataslabs, codices, massive folios &amp; Vestibule: coat racks, shoe rests, matting &amp; Lecture hall: podium, seats, holoboard</t>
  </si>
  <si>
    <t>Bedroom: locked cabinets, personal mementos &amp; Barracks: footlockers, stacked bunks &amp; Sparring room: floor mats, practice weapons &amp; Solarium: transparent aluminum ceiling, plants &amp; Wardrobe: out-of-date clothing, mirrors, shoes</t>
  </si>
  <si>
    <t>Unfinished room: bare wiring, stacked paneling &amp; Game room: Table games, nets, flashing baubles &amp; Bath chamber: large bathing pool, steam rooms &amp; Armory: locked gun cabinets, armor racks &amp; Bath chamber: large bathing pool, steam rooms &amp; Ballroom: musical instruments, decorations</t>
  </si>
  <si>
    <t>Gender (Female) ; Ethnicity (Japanese) ; Forename (Shihoko) ; Surname (Koga) ; From (Ryugasaki) ; Age (Young) ; Height (Tall) ; ProfessionType (Psychic) ; ProfessionLevel (Professional) ; Profession (Psychic Researcher) ; Problems (Owes loan sharks) ; Job-Motivation (Idealistic about the job) ; Quirks (Missing teeth)</t>
  </si>
  <si>
    <t>Name (Overwatch Faction) ; Business (Illicit Drugs) ; Reputation&amp;Rumours (Said to have a cache of pretech equipment &amp; Lost much money to an embezzler who evaded arrest)</t>
  </si>
  <si>
    <t>Name (Victory Council)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</si>
  <si>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Zombies &amp; Psionics Academy</t>
  </si>
  <si>
    <t>An alien or a human with extremely peculiar spiritual beliefs seeks to visit a Place (Dead city) for their own reasons. An Enemy (Soulless maltech biotechnology cult) of their own kind attempts to stop them before they can reach the Place (Dead city), and reveal the Thing (Secretly developed psitech) that was hidden there long ago.</t>
  </si>
  <si>
    <t>FactionSize (Major) ; FactionPrimaryAttribute (Wealth) ; FactionSecondaryAttribute1 (Force) ; FactionSecondaryAttribute2 (Cunning) ; FactionTags (Savage) ; FactionGoals (Destroy the Foe) ; FactionPrimaryAssets (Pretech Researchers &amp; Bank) ; FactionSecondaryAssets (Panopticon Matrix &amp; Gravtank Formation)</t>
  </si>
  <si>
    <t>Founder (Outsider: founded by a member of another faith deeply influenced by the parent religion) ; Heresy (Syncretism: the sect has added elements of another native faith to their beliefs) ; Attutude-towards-Orthodoxy (Anathematic: the orthodox are spiritually worse than infidels, and their ways must be avoided at all costs) ; Quirk (Vigorous charity work among unbelievers &amp; Dietary prohibitions)</t>
  </si>
  <si>
    <t>Canals and pools &amp; Walled or enclosed courtyards &amp; Pillared foundations</t>
  </si>
  <si>
    <t>Dormitory: bunks, dividers, common baths &amp; Storeroom: crates, bales, cabinets, chests &amp; Sparring room: floor mats, practice weapons &amp; Prayer room: icons, kneelers, washbasins</t>
  </si>
  <si>
    <t>Prayer room: icons, kneelers, washbasins &amp; Cellar: mold, dampness, spiderwebs on shelves</t>
  </si>
  <si>
    <t>Armory: locked gun cabinets, armor racks &amp; Medical clinic: empty sprayhypos, antiseptic smell &amp; Vault: Cameras, thick doors, timed locks &amp; Garden: benches, fountains, exotic foliage &amp; Cellar: mold, dampness, spiderwebs on shelves</t>
  </si>
  <si>
    <t>Lumber room: spare furniture, dropcloths, dust &amp; Engineering workshop: parts, electricity, scrap &amp; Game room: Table games, nets, flashing baubles</t>
  </si>
  <si>
    <t>Gender (Female) ; Ethnicity (Russian) ; Forename (Tatyana) ; Surname (Stolypina) ; From (Kemerovo) ; Age (Young) ; Height (Tall) ; ProfessionType (Psychic) ; ProfessionLevel (Legendary) ; Profession (Psychic Researcher) ; Problems (Enmity of a local psychic) ; Job-Motivation (Religious obligation or vow) ; Quirks (Scars all over hands)</t>
  </si>
  <si>
    <t>Name (Wayfarer Combine) ; Business (Espionage &amp; Gemstones) ; Reputation&amp;Rumours (Secretly run by hostile aliens)</t>
  </si>
  <si>
    <t>Name (Unified Union)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</si>
  <si>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The party receives or finds a Thing (Precious refined atmospheric gases) which proves the crimes of an Enemy (Rival city pilot)- yet a Friend (City defense force pilot) was complicit in the crimes, and will be punished as well if the authorities are involved. And the Enemy (Rival city pilot) will stop at nothing to get the item back.</t>
  </si>
  <si>
    <t>FactionSize (Sector Hegemon) ; FactionPrimaryAttribute (Force) ; FactionSecondaryAttribute1 (Cunning) ; FactionSecondaryAttribute2 (Wealth) ; FactionTags (Exchange Consulate) ; FactionGoals (Blood the Enemy) ; FactionPrimaryAssets (Extended Theater &amp; Base of Influence &amp; Hitmen &amp; Psychic Assassins) ; FactionSecondaryAssets (Seditionists &amp; Party Machine &amp; Surveyors &amp; Commodities Broker)</t>
  </si>
  <si>
    <t>Founder (Outsider: founded by a member of another faith deeply influenced by the parent religion) ; Heresy (Conversion by the sword: unbelievers must be brought to obedience to the sect or be granted death) ; Attutude-towards-Orthodoxy (Filial: the sect honors and respects the orthodox faith, but feels it is substantially in error) ; Quirk (Forbidden the use of certain technology)</t>
  </si>
  <si>
    <t>Prayer room: icons, kneelers, washbasins &amp; Mortuary: embalming tools, canopic jars &amp; Biotech lab: unfi nished experiments, toxins &amp; Council chamber: large table, mapboard, records</t>
  </si>
  <si>
    <t>Ballroom: musical instruments, decorations &amp; Unfinished room: bare wiring, stacked paneling</t>
  </si>
  <si>
    <t>Sparring room: floor mats, practice weapons &amp; Wellhouse: water filters, tanks, heaters &amp; Prayer room: icons, kneelers, washbasins &amp; Barracks: footlockers, stacked bunks &amp; Greenhouse: vegetables, irrigation systems, insects</t>
  </si>
  <si>
    <t>Gender (Female) ; Ethnicity (Indian) ; Forename (Malati) ; Surname (Achari) ; From (Teliwara) ; Age (Middle-Aged) ; Height (Very Tall) ; ProfessionType (Psychic) ; ProfessionLevel (Expert) ; Profession (Criminal Mind) ; Problems (Owes loan sharks) ; Job-Motivation (Family tradition) ; Quirks (Terrible taste in clothing)</t>
  </si>
  <si>
    <t>Name (New Dawn Partnership) ; Business (Aeronautics) ; Reputation&amp;Rumours (Rumored ties to a eugenics cult)</t>
  </si>
  <si>
    <t>Name (East Commune)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(Governmental reform)</t>
  </si>
  <si>
    <t>Seismic Instability &amp; Local Tech</t>
  </si>
  <si>
    <t>An Enemy (Native alien mentors) who controls landing permits, oxygen rations, or some other important resource has a prejudice against one or more of the party members. He demands that they bring him a Thing (Earthquake-proof building schematics) from a dangerous Place (Village during an earthquake) before he'll give them what they need.</t>
  </si>
  <si>
    <t>FactionSize (Minor) ; FactionPrimaryAttribute (Force) ; FactionSecondaryAttribute1 (Cunning) ; FactionSecondaryAttribute2 (Wealth) ; FactionTags (Machiavellian) ; FactionGoals (Destroy the Foe) ; FactionPrimaryAssets (Planetary Defenses) ; FactionSecondaryAssets (Mercenaries)</t>
  </si>
  <si>
    <t>Evolution (Sacrifices) ; Description (The faith finds it necessary to make substantial sacrifices to please God. Some faiths may go so far as to offer human sacrifices, while others insist on huge tithes off ered to the building of religious edifices.) ; Origin (Judaism) ; leadership (No universal leadership. Roll again to determine how each region governs itself. If another 6 is rolled, this faith has no hierarchy.)</t>
  </si>
  <si>
    <t>Founder (Academic: founded by a professor or theologian on intellectual grounds) ; Heresy (Ethnocentrism: the sect believes that only a particular ethnicity or nationality can truly belong to the faith) ; Attutude-towards-Orthodoxy (Hatred: the sect wishes the death or conversion of the orthodox) ; Quirk (Has a language specific to the sect)</t>
  </si>
  <si>
    <t>Wellhouse: water filters, tanks, heaters &amp; Prison cell: mold, vermin, peeling paint &amp; Monitoring center: banks of screens, darkness &amp; Cold storage: haunches of alien meat &amp; Nursery: toys, brightly-painted walls, cribs &amp; Maintenance closet: mops, cleaning solvents, sinks</t>
  </si>
  <si>
    <t>Vestibule: coat racks, shoe rests, matting &amp; Nursery: toys, brightly-painted walls, cribs &amp; Library: scrolls, dataslabs, codices, massive folios &amp; Trophy room: xenolife body parts, plaques, chairs &amp; Quarantine room: cot, bedpan, handwritten will</t>
  </si>
  <si>
    <t>Dining room: long tables, epergnes, portraits &amp; Library: scrolls, dataslabs, codices, massive folios &amp; Storeroom: crates, bales, cabinets, chests &amp; Dormitory: bunks, dividers, common baths &amp; Theater: costumes, stage, secret machinery</t>
  </si>
  <si>
    <t>Gender (Female) ; Ethnicity (English) ; Forename (Claire) ; Surname (Cook) ; From (Kedington) ; Age (Old) ; Height (Average Height) ; ProfessionType (Warrior) ; ProfessionLevel (Expert) ; Profession (Space Marine) ; Problems (Owes loan sharks) ; Job-Motivation (Religious obligation or vow) ; Quirks (Smells like their work)</t>
  </si>
  <si>
    <t>Name (Omnitech Pact) ; Business (Psionics) ; Reputation&amp;Rumours (Possibly teetering on the edge of bankruptcy)</t>
  </si>
  <si>
    <t>Name (Black Combine)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</si>
  <si>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Oceanic World &amp; Tomb World</t>
  </si>
  <si>
    <t>A party member is identified as a prophesied saviour for an oppressed faith or ethnicity. The believers obstinately refuse to believe any protestations to the contrary, and a cynical Enemy (Avaricious scavenger) in government decides the PC must die simply to prevent the risk of uprising. An equally cynical Friend (Sea hermit) is determined to push the PC forward as a savior, because that's what's needed.</t>
  </si>
  <si>
    <t>FactionSize (Major) ; FactionPrimaryAttribute (Wealth) ; FactionSecondaryAttribute1 (Force) ; FactionSecondaryAttribute2 (Cunning) ; FactionTags (Machiavellian) ; FactionGoals (Planetary Seizure) ; FactionPrimaryAssets (Franchise &amp; Local Investments) ; FactionSecondaryAssets (Militia Unit &amp; Militia Unit)</t>
  </si>
  <si>
    <t>Founder (Dissatisfied minor clergy: founded by a minor cleric frustrated with the faith’s current condition) ; Heresy (Primitivism: the sect tries to recreate what they imagine was the original community of faith) ; Attutude-towards-Orthodoxy (Contemptuous: the orthodox are spiritually lost and ignoble) ; Quirk (Greatly respects learning and education)</t>
  </si>
  <si>
    <t>Sloped foundations &amp; Tiling on surfaces</t>
  </si>
  <si>
    <t>Nursery: toys, brightly-painted walls, cribs &amp; Cellar: mold, dampness, spiderwebs on shelves</t>
  </si>
  <si>
    <t>Bedroom: locked cabinets, personal mementos &amp; Engineering workshop: parts, electricity, scrap &amp; Armory: locked gun cabinets, armor racks &amp; Ballroom: musical instruments, decorations</t>
  </si>
  <si>
    <t>Mortuary: embalming tools, canopic jars &amp; Balcony: flowers, climbing vines &amp; Cellar: mold, dampness, spiderwebs on shelves &amp; Kitchen: boiling pots, ovens, numerous knives &amp; Dormitory: bunks, dividers, common baths &amp; Barracks: footlockers, stacked bunks</t>
  </si>
  <si>
    <t>Gender (Male) ; Ethnicity (Chinese) ; Forename (Ru) ; Surname (Tan) ; From (Kunming) ; Age (Old) ; Height (Short) ; ProfessionType (Warrior) ; ProfessionLevel (Expert) ; Profession (Mercenary) ; Problems (Blackmailed by enemy) ; Job-Motivation (Religious obligation or vow) ; Quirks (Missing teeth)</t>
  </si>
  <si>
    <t>Name (Ad Astra Alliance) ; Business (Astrotech) ; Reputation&amp;Rumours (Secretly run by an unbraked AI &amp; Rumored ties to a eugenics cult)</t>
  </si>
  <si>
    <t>Name (Royal Faction)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</si>
  <si>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Badlands World &amp; Regional Hegemon</t>
  </si>
  <si>
    <t>A Friend (Scientist researching ecological repair methods) is in love with someone forbidden by social convention, and the two of them need help eloping.</t>
  </si>
  <si>
    <t>FactionSize (Minor) ; FactionPrimaryAttribute (Wealth) ; FactionSecondaryAttribute1 (Force) ; FactionSecondaryAttribute2 (Cunning) ; FactionTags (Plutocratic) ; FactionGoals (Inside Enemy Territory) ; FactionPrimaryAssets (Union Toughs) ; FactionSecondaryAssets (Strike Fleet)</t>
  </si>
  <si>
    <t>Founder (Academic: founded by a professor or theologian on intellectual grounds)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(Forbidden the use of certain technology)</t>
  </si>
  <si>
    <t>Monumental arches &amp; Pillared foundations &amp; Flat-topped towers</t>
  </si>
  <si>
    <t>Storeroom: crates, bales, cabinets, chests &amp; Garden: benches, fountains, exotic foliage &amp; Prayer room: icons, kneelers, washbasins &amp; Unfinished room: bare wiring, stacked paneling &amp; Greenhouse: vegetables, irrigation systems, insects</t>
  </si>
  <si>
    <t>Gender (Female) ; Ethnicity (Nigerian) ; Forename (Tariere) ; Surname (Asuni) ; From (Gboko) ; Age (Middle-Aged) ; Height (Short) ; ProfessionType (Expert) ; ProfessionLevel (Legendary) ; Profession (Bounty Hunter) ; Problems (Has enemies at work) ; Job-Motivation (Spite against an enemy discomfited by the work) ; Quirks (Wears religious emblems)</t>
  </si>
  <si>
    <t>Name (Compass Faction) ; Business (Astrotech &amp; Fishing) ; Reputation&amp;Rumours (Reckless with the lives of their employees)</t>
  </si>
  <si>
    <t>Name (Progressive Federation)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</si>
  <si>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Feral World &amp; Sectarians</t>
  </si>
  <si>
    <t>A Friend (Aspiring reformer) with a young business has struck a cache of pretech, valuable minerals, or precious salvage. He needs the party to help him reach the Place (Ordinary location twisted into something terrible.) where the valuables are.</t>
  </si>
  <si>
    <t>FactionSize (Minor) ; FactionPrimaryAttribute (Force) ; FactionSecondaryAttribute1 (Cunning) ; FactionSecondaryAttribute2 (Wealth) ; FactionTags (Colonists) ; FactionGoals (Blood the Enemy) ; FactionPrimaryAssets (Guerilla Populace) ; FactionSecondaryAssets (Vanguard Cadres)</t>
  </si>
  <si>
    <t>Founder (Academic: founded by a professor or theologian on intellectual grounds) ; Heresy (Syncretism: the sect has added elements of another native faith to their beliefs) ; Attutude-towards-Orthodoxy (Obedience: the sect feels obligated to obey the orthodox hierarchy in all matters not related to their specific faith) ; Quirk (Will not eat with people outside the sect &amp; Has unique purification rituals)</t>
  </si>
  <si>
    <t>Keyhole arches &amp; Monumental arches</t>
  </si>
  <si>
    <t>Solarium: transparent aluminum ceiling, plants &amp; Engineering workshop: parts, electricity, scrap &amp; Icon room: religious paintings, statues, kneelers</t>
  </si>
  <si>
    <t>Garden: benches, fountains, exotic foliage &amp; Crypt: sarcophagi, bones, grave goods &amp; Greenhouse: vegetables, irrigation systems, insects &amp; Ballroom: musical instruments, decorations &amp; Medical clinic: empty sprayhypos, antiseptic smell</t>
  </si>
  <si>
    <t>Theater: costumes, stage, secret machinery &amp; Trophy room: xenolife body parts, plaques, chairs &amp; Mortuary: embalming tools, canopic jars &amp; Operating theater: overhead lights, tables, scalpels &amp; Kitchen: boiling pots, ovens, numerous knives</t>
  </si>
  <si>
    <t>Gender (Female) ; Ethnicity (Russian) ; Forename (Oksana) ; Surname (Mekhdieva) ; From (Moscow) ; Age (Middle-Aged) ; Height (Short) ; ProfessionType (Psychic) ; ProfessionLevel (Professional) ; Profession (Psychic Researcher) ; Problems (Chronic illness) ; Job-Motivation (Idealistic about the job) ; Quirks (Bald)</t>
  </si>
  <si>
    <t>Name (Striker Sodality) ; Business (Art &amp; Heavy Weapons) ; Reputation&amp;Rumours (Rumored ties to a eugenics cult)</t>
  </si>
  <si>
    <t>Name (Freedom Sodality)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</si>
  <si>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Desert World &amp; Bubble Cities</t>
  </si>
  <si>
    <t>An Enemy (Paranoid mineral prospector) was once the patron of a Friend (Native guide) until the latter was betrayed. Now the Friend (Native guide) wants revenge, and they think they have the information necessary to get past the Enemy (Paranoid mineral prospector)'s defenses.</t>
  </si>
  <si>
    <t>FactionSize (Major) ; FactionPrimaryAttribute (Force) ; FactionSecondaryAttribute1 (Cunning) ; FactionSecondaryAttribute2 (Wealth) ; FactionTags (Machiavellian) ; FactionGoals (Intelligence Coup) ; FactionPrimaryAssets (Guerilla Populace &amp; Capital Fleet) ; FactionSecondaryAssets (Treachery &amp; Postech Industry)</t>
  </si>
  <si>
    <t>Evolution (New prophet) ; Description (This faith reveres the words and example of a relatively recent prophet, esteeming him or her as the final word on the will of God. The prophet may or may not still be living.) ; Origin (Buddhism) ; leadership (Council. A group of the oldest and most revered clergy determine the course of the faith.)</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</si>
  <si>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(Mystical, seeking union with God through meditation &amp; Has unique purification rituals)</t>
  </si>
  <si>
    <t>Flying buttresses &amp; Oval foundations &amp; Sloped foundations &amp; Smooth pillars</t>
  </si>
  <si>
    <t>Theater: costumes, stage, secret machinery &amp; Art studio: half-finished pieces, tools</t>
  </si>
  <si>
    <t>Art studio: half-finished pieces, tools &amp; Theater: costumes, stage, secret machinery</t>
  </si>
  <si>
    <t>Wellhouse: water filters, tanks, heaters &amp; Dormitory: bunks, dividers, common baths &amp; Wellhouse: water filters, tanks, heaters &amp; Storeroom: crates, bales, cabinets, chests</t>
  </si>
  <si>
    <t>Gender (Female) ; Ethnicity (Nigerian) ; Forename (Asari) ; Surname (Asuni) ; From (Etung) ; Age (Young) ; Height (Average Height) ; ProfessionType (Psychic) ; ProfessionLevel (Trainee) ; Profession (Military Psychic) ; Problems (Blackmailed by enemy) ; Job-Motivation (Nothing better to do, and they need the money) ; Quirks (Terrible taste in clothing)</t>
  </si>
  <si>
    <t>Name (Overwatch Alliance) ; Business (Piracy) ; Reputation&amp;Rumours (Have a dark secret about their board of directors)</t>
  </si>
  <si>
    <t>Name (Royal Brotherhood)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</si>
  <si>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Local Tech &amp; Desert World</t>
  </si>
  <si>
    <t>An Enemy (Native alien mentors) mistakes the party for the kind of off worlders who will murder innocents for pay- assuming they aren't that kind, at least. He's sloppy with the contact and unwittingly identifies himself, letting the players know that a Friend (Aspiring terraformer) will shortly die unless the Enemy (Native alien mentors) is stopped.</t>
  </si>
  <si>
    <t>FactionSize (Major) ; FactionPrimaryAttribute (Wealth) ; FactionSecondaryAttribute1 (Force) ; FactionSecondaryAttribute2 (Cunning) ; FactionTags (Warlike) ; FactionGoals (Planetary Seizure) ; FactionPrimaryAssets (Laboratory &amp; Pretech Researchers) ; FactionSecondaryAssets (False Front &amp; Strike Fleet)</t>
  </si>
  <si>
    <t>Founder (Dissatisfied minor clergy: founded by a minor cleric frustrated with the faith’s current condition) ; Heresy (Donatism: the sect believes that clergy must be personally pure and holy in order to be legitimate) ; Attutude-towards-Orthodoxy (Purificationist: the sect’s austerities, sufferings, and asceticisms are necessary to purify the orthodox) ; Quirk (Always armed)</t>
  </si>
  <si>
    <t>Keyhole arches &amp; False, decorative buttresses &amp; Sloped foundations</t>
  </si>
  <si>
    <t>Armory: locked gun cabinets, armor racks &amp; Quarantine room: cot, bedpan, handwritten will &amp; Ballroom: musical instruments, decorations</t>
  </si>
  <si>
    <t>Sparring room: floor mats, practice weapons &amp; Lecture hall: podium, seats, holoboard &amp; Armory: locked gun cabinets, armor racks &amp; Cold storage: haunches of alien meat &amp; Cold storage: haunches of alien meat &amp; Kitchen: boiling pots, ovens, numerous knives</t>
  </si>
  <si>
    <t>Cellar: mold, dampness, spiderwebs on shelves &amp; Great hall: large hearth, tables, raised dais &amp; Great hall: large hearth, tables, raised dais &amp; Icon room: religious paintings, statues, kneelers &amp; Museum: display cases, plaques, audio explanations &amp; Balcony: flowers, climbing vines</t>
  </si>
  <si>
    <t>Kennel: stink, fur, bones, feeding bowls &amp; Art studio: half-finished pieces, tools &amp; Cellar: mold, dampness, spiderwebs on shelves</t>
  </si>
  <si>
    <t>Gender (Male) ; Ethnicity (Chinese) ; Forename (Zian) ; Surname (Cao) ; From (Jingdezhen) ; Age (Old) ; Height (Very Tall) ; ProfessionType (Warrior) ; ProfessionLevel (Professional) ; Profession (Commando) ; Problems (Blackmailed by enemy) ; Job-Motivation (Force of habit takes them through the day) ; Quirks (Very thin)</t>
  </si>
  <si>
    <t>Name (Spiker Faction) ; Business (Grav Vehicles &amp; Plastics &amp; Maltech) ; Reputation&amp;Rumours (Secretly run by hostile aliens)</t>
  </si>
  <si>
    <t>Name (Freedom Society)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</si>
  <si>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A telepathic Friend (Colonist leader) has discovered that an Enemy (Off world industrialist) was responsible for a recent atrocity. Telepathic evidence is useless on this world, however, and if she's discovered to have scanned his mind she'll be lobotomized as a 'rogue psychic'. A Thing (Alien religious icon) might be enough to prove his guilt, if the party can figure out how to get to it without revealing their Friend (Colonist leader)'s meddling.</t>
  </si>
  <si>
    <t>FactionSize (Minor) ; FactionPrimaryAttribute (Force) ; FactionSecondaryAttribute1 (Cunning) ; FactionSecondaryAttribute2 (Wealth) ; FactionTags (Eugenics Cult) ; FactionGoals (Planetary Seizure) ; FactionPrimaryAssets (Psychic Assassins) ; FactionSecondaryAssets (Organization Moles)</t>
  </si>
  <si>
    <t>Founder (Defrocked clergy: founded by a cleric outcast from the faith.) ; Heresy (Manichaeanism: the sect believes in harsh austerities and rejection of matter as something profane and evil) ; Attutude-towards-Orthodoxy (Indifference: the sect has no particular animus or love for the orthodox) ; Quirk (Has unique purification rituals)</t>
  </si>
  <si>
    <t>Elongated rectangular foundations &amp; Circular foundations &amp; Multifoil arches</t>
  </si>
  <si>
    <t>Torture chamber: straps, chemicals, recording gear &amp; Prison cell: mold, vermin, peeling paint &amp; Armory: locked gun cabinets, armor racks &amp; Trophy room: xenolife body parts, plaques, chairs &amp; Museum: display cases, plaques, audio explanations</t>
  </si>
  <si>
    <t>Kennel: stink, fur, bones, feeding bowls &amp; Computer room: flickering servers, vent fans &amp; Dormitory: bunks, dividers, common baths</t>
  </si>
  <si>
    <t>Kennel: stink, fur, bones, feeding bowls &amp; Lavatory: sonic showers, nonhuman facilities</t>
  </si>
  <si>
    <t>Gender (Female) ; Ethnicity (Russian) ; Forename (Devora) ; Surname (Abeleva) ; From (Kemerovo) ; Age (Middle-Aged) ; Height (Average Height) ; ProfessionType (Warrior) ; ProfessionLevel (Professional) ; Profession (Space Marine) ; Problems (Blackmailed by enemy) ; Job-Motivation (Sense of social duty) ; Quirks (Fastidiously neat)</t>
  </si>
  <si>
    <t>Name (Sunbeam Organization) ; Business (Metallurgy &amp; Snacks) ; Reputation&amp;Rumours (Secretly run by a psychic cabal &amp; Front for a planetary government’s espionage arm)</t>
  </si>
  <si>
    <t>Name (Social Combine)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</si>
  <si>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Radioactive World &amp; Psionics Fear</t>
  </si>
  <si>
    <t>A young woman on an interplanetary tour needs the hire of local bodyguards. She turns out to be a trained and powerful combat psychic, but touchingly naive about local dangers, causing a social Complication (Natives believe certain rituals and customs can protect them from psychic powers) that threatens to get the whole group arrested.</t>
  </si>
  <si>
    <t>BodyType (Reptilian) ; Lens (Joy &amp; Journeying) ; SocStructure (Multipolar) ; TechLevel (Tech level 5. Pretech, pre-Silence technology.) ; Politics (Alien Political Status) ; Motivation (Alien Motivation)</t>
  </si>
  <si>
    <t>FactionSize (Major) ; FactionPrimaryAttribute (Force) ; FactionSecondaryAttribute1 (Cunning) ; FactionSecondaryAttribute2 (Wealth) ; FactionTags (Psychic Academy) ; FactionGoals (Commercial Expansion) ; FactionPrimaryAssets (Blockade Fleet &amp; Security Personnel) ; FactionSecondaryAssets (Informers &amp; Covert Transit Net)</t>
  </si>
  <si>
    <t>Evolution (Neofundamentalism) ; Description (The faith is fiercely resistant to perceived innovations and deviations from their beliefs. Even extremely onerous traditions and restrictions will be observed to the letter.) ; Origin (Alien) ; leadership (No universal leadership. Roll again to determine how each region governs itself. If another 6 is rolled, this faith has no hierarchy.)</t>
  </si>
  <si>
    <t>Founder (Outsider: founded by a member of another faith deeply influenced by the parent religion) ; Heresy (Conciliarism: the sect believes that the consensus of believers may correct or command even the clerical leadership of the faith) ; Attutude-towards-Orthodoxy (Evangelical: the sect feels compelled to teach the orthodox the better truth of their ways) ; Quirk (Dietary prohibitions &amp; Special friendliness toward another faith or ethnicity)</t>
  </si>
  <si>
    <t>Open plazas &amp; Circular foundations &amp; Multi-branching towers</t>
  </si>
  <si>
    <t>Garden: benches, fountains, exotic foliage &amp; Barracks: footlockers, stacked bunks &amp; Engineering workshop: parts, electricity, scrap &amp; Vault: Cameras, thick doors, timed locks</t>
  </si>
  <si>
    <t>Dormitory: bunks, dividers, common baths &amp; Balcony: flowers, climbing vines &amp; Vault: Cameras, thick doors, timed locks</t>
  </si>
  <si>
    <t>Maintenance closet: mops, cleaning solvents, sinks &amp; Ballroom: musical instruments, decorations &amp; Lavatory: sonic showers, nonhuman facilities &amp; Cellar: mold, dampness, spiderwebs on shelves &amp; Cold storage: haunches of alien meat</t>
  </si>
  <si>
    <t>Prison cell: mold, vermin, peeling paint &amp; Museum: display cases, plaques, audio explanations &amp; Cellar: mold, dampness, spiderwebs on shelves &amp; Engineering workshop: parts, electricity, scrap &amp; Mortuary: embalming tools, canopic jars &amp; Council chamber: large table, mapboard, records</t>
  </si>
  <si>
    <t>Type (Exotic) ; Trait (Double damage from a particular type of injury &amp; 2d10 tentacles &amp; Absorbs electromagnetic energy) ; Role (Nuisance Vermin)</t>
  </si>
  <si>
    <t>Type (Exotic) ; Trait (Colony entity made up of numerous small animals &amp; 2d10 tentacles) ; Role (Stalker)</t>
  </si>
  <si>
    <t>Type (Avian) ; Trait (Long prehensile tail) ; Role (Nuisance Vermin)</t>
  </si>
  <si>
    <t>Type (Avian) ; Trait (Launches secretions at prey &amp; Fights prey on the ground) ; Role (Lone Predator)</t>
  </si>
  <si>
    <t>Type (Avian) ; Trait (Sharp feathers) ; Role (Party-Butchering Hell Beast)</t>
  </si>
  <si>
    <t>Gender (Female) ; Ethnicity (Spanish) ; Forename (Paloma) ; Surname (Borrego) ; From (Gironda) ; Age (Old) ; Height (Very Short) ; ProfessionType (Warrior) ; ProfessionLevel (Professional) ; Profession (Assassin) ; Problems (Threatened with loss of spouse, sibling, or child) ; Job-Motivation (Nothing better to do, and they need the money) ; Quirks (Bad eyesight, wears spectacles)</t>
  </si>
  <si>
    <t>Name (Outertech Megacorp) ; Business (Maltech &amp; Journalism) ; Reputation&amp;Rumours (Secretly run by an unbraked AI &amp; Secretly run by hostile aliens)</t>
  </si>
  <si>
    <t>Name (Unified Foundation)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(Governmental reform)</t>
  </si>
  <si>
    <t>Area 51 &amp; Trade Hub</t>
  </si>
  <si>
    <t>A Friend (Rich tourist) with a young business has struck a cache of pretech, valuable minerals, or precious salvage. He needs the party to help him reach the Place (Deep subterranean bunker) where the valuables are.</t>
  </si>
  <si>
    <t>FactionSize (Major) ; FactionPrimaryAttribute (Force) ; FactionSecondaryAttribute1 (Cunning) ; FactionSecondaryAttribute2 (Wealth) ; FactionTags (Technical Expertise) ; FactionGoals (Expand Influence) ; FactionPrimaryAssets (Extended Theater &amp; Postech Infantry) ; FactionSecondaryAssets (Marketers &amp; Blackmail)</t>
  </si>
  <si>
    <t>Founder (Renegade prophet: founded by a revered holy figure who broke with the faith) ; Heresy (Conciliarism: the sect believes that the consensus of believers may correct or command even the clerical leadership of the faith) ; Attutude-towards-Orthodoxy (Filial: the sect honors and respects the orthodox faith, but feels it is substantially in error) ; Quirk (Dietary prohibitions)</t>
  </si>
  <si>
    <t>Raised embankments &amp; Flat arches &amp; Twisted towers &amp; Squat towers</t>
  </si>
  <si>
    <t>Biotech lab: unfi nished experiments, toxins &amp; Lumber room: spare furniture, dropcloths, dust</t>
  </si>
  <si>
    <t>Museum: display cases, plaques, audio explanations &amp; Sparring room: floor mats, practice weapons &amp; Lavatory: sonic showers, nonhuman facilities</t>
  </si>
  <si>
    <t>Prison cell: mold, vermin, peeling paint &amp; Biotech lab: unfi nished experiments, toxins &amp; Computer room: flickering servers, vent fans &amp; Medical clinic: empty sprayhypos, antiseptic smell</t>
  </si>
  <si>
    <t>Computer room: flickering servers, vent fans &amp; Greenhouse: vegetables, irrigation systems, insects &amp; Great hall: large hearth, tables, raised dais &amp; Storeroom: crates, bales, cabinets, chests</t>
  </si>
  <si>
    <t>Gender (Female) ; Ethnicity (English) ; Forename (Claire) ; Surname (Watson) ; From (Stanton) ; Age (Young) ; Height (Tall) ; ProfessionType (Expert) ; ProfessionLevel (Master) ; Profession (Pilot) ; Problems (Has enemies at work) ; Job-Motivation (Force of habit takes them through the day) ; Quirks (Carries work tools constantly)</t>
  </si>
  <si>
    <t>Name (Guo Yin Union) ; Business (Mercenary Work &amp; Piracy &amp; Maltech) ; Reputation&amp;Rumours (Reliable and trustworthy goods)</t>
  </si>
  <si>
    <t>Name (Freedom Fellowship)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</si>
  <si>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Seagoing Cities &amp; Eugenic Cult</t>
  </si>
  <si>
    <t>A party member is identified as a prophesied saviour for an oppressed faith or ethnicity. The believers obstinately refuse to believe any protestations to the contrary, and a cynical Enemy (Mer-human raider chieftain) in government decides the PC must die simply to prevent the risk of uprising. An equally cynical Friend (Scout captain) is determined to push the PC forward as a savior, because that's what's needed.</t>
  </si>
  <si>
    <t>FactionSize (Minor) ; FactionPrimaryAttribute (Wealth) ; FactionSecondaryAttribute1 (Force) ; FactionSecondaryAttribute2 (Cunning) ; FactionTags (Savage) ; FactionGoals (Blood the Enemy) ; FactionPrimaryAssets (R&amp;D Department) ; FactionSecondaryAssets (Deep Strike Landers)</t>
  </si>
  <si>
    <t>Founder (Renegade prophet: founded by a revered holy figure who broke with the faith) ; Heresy (Ethnocentrism: the sect believes that only a particular ethnicity or nationality can truly belong to the faith) ; Attutude-towards-Orthodoxy (Indifference: the sect has no particular animus or love for the orthodox) ; Quirk (Will not eat with people outside the sect &amp; Clergy of only one gender)</t>
  </si>
  <si>
    <t>Balcony: flowers, climbing vines &amp; Balcony: flowers, climbing vines &amp; Solarium: transparent aluminum ceiling, plants</t>
  </si>
  <si>
    <t>Gender (Male) ; Ethnicity (English) ; Forename (Douglas) ; Surname (Jackson) ; From (Leigh) ; Age (Old) ; Height (Tall) ; ProfessionType (Warrior) ; ProfessionLevel (Legendary) ; Profession (Commando) ; Problems (Drug or behavioral addict) ; Job-Motivation (Force of habit takes them through the day) ; Quirks (Powerful build)</t>
  </si>
  <si>
    <t>Name (Sunbeam Multistellar) ; Business (Entertainment) ; Reputation&amp;Rumours (Possibly teetering on the edge of bankruptcy &amp; Secretly run by an unbraked AI)</t>
  </si>
  <si>
    <t>Name (Freedom Alliance)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</si>
  <si>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Misandry/Misogyny &amp; Oceanic World</t>
  </si>
  <si>
    <t>An Enemy (Tentacled sea monster) has connections with off world pirates or slavers, and a Friend (Daredevil fisherman) has been captured by them.</t>
  </si>
  <si>
    <t>FactionSize (Major) ; FactionPrimaryAttribute (Wealth) ; FactionSecondaryAttribute1 (Force) ; FactionSecondaryAttribute2 (Cunning) ; FactionTags (Secretive) ; FactionGoals (Planetary Seizure) ; FactionPrimaryAssets (Bank &amp; Blockade Runners) ; FactionSecondaryAssets (Book of Secrets &amp; False Front)</t>
  </si>
  <si>
    <t>Founder (Outsider: founded by a member of another faith deeply influenced by the parent religion) ; Heresy (Ethnocentrism: the sect believes that only a particular ethnicity or nationality can truly belong to the faith) ; Attutude-towards-Orthodoxy (Evangelical: the sect feels compelled to teach the orthodox the better truth of their ways) ; Quirk (Vigorous charity work among unbelievers)</t>
  </si>
  <si>
    <t>Tiling on surfaces &amp; Carvings on walls</t>
  </si>
  <si>
    <t>Dormitory: bunks, dividers, common baths &amp; Computer room: flickering servers, vent fans</t>
  </si>
  <si>
    <t>Quarantine room: cot, bedpan, handwritten will &amp; Pantry: dusty cannisters, sacks of grain &amp; Game room: Table games, nets, flashing baubles</t>
  </si>
  <si>
    <t>Gender (Female) ; Ethnicity (Nigerian) ; Forename (Nkolika) ; Surname (Babangida) ; From (Obanliku) ; Age (Middle-Aged) ; Height (Average Height) ; ProfessionType (Warrior) ; ProfessionLevel (Master) ; Profession (Assassin) ; Problems (Has a secret kept from their family.) ; Job-Motivation (Family tradition) ; Quirks (Powerful build)</t>
  </si>
  <si>
    <t>Name (West Wind Combine) ; Business (Energy Weapons &amp; Plastics &amp; Maltech) ; Reputation&amp;Rumours (Secretly run by an unbraked AI &amp; Secretly run by a psychic cabal &amp; Secretly run by a psychic cabal)</t>
  </si>
  <si>
    <t>Name (Royal Combine)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(Social hostility to the group’s membership)</t>
  </si>
  <si>
    <t>The party's off world comm gear picks up a chance transmission from the local government and automatically descrambles the primitive encryption key. The document is proof that an Enemy (Customs inspector) in government intends to commit an atrocity against a local village with a group of deniable renegades in order to steal a valuable Thing (Agency maltech research archives) kept in the village.</t>
  </si>
  <si>
    <t>FactionSize (Minor) ; FactionPrimaryAttribute (Force) ; FactionSecondaryAttribute1 (Cunning) ; FactionSecondaryAttribute2 (Wealth) ; FactionTags (Secretive) ; FactionGoals (Destroy the Foe) ; FactionPrimaryAssets (Counterintel Unit) ; FactionSecondaryAssets (Transport Lockdown)</t>
  </si>
  <si>
    <t>Founder (Defrocked clergy: founded by a cleric outcast from the faith.) ; Heresy (Separatism: the sect believes members should shun involvement with the secular world) ; Attutude-towards-Orthodoxy (Hatred: the sect wishes the death or conversion of the orthodox) ; Quirk (Dietary prohibitions)</t>
  </si>
  <si>
    <t>Engineering workshop: parts, electricity, scrap &amp; Engineering workshop: parts, electricity, scrap</t>
  </si>
  <si>
    <t>Council chamber: large table, mapboard, records &amp; Theater: costumes, stage, secret machinery</t>
  </si>
  <si>
    <t>Balcony: flowers, climbing vines &amp; Bedroom: locked cabinets, personal mementos &amp; Maintenance closet: mops, cleaning solvents, sinks &amp; Maintenance closet: mops, cleaning solvents, sinks</t>
  </si>
  <si>
    <t>Engineering workshop: parts, electricity, scrap &amp; Computer room: flickering servers, vent fans &amp; Bath chamber: large bathing pool, steam rooms</t>
  </si>
  <si>
    <t>Torture chamber: straps, chemicals, recording gear &amp; Armory: locked gun cabinets, armor racks &amp; Kitchen: boiling pots, ovens, numerous knives &amp; Unfinished room: bare wiring, stacked paneling &amp; Great hall: large hearth, tables, raised dais</t>
  </si>
  <si>
    <t>Gender (Male) ; Ethnicity (Spanish) ; Forename (Javier) ; Surname (Guillen) ; From (Barranquete) ; Age (Young) ; Height (Tall) ; ProfessionType (Psychic) ; ProfessionLevel (Legendary) ; Profession (Criminal Mind) ; Problems (Grudge against local authorities.) ; Job-Motivation (Sense of social duty) ; Quirks (Bad eyesight, wears spectacles)</t>
  </si>
  <si>
    <t>Name (Shogun Company) ; Business (Snacks) ; Reputation&amp;Rumours (Rumored ties to a eugenics cult &amp; Secretly run by hostile aliens)</t>
  </si>
  <si>
    <t>Name (Platinum Alliance)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(Immigration and immigrants)</t>
  </si>
  <si>
    <t>Heavy Mining &amp; Police State</t>
  </si>
  <si>
    <t>An Enemy (Tunnel saboteur) is wanted on a neighboring world for some heinous act, and a Friend (Hermit prospector) turns up as a bounty hunter ready to bring him in alive. This world refuses to extradite him, so the capture and retrieval has to evade local law enforcement.</t>
  </si>
  <si>
    <t>FactionSize (Sector Hegemon) ; FactionPrimaryAttribute (Force) ; FactionSecondaryAttribute1 (Cunning) ; FactionSecondaryAttribute2 (Wealth) ; FactionTags (Colonists) ; FactionGoals (Wealth of Worlds) ; FactionPrimaryAssets (Blockade Fleet &amp; Integral Protocols &amp; Planetary Defenses &amp; Planetary Defenses) ; FactionSecondaryAssets (Tripwire Cells &amp; Vanguard Cadres &amp; Party Machine &amp; Commodities Broker)</t>
  </si>
  <si>
    <t>Open plazas &amp; Flat arches &amp; Open plazas &amp; Square foundations</t>
  </si>
  <si>
    <t>Barracks: footlockers, stacked bunks &amp; Maintenance closet: mops, cleaning solvents, sinks &amp; Prayer room: icons, kneelers, washbasins</t>
  </si>
  <si>
    <t>Prison cell: mold, vermin, peeling paint &amp; Cellar: mold, dampness, spiderwebs on shelves</t>
  </si>
  <si>
    <t>Theater: costumes, stage, secret machinery &amp; Kennel: stink, fur, bones, feeding bowls &amp; Operating theater: overhead lights, tables, scalpels &amp; Pantry: dusty cannisters, sacks of grain</t>
  </si>
  <si>
    <t>Vault: Cameras, thick doors, timed locks &amp; Solarium: transparent aluminum ceiling, plants &amp; Lavatory: sonic showers, nonhuman facilities &amp; Quarantine room: cot, bedpan, handwritten will &amp; Trophy room: xenolife body parts, plaques, chairs &amp; Sparring room: floor mats, practice weapons</t>
  </si>
  <si>
    <t>Balcony: flowers, climbing vines &amp; Nursery: toys, brightly-painted walls, cribs &amp; Ballroom: musical instruments, decorations</t>
  </si>
  <si>
    <t>Gender (Male) ; Ethnicity (Indian) ; Forename (Johar) ; Surname (Gupta) ; From (Pathankot) ; Age (Old) ; Height (Very Tall) ; ProfessionType (Psychic) ; ProfessionLevel (Expert) ; Profession (Academy Graduate) ; Problems (Close relative in trouble with the law) ; Job-Motivation (Religious obligation or vow) ; Quirks (Missing teeth)</t>
  </si>
  <si>
    <t>Name (New Dawn Cooperative) ; Business (Heavy Weapons &amp; Biotech) ; Reputation&amp;Rumours (REPUTATION AND RUMORS &amp; The company’s owner is dangerously insane)</t>
  </si>
  <si>
    <t>Name (Liberty Alliance)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</si>
  <si>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Minimal Contact &amp; Local Tech</t>
  </si>
  <si>
    <t>A concert of off world music is being held in town, and a Friend (Eager tech buyer) is slated to be the star performer. Reactionary elements led by an Enemy (Off world industrialist) plot to ruin the corrupting noise with sabotage that risks getting performers killed. Meanwhile, a crowd of ignorant off worlder fans have landed and are infuriating the locals.</t>
  </si>
  <si>
    <t>FactionSize (Sector Hegemon) ; FactionPrimaryAttribute (Cunning) ; FactionSecondaryAttribute1 (Force) ; FactionSecondaryAttribute2 (Wealth) ; FactionTags (Fanatical) ; FactionGoals (Wealth of Worlds) ; FactionPrimaryAssets (Vanguard Cadres &amp; Stealth &amp; Cracked Comms &amp; Base of Influence) ; FactionSecondaryAssets (Local Investments &amp; Scavenger Fleet &amp; R&amp;D Department &amp; Laboratory)</t>
  </si>
  <si>
    <t>Evolution (Syncretism) ; Description (The faith has merged many of its beliefs with another religion. Roll again on the origin tradition table; this faith has reconciled the major elements of both beliefs into its tradition.) ; Origin (Paganism &amp; Hinduism) ; leadership (Patriarch/Matriarch. A single leader determines doctrine for the entire religion, possibly in consultation with other clerics.)</t>
  </si>
  <si>
    <t>Founder (Academic: founded by a professor or theologian on intellectual grounds) ; Heresy (Syncretism: the sect has added elements of another native faith to their beliefs) ; Attutude-towards-Orthodoxy (Purificationist: the sect’s austerities, sufferings, and asceticisms are necessary to purify the orthodox) ; Quirk (Always armed &amp; Will not eat with people outside the sect)</t>
  </si>
  <si>
    <t>Medical clinic: empty sprayhypos, antiseptic smell &amp; Armory: locked gun cabinets, armor racks &amp; Vestibule: coat racks, shoe rests, matting &amp; Operating theater: overhead lights, tables, scalpels &amp; Lecture hall: podium, seats, holoboard</t>
  </si>
  <si>
    <t>Lecture hall: podium, seats, holoboard &amp; Lumber room: spare furniture, dropcloths, dust &amp; Nursery: toys, brightly-painted walls, cribs &amp; Medical clinic: empty sprayhypos, antiseptic smell &amp; Dining room: long tables, epergnes, portraits</t>
  </si>
  <si>
    <t>Gender (Female) ; Ethnicity (Arabic) ; Forename (Aisha) ; Surname (al-Asmari) ; From (Ahsa) ; Age (Middle-Aged) ; Height (Very Short) ; ProfessionType (Expert) ; ProfessionLevel (Legendary) ; Profession (Criminal) ; Problems (Blackmailed by enemy) ; Job-Motivation (Sense of social duty) ; Quirks (Bad eyesight, wears spectacles)</t>
  </si>
  <si>
    <t>Name (Outertech Faction) ; Business (Psionics) ; Reputation&amp;Rumours (Rumored cover-up of a massive industrial accident &amp; Said to have a cache of pretech equipment)</t>
  </si>
  <si>
    <t>Name (Democratic Group)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</si>
  <si>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Police State &amp; Police State</t>
  </si>
  <si>
    <t>A Thing (Wealth taken from traitors) is the token of rulership on this world, and it's gone missing. If it's not found rapidly, the existing ruler will be deposed. Evidence left at a Place (Military parade) suggests that an Enemy (Treacherous native informer) has it, but extralegal means are necessary to investigate fully.</t>
  </si>
  <si>
    <t>FactionSize (Minor) ; FactionPrimaryAttribute (Wealth) ; FactionSecondaryAttribute1 (Force) ; FactionSecondaryAttribute2 (Cunning) ; FactionTags (Theocratic) ; FactionGoals (Planetary Seizure) ; FactionPrimaryAssets (Commodities Broker) ; FactionSecondaryAssets (Pretech Logistics)</t>
  </si>
  <si>
    <t>Founder (Frustrated layman: founded by a layman frustrated with the faith’s decadence, rigidity, or lack of authenticity) ; Heresy (Conversion by the sword: unbelievers must be brought to obedience to the sect or be granted death) ; Attutude-towards-Orthodoxy (Hatred: the sect wishes the death or conversion of the orthodox) ; Quirk (Clergy of only one gender &amp; Vigorous charity work among unbelievers)</t>
  </si>
  <si>
    <t>Flat-topped towers &amp; Triangular foundations &amp; Square foundations &amp; Flat arches</t>
  </si>
  <si>
    <t>Cellar: mold, dampness, spiderwebs on shelves &amp; Kitchen: boiling pots, ovens, numerous knives &amp; Storeroom: crates, bales, cabinets, chests &amp; Maintenance closet: mops, cleaning solvents, sinks &amp; Quarantine room: cot, bedpan, handwritten will &amp; Lavatory: sonic showers, nonhuman facilities</t>
  </si>
  <si>
    <t>Balcony: flowers, climbing vines &amp; Kitchen: boiling pots, ovens, numerous knives &amp; Bath chamber: large bathing pool, steam rooms &amp; Broadcasting stage: holocams, props</t>
  </si>
  <si>
    <t>Dormitory: bunks, dividers, common baths &amp; Kennel: stink, fur, bones, feeding bowls &amp; Lumber room: spare furniture, dropcloths, dust</t>
  </si>
  <si>
    <t>Mortuary: embalming tools, canopic jars &amp; Balcony: flowers, climbing vines &amp; Vestibule: coat racks, shoe rests, matting &amp; Kitchen: boiling pots, ovens, numerous knives &amp; Art studio: half-finished pieces, tools</t>
  </si>
  <si>
    <t>Gender (Male) ; Ethnicity (Arabic) ; Forename (Yakub) ; Surname (al-Muruni) ; From (Bursaid) ; Age (Young) ; Height (Tall) ; ProfessionType (Warrior) ; ProfessionLevel (Expert) ; Profession (Ground Forces) ; Problems (Chronic illness) ; Job-Motivation (Force of habit takes them through the day) ; Quirks (Wears religious emblems)</t>
  </si>
  <si>
    <t>Name (Ad Astra Enterprises) ; Business (Assassination &amp; Xenotech) ; Reputation&amp;Rumours (They have high-level political connections &amp; Possibly teetering on the edge of bankruptcy)</t>
  </si>
  <si>
    <t>Name (Homeland Foundation)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</si>
  <si>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Hostile Space &amp; Police State</t>
  </si>
  <si>
    <t>A Friend (Imprisoned victim) is bitten by a poisonous local animal while in a remote Place (Gray concrete housing block). The only antidote is back at civilization, yet a Complication (The natives largely believe in the righteousness of the state) threatens to delay the group until it is too late.</t>
  </si>
  <si>
    <t>FactionSize (Major) ; FactionPrimaryAttribute (Cunning) ; FactionSecondaryAttribute1 (Force) ; FactionSecondaryAttribute2 (Wealth) ; FactionTags (Perimeter Agency) ; FactionGoals (Peaceable Kingdom) ; FactionPrimaryAssets (Smugglers &amp; Cyberninjas) ; FactionSecondaryAssets (Transit Web &amp; Marketers)</t>
  </si>
  <si>
    <t>Founder (Dissatisfied minor clergy: founded by a minor cleric frustrated with the faith’s current condition) ; Heresy (Syncretism: the sect has added elements of another native faith to their beliefs) ; Attutude-towards-Orthodoxy (Evangelical: the sect feels compelled to teach the orthodox the better truth of their ways) ; Quirk (Lives in visibly distinct houses or districts)</t>
  </si>
  <si>
    <t>Pyramidal support piers &amp; Flat-topped towers &amp; Subterranean structures</t>
  </si>
  <si>
    <t>Wardrobe: out-of-date clothing, mirrors, shoes &amp; Maintenance closet: mops, cleaning solvents, sinks &amp; Great hall: large hearth, tables, raised dais</t>
  </si>
  <si>
    <t>Sparring room: floor mats, practice weapons &amp; Monitoring center: banks of screens, darkness &amp; Armory: locked gun cabinets, armor racks &amp; Cellar: mold, dampness, spiderwebs on shelves &amp; Monitoring center: banks of screens, darkness &amp; Library: scrolls, dataslabs, codices, massive folios</t>
  </si>
  <si>
    <t>Art studio: half-finished pieces, tools &amp; Cold storage: haunches of alien meat &amp; Armory: locked gun cabinets, armor racks &amp; Solarium: transparent aluminum ceiling, plants &amp; Wellhouse: water filters, tanks, heaters</t>
  </si>
  <si>
    <t>Prison cell: mold, vermin, peeling paint &amp; Cellar: mold, dampness, spiderwebs on shelves &amp; Biotech lab: unfi nished experiments, toxins &amp; Ballroom: musical instruments, decorations &amp; Kitchen: boiling pots, ovens, numerous knives &amp; Broadcasting stage: holocams, props</t>
  </si>
  <si>
    <t>Gender (Male) ; Ethnicity (Japanese) ; Forename (Shuji) ; Surname (Saito) ; From (Nagano) ; Age (Young) ; Height (Short) ; ProfessionType (Expert) ; ProfessionLevel (Legendary) ; Profession (Scientist) ; Problems (Enmity of a local psychic) ; Job-Motivation (Force of habit takes them through the day) ; Quirks (Scars all over hands)</t>
  </si>
  <si>
    <t>Name (New Dawn Society) ; Business (Gemstones) ; Reputation&amp;Rumours (The company’s owner is dangerously insane)</t>
  </si>
  <si>
    <t>Name (Federal Sodality)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(Religion in public life)</t>
  </si>
  <si>
    <t>Oceanic World &amp; Quarantined World</t>
  </si>
  <si>
    <t>A Friend (Sapient native life) has a cranky, temperamental artificial heart installed, and the doctor who put it in is the only one who really understands how it works. The heart has recently started to stutter, but the doctor has vanished. An Enemy (Pirate raider) has snatched him to fit his elite assassins with very unsafe combat mods.</t>
  </si>
  <si>
    <t>FactionSize (Minor) ; FactionPrimaryAttribute (Force) ; FactionSecondaryAttribute1 (Cunning) ; FactionSecondaryAttribute2 (Wealth) ; FactionTags (Warlike) ; FactionGoals (Blood the Enemy) ; FactionPrimaryAssets (Space Marines) ; FactionSecondaryAssets (Lobbyists)</t>
  </si>
  <si>
    <t>Square foundations &amp; Paneling on walls</t>
  </si>
  <si>
    <t>Cellar: mold, dampness, spiderwebs on shelves &amp; Great hall: large hearth, tables, raised dais &amp; Monitoring center: banks of screens, darkness &amp; Computer room: flickering servers, vent fans</t>
  </si>
  <si>
    <t>Cold storage: haunches of alien meat &amp; Sparring room: floor mats, practice weapons &amp; Torture chamber: straps, chemicals, recording gear</t>
  </si>
  <si>
    <t>Art studio: half-finished pieces, tools &amp; Theater: costumes, stage, secret machinery &amp; Council chamber: large table, mapboard, records &amp; Nursery: toys, brightly-painted walls, cribs &amp; Dormitory: bunks, dividers, common baths &amp; Cold storage: haunches of alien meat</t>
  </si>
  <si>
    <t>Gender (Male) ; Ethnicity (Russian) ; Forename (Petr) ; Surname (Abelev) ; From (Kostroma) ; Age (Young) ; Height (Very Tall) ; ProfessionType (Psychic) ; ProfessionLevel (Legendary) ; Profession (Rogue Psychic) ; Problems (Threatened with loss of spouse, sibling, or child) ; Job-Motivation (Force of habit takes them through the day) ; Quirks (Bald)</t>
  </si>
  <si>
    <t>Name (Terra Prime Syndicate) ; Business (Prostitution &amp; Piracy) ; Reputation&amp;Rumours (The company’s owner is dangerously insane &amp; Secretly run by hostile aliens)</t>
  </si>
  <si>
    <t>Name (East Federation)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</si>
  <si>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Heavy Industry &amp; Flying Cities</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</si>
  <si>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(Tycoon monopolist) means to do just that.</t>
  </si>
  <si>
    <t>FactionSize (Major) ; FactionPrimaryAttribute (Wealth) ; FactionSecondaryAttribute1 (Force) ; FactionSecondaryAttribute2 (Cunning) ; FactionTags (Secretive) ; FactionGoals (Wealth of Worlds) ; FactionPrimaryAssets (Transit Web &amp; Bank) ; FactionSecondaryAssets (Demagogue &amp; Covert Transit Net)</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</si>
  <si>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(Special friendliness toward another faith or ethnicity &amp; Characteristic item of clothing or jewelry)</t>
  </si>
  <si>
    <t>Corbelled arches &amp; Tiling on surfaces &amp; Statues inset in wall niches &amp; Multifoil arches &amp; Moldings on walls &amp; Bas-reliefs on walls</t>
  </si>
  <si>
    <t>Biotech lab: unfi nished experiments, toxins &amp; Bath chamber: large bathing pool, steam rooms &amp; Nursery: toys, brightly-painted walls, cribs</t>
  </si>
  <si>
    <t>Barracks: footlockers, stacked bunks &amp; Crypt: sarcophagi, bones, grave goods &amp; Cellar: mold, dampness, spiderwebs on shelves &amp; Barracks: footlockers, stacked bunks</t>
  </si>
  <si>
    <t>Crypt: sarcophagi, bones, grave goods &amp; Nursery: toys, brightly-painted walls, cribs</t>
  </si>
  <si>
    <t>Gender (Male) ; Ethnicity (Japanese) ; Forename (Hiroya) ; Surname (Goto) ; From (Iida) ; Age (Middle-Aged) ; Height (Short) ; ProfessionType (Warrior) ; ProfessionLevel (Legendary) ; Profession (Assassin) ; Problems (Grudge against local authorities.) ; Job-Motivation (Seeks to please another) ; Quirks (Smells like their work)</t>
  </si>
  <si>
    <t>Name (Neogen Clan) ; Business (Ideology &amp; Ideology) ; Reputation&amp;Rumours (Reliable and trustworthy goods)</t>
  </si>
  <si>
    <t>Name (Social Pact)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(Culture of the group membership)</t>
  </si>
  <si>
    <t>Sealed Menace &amp; Hostile Space</t>
  </si>
  <si>
    <t>A Friend (Victim of the menace) is in love with someone forbidden by social convention, and the two of them need help eloping.</t>
  </si>
  <si>
    <t>FactionSize (Sector Hegemon) ; FactionPrimaryAttribute (Force) ; FactionSecondaryAttribute1 (Cunning) ; FactionSecondaryAttribute2 (Wealth) ; FactionTags (Warlike) ; FactionGoals (Military Conquest) ; FactionPrimaryAssets (Elite Skirmishers &amp; Base of Influence &amp; Postech Infantry &amp; Pretech Infantry) ; FactionSecondaryAssets (Commodities Broker &amp; Pretech Manufactory &amp; Book of Secrets &amp; Boltholes)</t>
  </si>
  <si>
    <t>Founder (Outsider: founded by a member of another faith deeply influenced by the parent religion) ; Heresy (Primitivism: the sect tries to recreate what they imagine was the original community of faith) ; Attutude-towards-Orthodoxy (Hatred: the sect wishes the death or conversion of the orthodox) ; Quirk (Forbidden the use of certain technology &amp; Forbidden to do something commonly done)</t>
  </si>
  <si>
    <t>Pier buttresses &amp; Flat arches</t>
  </si>
  <si>
    <t>Lecture hall: podium, seats, holoboard &amp; Museum: display cases, plaques, audio explanations &amp; Armory: locked gun cabinets, armor racks &amp; Lumber room: spare furniture, dropcloths, dust &amp; Vault: Cameras, thick doors, timed locks</t>
  </si>
  <si>
    <t>Bath chamber: large bathing pool, steam rooms &amp; Cellar: mold, dampness, spiderwebs on shelves &amp; Trophy room: xenolife body parts, plaques, chairs &amp; Nursery: toys, brightly-painted walls, cribs</t>
  </si>
  <si>
    <t>Gender (Male) ; Ethnicity (Arabic) ; Forename (Ibrahim) ; Surname (Malik) ; From (Rabat) ; Age (Middle-Aged) ; Height (Very Short) ; ProfessionType (Expert) ; ProfessionLevel (Expert) ; Profession (Xenoarchaeologist) ; Problems (Drug or behavioral addict) ; Job-Motivation (Idealistic about the job) ; Quirks (Scars all over hands)</t>
  </si>
  <si>
    <t>Name (Outertech Corporation) ; Business (Liquor) ; Reputation&amp;Rumours (REPUTATION AND RUMORS)</t>
  </si>
  <si>
    <t>Name (Silver Brotherhood)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</si>
  <si>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An Enemy (Avaricious scavenger) was once the patron of a Friend (Anthropological researcher) until the latter was betrayed. Now the Friend (Anthropological researcher) wants revenge, and they think they have the information necessary to get past the Enemy (Avaricious scavenger)'s defenses.</t>
  </si>
  <si>
    <t>FactionSize (Minor) ; FactionPrimaryAttribute (Wealth) ; FactionSecondaryAttribute1 (Force) ; FactionSecondaryAttribute2 (Cunning) ; FactionTags (Planetary Government) ; FactionGoals (Destroy the Foe) ; FactionPrimaryAssets (Mercenaries) ; FactionSecondaryAssets (Beachhead Landers)</t>
  </si>
  <si>
    <t>Mosaics on walls or floors &amp; Triangular foundations &amp; Twisted towers &amp; Monoliths or standing stones &amp; Oval foundations</t>
  </si>
  <si>
    <t>Solarium: transparent aluminum ceiling, plants &amp; Operating theater: overhead lights, tables, scalpels &amp; Bedroom: locked cabinets, personal mementos &amp; Monitoring center: banks of screens, darkness</t>
  </si>
  <si>
    <t>Kitchen: boiling pots, ovens, numerous knives &amp; Game room: Table games, nets, flashing baubles &amp; Art studio: half-finished pieces, tools &amp; Torture chamber: straps, chemicals, recording gear</t>
  </si>
  <si>
    <t>Vestibule: coat racks, shoe rests, matting &amp; Solarium: transparent aluminum ceiling, plants</t>
  </si>
  <si>
    <t>Greenhouse: vegetables, irrigation systems, insects &amp; Trophy room: xenolife body parts, plaques, chairs &amp; Garden: benches, fountains, exotic foliage</t>
  </si>
  <si>
    <t>Quarantine room: cot, bedpan, handwritten will &amp; Kennel: stink, fur, bones, feeding bowls &amp; Crypt: sarcophagi, bones, grave goods &amp; Bath chamber: large bathing pool, steam rooms &amp; Unfinished room: bare wiring, stacked paneling &amp; Lumber room: spare furniture, dropcloths, dust</t>
  </si>
  <si>
    <t>Gender (Female) ; Ethnicity (Russian) ; Forename (Dima) ; Surname (Volokh) ; From (Chita) ; Age (Young) ; Height (Tall) ; ProfessionType (Psychic) ; ProfessionLevel (Professional) ; Profession (Tribal Shaman) ; Problems (Drug or behavioral addict) ; Job-Motivation (Spite against an enemy discomfited by the work) ; Quirks (Missing digits or an ear)</t>
  </si>
  <si>
    <t>Name (Shogun Zaibatsu) ; Business (Gengineering &amp; Prostitution &amp; Psitech) ; Reputation&amp;Rumours (Secretly run by an unbraked AI)</t>
  </si>
  <si>
    <t>Name (People’s Commune)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</si>
  <si>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 telepathic Friend (Fixated researcher) has discovered that an Enemy (Undercover saboteur) was responsible for a recent atrocity. Telepathic evidence is useless on this world, however, and if she's discovered to have scanned his mind she'll be lobotomized as a 'rogue psychic'. A Thing (An unclaimed payment for a large shipment) might be enough to prove his guilt, if the party can figure out how to get to it without revealing their Friend (Fixated researcher)'s meddling.</t>
  </si>
  <si>
    <t>FactionSize (Major) ; FactionPrimaryAttribute (Wealth) ; FactionSecondaryAttribute1 (Force) ; FactionSecondaryAttribute2 (Cunning) ; FactionTags (Plutocratic) ; FactionGoals (Wealth of Worlds) ; FactionPrimaryAssets (Union Toughs &amp; Hostile Takeover) ; FactionSecondaryAssets (Cunning Trap &amp; Guerilla Populace)</t>
  </si>
  <si>
    <t>Founder (Academic: founded by a professor or theologian on intellectual grounds) ; Heresy (Antinomianism: the sect believes that their holy persons are above any earthly law and may do as they will) ; Attutude-towards-Orthodoxy (Indifference: the sect has no particular animus or love for the orthodox) ; Quirk (Lives in visibly distinct houses or districts)</t>
  </si>
  <si>
    <t>Walled or enclosed courtyards &amp; Subterranean structures</t>
  </si>
  <si>
    <t>Icon room: religious paintings, statues, kneelers &amp; Computer room: flickering servers, vent fans &amp; Mortuary: embalming tools, canopic jars &amp; Sparring room: floor mats, practice weapons &amp; Vestibule: coat racks, shoe rests, matting</t>
  </si>
  <si>
    <t>Broadcasting stage: holocams, props &amp; Cold storage: haunches of alien meat</t>
  </si>
  <si>
    <t>Vestibule: coat racks, shoe rests, matting &amp; Nursery: toys, brightly-painted walls, cribs &amp; Council chamber: large table, mapboard, records &amp; Vault: Cameras, thick doors, timed locks</t>
  </si>
  <si>
    <t>Nursery: toys, brightly-painted walls, cribs &amp; Art studio: half-finished pieces, tools &amp; Prison cell: mold, vermin, peeling paint</t>
  </si>
  <si>
    <t>Armory: locked gun cabinets, armor racks &amp; Art studio: half-finished pieces, tools</t>
  </si>
  <si>
    <t>Gender (Male) ; Ethnicity (Russian) ; Forename (Igor) ; Surname (Gurov) ; From (Kamchatka) ; Age (Middle-Aged) ; Height (Very Tall) ; ProfessionType (Expert) ; ProfessionLevel (Professional) ; Profession (Scientist) ; Problems (Owes loan sharks) ; Job-Motivation (Idealistic about the job) ; Quirks (Vocal dislike of off worlders)</t>
  </si>
  <si>
    <t>Name (Magnus Organization) ; Business (Metallurgy &amp; Telcoms &amp; Construction) ; Reputation&amp;Rumours (Front for a planetary government’s espionage arm)</t>
  </si>
  <si>
    <t>Name (Victory Union)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(Immigration and immigrants)</t>
  </si>
  <si>
    <t>Flying Cities &amp; Desert World</t>
  </si>
  <si>
    <t>An Enemy (Paranoid mineral prospector) and a Friend (Research biologist) both have legal claim on a Thing (Enormous water reservoir), and seek to undermine each other's case. The Enemy (Paranoid mineral prospector) is willing to do murder if he thinks he can get away with it.</t>
  </si>
  <si>
    <t>FactionSize (Minor) ; FactionPrimaryAttribute (Wealth) ; FactionSecondaryAttribute1 (Force) ; FactionSecondaryAttribute2 (Cunning) ; FactionTags (Mercenary Group) ; FactionGoals (Blood the Enemy) ; FactionPrimaryAssets (Union Toughs) ; FactionSecondaryAssets (Security Personnel)</t>
  </si>
  <si>
    <t>Founder (Academic: founded by a professor or theologian on intellectual grounds) ; Heresy (Separatism: the sect believes members should shun involvement with the secular world) ; Attutude-towards-Orthodoxy (Filial: the sect honors and respects the orthodox faith, but feels it is substantially in error) ; Quirk (Greatly respects learning and education)</t>
  </si>
  <si>
    <t>Torture chamber: straps, chemicals, recording gear &amp; Cellar: mold, dampness, spiderwebs on shelves &amp; Prison cell: mold, vermin, peeling paint</t>
  </si>
  <si>
    <t>Bedroom: locked cabinets, personal mementos &amp; Dining room: long tables, epergnes, portraits</t>
  </si>
  <si>
    <t>Torture chamber: straps, chemicals, recording gear &amp; Library: scrolls, dataslabs, codices, massive folios</t>
  </si>
  <si>
    <t>Garden: benches, fountains, exotic foliage &amp; Lecture hall: podium, seats, holoboard &amp; Wardrobe: out-of-date clothing, mirrors, shoes</t>
  </si>
  <si>
    <t>Gender (Male) ; Ethnicity (Arabic) ; Forename (Mubarak) ; Surname (al-Suri) ; From (Qabis) ; Age (Young) ; Height (Very Short) ; ProfessionType (Psychic) ; ProfessionLevel (Master) ; Profession (Military Psychic) ; Problems (Owes loan sharks) ; Job-Motivation (Seeks to please another) ; Quirks (Missing digits or an ear)</t>
  </si>
  <si>
    <t>Name (New Dawn Multistellar) ; Business (Plastics &amp; Robotics) ; Reputation&amp;Rumours (The company’s owner is dangerously insane)</t>
  </si>
  <si>
    <t>Name (Popular Element)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</si>
  <si>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A Friend (Off world scientist) in a loveless marriage to an Enemy (Artifact supplier) seeks escape to be with their beloved, and contacts the party to snatch them from their spouse's guards at a prearranged Place (Public procession showing a prized artifact).</t>
  </si>
  <si>
    <t>FactionSize (Minor) ; FactionPrimaryAttribute (Force) ; FactionSecondaryAttribute1 (Cunning) ; FactionSecondaryAttribute2 (Wealth) ; FactionTags (Psychic Academy) ; FactionGoals (Peaceable Kingdom) ; FactionPrimaryAssets (Cunning Trap) ; FactionSecondaryAssets (Postech Industry)</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</si>
  <si>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(Indifference: the sect has no particular animus or love for the orthodox) ; Quirk (Forbidden the use of certain technology &amp; Public prayer at set times or places)</t>
  </si>
  <si>
    <t>Canals and pools &amp; Mosaics on walls or floors</t>
  </si>
  <si>
    <t>Garden: benches, fountains, exotic foliage &amp; Art studio: half-finished pieces, tools &amp; Lecture hall: podium, seats, holoboard &amp; Vault: Cameras, thick doors, timed locks &amp; Maintenance closet: mops, cleaning solvents, sinks &amp; Mortuary: embalming tools, canopic jars</t>
  </si>
  <si>
    <t>Dormitory: bunks, dividers, common baths &amp; Maintenance closet: mops, cleaning solvents, sinks</t>
  </si>
  <si>
    <t>Art studio: half-finished pieces, tools &amp; Lumber room: spare furniture, dropcloths, dust &amp; Prayer room: icons, kneelers, washbasins &amp; Greenhouse: vegetables, irrigation systems, insects</t>
  </si>
  <si>
    <t>Nursery: toys, brightly-painted walls, cribs &amp; Vestibule: coat racks, shoe rests, matting &amp; Kennel: stink, fur, bones, feeding bowls &amp; Greenhouse: vegetables, irrigation systems, insects</t>
  </si>
  <si>
    <t>Gender (Female) ; Ethnicity (Japanese) ; Forename (Tsukiko) ; Surname (Komatsu) ; From (Shiojiri) ; Age (Old) ; Height (Tall) ; ProfessionType (Warrior) ; ProfessionLevel (Trainee) ; Profession (Space Marine) ; Problems (Blackmailed by enemy) ; Job-Motivation (Religious obligation or vow) ; Quirks (Very thin)</t>
  </si>
  <si>
    <t>Name (Neogen Alliance) ; Business (Programming) ; Reputation&amp;Rumours (Secretly run by a psychic cabal)</t>
  </si>
  <si>
    <t>Name (Platinum Foundation)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t>
  </si>
  <si>
    <t>A Friend (Friendly spaceport urchin)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(Case of precious off world pharmaceuticals) modifies itself into a pretech combat bot. The salvage from it remains very valuable.</t>
  </si>
  <si>
    <t>FactionSize (Major) ; FactionPrimaryAttribute (Force) ; FactionSecondaryAttribute1 (Cunning) ; FactionSecondaryAttribute2 (Wealth) ; FactionTags (Savage) ; FactionGoals (Inside Enemy Territory) ; FactionPrimaryAssets (Beachhead Landers &amp; Hitmen) ; FactionSecondaryAssets (Medical Center &amp; Pretech Manufactory)</t>
  </si>
  <si>
    <t>Founder (Defrocked clergy: founded by a cleric outcast from the faith.) ; Heresy (Ethnocentrism: the sect believes that only a particular ethnicity or nationality can truly belong to the faith) ; Attutude-towards-Orthodoxy (Aversion: the sect wishes to shun and avoid the orthodox) ; Quirk (Anti-intellectual, deploring secular learning)</t>
  </si>
  <si>
    <t>Flat arches &amp; Multi-branching towers</t>
  </si>
  <si>
    <t>Broadcasting stage: holocams, props &amp; Mortuary: embalming tools, canopic jars &amp; Computer room: flickering servers, vent fans &amp; Bath chamber: large bathing pool, steam rooms &amp; Vault: Cameras, thick doors, timed locks &amp; Bedroom: locked cabinets, personal mementos</t>
  </si>
  <si>
    <t>Unfinished room: bare wiring, stacked paneling &amp; Council chamber: large table, mapboard, records &amp; Greenhouse: vegetables, irrigation systems, insects &amp; Prayer room: icons, kneelers, washbasins</t>
  </si>
  <si>
    <t>Computer room: flickering servers, vent fans &amp; Icon room: religious paintings, statues, kneelers &amp; Engineering workshop: parts, electricity, scrap</t>
  </si>
  <si>
    <t>Museum: display cases, plaques, audio explanations &amp; Ballroom: musical instruments, decorations &amp; Monitoring center: banks of screens, darkness &amp; Greenhouse: vegetables, irrigation systems, insects &amp; Greenhouse: vegetables, irrigation systems, insects</t>
  </si>
  <si>
    <t>Cellar: mold, dampness, spiderwebs on shelves &amp; Icon room: religious paintings, statues, kneelers &amp; Operating theater: overhead lights, tables, scalpels &amp; Greenhouse: vegetables, irrigation systems, insects</t>
  </si>
  <si>
    <t>Gender (Male) ; Ethnicity (Chinese) ; Forename (Ru) ; Surname (Tan) ; From (Guizhou) ; Age (Young) ; Height (Average Height) ; ProfessionType (Psychic) ; ProfessionLevel (Professional) ; Profession (Tribal Shaman) ; Problems (Chronic illness) ; Job-Motivation (Nothing better to do, and they need the money) ; Quirks (Wears religious emblems)</t>
  </si>
  <si>
    <t>Name (West Wind Enterprises) ; Business (Fishing) ; Reputation&amp;Rumours (REPUTATION AND RUMORS)</t>
  </si>
  <si>
    <t>Name (Democratic Sodality)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</si>
  <si>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An Enemy (Driven hater of all their kind) and a Friend (Suspicious investigator) both have legal claim on a Thing (Evidence to convince others of their kind that they are right), and seek to undermine each other's case. The Enemy (Driven hater of all their kind) is willing to do murder if he thinks he can get away with it.</t>
  </si>
  <si>
    <t>FactionSize (Sector Hegemon) ; FactionPrimaryAttribute (Cunning) ; FactionSecondaryAttribute1 (Force) ; FactionSecondaryAttribute2 (Wealth) ; FactionTags (Theocratic) ; FactionGoals (Invincible Valor) ; FactionPrimaryAssets (Seductress &amp; Saboteurs &amp; Vanguard Cadres &amp; Seductress) ; FactionSecondaryAssets (Harvesters &amp; R&amp;D Department &amp; Scavenger Fleet &amp; Union Toughs)</t>
  </si>
  <si>
    <t>Evolution (Syncretism) ; Description (The faith has merged many of its beliefs with another religion. Roll again on the origin tradition table; this faith has reconciled the major elements of both beliefs into its tradition.) ; Origin (Roman Catholicism &amp; Protestant Christianity) ; leadership (Patriarch/Matriarch. A single leader determines doctrine for the entire religion, possibly in consultation with other clerics.)</t>
  </si>
  <si>
    <t>Founder (High prelate: founded by an important and powerful cleric to convey his or her beliefs) ; Heresy (Conciliarism: the sect believes that the consensus of believers may correct or command even the clerical leadership of the faith) ; Attutude-towards-Orthodoxy (Anathematic: the orthodox are spiritually worse than infidels, and their ways must be avoided at all costs) ; Quirk (Greatly respects learning and education &amp; Forbids marriage or romance outside the sect)</t>
  </si>
  <si>
    <t>Square, hexagonal, or oval towers &amp; Scroll buttresses &amp; Seeming lack of supports or buttresses</t>
  </si>
  <si>
    <t>Engineering workshop: parts, electricity, scrap &amp; Theater: costumes, stage, secret machinery</t>
  </si>
  <si>
    <t>Museum: display cases, plaques, audio explanations &amp; Greenhouse: vegetables, irrigation systems, insects</t>
  </si>
  <si>
    <t>Prayer room: icons, kneelers, washbasins &amp; Garden: benches, fountains, exotic foliage &amp; Lumber room: spare furniture, dropcloths, dust &amp; Dormitory: bunks, dividers, common baths</t>
  </si>
  <si>
    <t>Medical clinic: empty sprayhypos, antiseptic smell &amp; Mortuary: embalming tools, canopic jars &amp; Garden: benches, fountains, exotic foliage</t>
  </si>
  <si>
    <t>Gender (Male) ; Ethnicity (English) ; Forename (Charles) ; Surname (Watson) ; From (Stockham) ; Age (Middle-Aged) ; Height (Average Height) ; ProfessionType (Psychic) ; ProfessionLevel (Legendary) ; Profession (Psychic Researcher) ; Problems (Has enemies at work) ; Job-Motivation (Force of habit takes them through the day) ; Quirks (Terrible taste in clothing)</t>
  </si>
  <si>
    <t>Name (Spiker Combine) ; Business (Xenotech) ; Reputation&amp;Rumours (Have a dark secret about their board of directors &amp; Front for a planetary government’s espionage arm)</t>
  </si>
  <si>
    <t>Name (Unified Consensus)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</si>
  <si>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Unbraked AI &amp; Local Specialty</t>
  </si>
  <si>
    <t>A trained psychic is accused of going feral by an Enemy (Native who views the specialty as sacred).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</si>
  <si>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(Cunning) ; FactionSecondaryAttribute1 (Force) ; FactionSecondaryAttribute2 (Wealth) ; FactionTags (Theocratic) ; FactionGoals (Intelligence Coup) ; FactionPrimaryAssets (Book of Secrets &amp; Organization Moles) ; FactionSecondaryAssets (Postech Industry &amp; Gravtank Formation)</t>
  </si>
  <si>
    <t>Founder (Academic: founded by a professor or theologian on intellectual grounds) ; Heresy (Syncretism: the sect has added elements of another native faith to their beliefs) ; Attutude-towards-Orthodoxy (Anathematic: the orthodox are spiritually worse than infidels, and their ways must be avoided at all costs) ; Quirk (Clergy of only one gender)</t>
  </si>
  <si>
    <t>Dormitory: bunks, dividers, common baths &amp; Medical clinic: empty sprayhypos, antiseptic smell &amp; Lecture hall: podium, seats, holoboard &amp; Cellar: mold, dampness, spiderwebs on shelves</t>
  </si>
  <si>
    <t>Game room: Table games, nets, flashing baubles &amp; Pantry: dusty cannisters, sacks of grain &amp; Museum: display cases, plaques, audio explanations &amp; Maintenance closet: mops, cleaning solvents, sinks</t>
  </si>
  <si>
    <t>Wardrobe: out-of-date clothing, mirrors, shoes &amp; Mortuary: embalming tools, canopic jars &amp; Lumber room: spare furniture, dropcloths, dust &amp; Great hall: large hearth, tables, raised dais &amp; Council chamber: large table, mapboard, records</t>
  </si>
  <si>
    <t>Ballroom: musical instruments, decorations &amp; Solarium: transparent aluminum ceiling, plants &amp; Barracks: footlockers, stacked bunks</t>
  </si>
  <si>
    <t>Gender (Male) ; Ethnicity (Indian) ; Forename (Vipul) ; Surname (Rao) ; From (Chittorgarh) ; Age (Young) ; Height (Very Tall) ; ProfessionType (Expert) ; ProfessionLevel (Expert) ; Profession (Scientist) ; Problems (Chronic illness) ; Job-Motivation (Seeks to please another) ; Quirks (Vocal dislike of off worlders)</t>
  </si>
  <si>
    <t>Name (Panstellar Ring) ; Business (Assassination) ; Reputation&amp;Rumours (They’ve turned over a new leaf with the new CEO)</t>
  </si>
  <si>
    <t>Name (People’s Commune)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(The membership’s important industries)</t>
  </si>
  <si>
    <t>Cold War &amp; Trade Hub</t>
  </si>
  <si>
    <t>A radical political party has started to institute pogroms against groups hostile to the people. A Friend (Spy for the other side) is among those groups, and needs to get out of town before an Enemy (Thieving dockworker) uses the riot as cover to settle old scores.</t>
  </si>
  <si>
    <t>FactionSize (Sector Hegemon) ; FactionPrimaryAttribute (Force) ; FactionSecondaryAttribute1 (Cunning) ; FactionSecondaryAttribute2 (Wealth) ; FactionTags (Warlike) ; FactionGoals (Peaceable Kingdom) ; FactionPrimaryAssets (Elite Skirmishers &amp; Space Marines &amp; Heavy Drop Assets &amp; Psychic Assassins) ; FactionSecondaryAssets (Mercenaries &amp; Covert Shipping &amp; Blackmail &amp; Marketers)</t>
  </si>
  <si>
    <t>Founder (Accidental; the founder never meant their works to be taken that way.) ; Heresy (Separatism: the sect believes members should shun involvement with the secular world) ; Attutude-towards-Orthodoxy (Aversion: the sect wishes to shun and avoid the orthodox) ; Quirk (Special friendliness toward another faith or ethnicity)</t>
  </si>
  <si>
    <t>Bulbous towers &amp; Square, hexagonal, or oval towers &amp; Monoliths or standing stones &amp; Monoliths or standing stones</t>
  </si>
  <si>
    <t>Biotech lab: unfi nished experiments, toxins &amp; Wellhouse: water filters, tanks, heaters &amp; Wardrobe: out-of-date clothing, mirrors, shoes &amp; Wellhouse: water filters, tanks, heaters &amp; Bath chamber: large bathing pool, steam rooms &amp; Crypt: sarcophagi, bones, grave goods</t>
  </si>
  <si>
    <t>Engineering workshop: parts, electricity, scrap &amp; Bath chamber: large bathing pool, steam rooms</t>
  </si>
  <si>
    <t>Gender (Female) ; Ethnicity (Russian) ; Forename (Vilma) ; Surname (Litvaka) ; From (Kamchatka) ; Age (Old) ; Height (Very Short) ; ProfessionType (Psychic) ; ProfessionLevel (Trainee) ; Profession (Military Psychic) ; Problems (Threatened with loss of spouse, sibling, or child) ; Job-Motivation (Nothing better to do, and they need the money) ; Quirks (Bald)</t>
  </si>
  <si>
    <t>Name (Wayfarer Clan) ; Business (Exploration) ; Reputation&amp;Rumours (They have high-level political connections)</t>
  </si>
  <si>
    <t>Name (Liberal Element)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</si>
  <si>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Heavy Mining &amp; Colonized Population</t>
  </si>
  <si>
    <t>A Friend (Off world investor) who is an exotic dancer is sought by an Enemy (Subterranean predators) who won't take no for an answer. The dancer is secretly a Perimeter agent attempting to infiltrate a Place (Deep wilderness resistance camp) to destroy maltech research, and plots to use the party to help get him or her into the facility under the pretext of striking at the Enemy (Subterranean predators).</t>
  </si>
  <si>
    <t>FactionSize (Major) ; FactionPrimaryAttribute (Cunning) ; FactionSecondaryAttribute1 (Force) ; FactionSecondaryAttribute2 (Wealth) ; FactionTags (Perimeter Agency) ; FactionGoals (Wealth of Worlds) ; FactionPrimaryAssets (Boltholes &amp; Party Machine) ; FactionSecondaryAssets (Pretech Infantry &amp; Planetary Defenses)</t>
  </si>
  <si>
    <t>Founder (Academic: founded by a professor or theologian on intellectual grounds) ; Heresy (Manichaeanism: the sect believes in harsh austerities and rejection of matter as something profane and evil) ; Attutude-towards-Orthodoxy (Anathematic: the orthodox are spiritually worse than infidels, and their ways must be avoided at all costs) ; Quirk (Favors certain professions for their membership)</t>
  </si>
  <si>
    <t>Round arches &amp; Flat arches &amp; Hexagonal foundations &amp; Elongated rectangular foundations &amp; Moldings on walls &amp; Mosaics on walls or floors</t>
  </si>
  <si>
    <t>Lecture hall: podium, seats, holoboard &amp; Museum: display cases, plaques, audio explanations &amp; Bath chamber: large bathing pool, steam rooms &amp; Operating theater: overhead lights, tables, scalpels</t>
  </si>
  <si>
    <t>Theater: costumes, stage, secret machinery &amp; Biotech lab: unfi nished experiments, toxins &amp; Great hall: large hearth, tables, raised dais</t>
  </si>
  <si>
    <t>Medical clinic: empty sprayhypos, antiseptic smell &amp; Broadcasting stage: holocams, props &amp; Armory: locked gun cabinets, armor racks</t>
  </si>
  <si>
    <t>Kitchen: boiling pots, ovens, numerous knives &amp; Cellar: mold, dampness, spiderwebs on shelves</t>
  </si>
  <si>
    <t>Prison cell: mold, vermin, peeling paint &amp; Monitoring center: banks of screens, darkness</t>
  </si>
  <si>
    <t>Gender (Male) ; Ethnicity (Chinese) ; Forename (Shi) ; Surname (Hao) ; From (Jingdezhen) ; Age (Old) ; Height (Short) ; ProfessionType (Expert) ; ProfessionLevel (Master) ; Profession (Bounty Hunter) ; Problems (Owes loan sharks) ; Job-Motivation (Family tradition) ; Quirks (Long hair 8 Bearded, if male. Ankle-length hair if female.)</t>
  </si>
  <si>
    <t>Name (Highbeam Partnership) ; Business (Shipyards) ; Reputation&amp;Rumours (Secretly run by an unbraked AI &amp; Stole a lot of R&amp;D from a rival corporation &amp; Stodgy and very conservative in their business plans)</t>
  </si>
  <si>
    <t>Name (Federal Element)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(Governmental reform)</t>
  </si>
  <si>
    <t>Alien artifacts on the planet's surface start beaming signals into the system's asteroid belt. The signals provoke a social Complication (The native language is completely unlike any known to the group) in panicked response, and an Enemy (Mine boss) seeks to use the confusion to take over. The actual effect of the signals might be harmless, or might summon a long-lost alien AI warship to scourge life from the world.</t>
  </si>
  <si>
    <t>FactionSize (Major) ; FactionPrimaryAttribute (Wealth) ; FactionSecondaryAttribute1 (Force) ; FactionSecondaryAttribute2 (Cunning) ; FactionTags (Fanatical) ; FactionGoals (Intelligence Coup) ; FactionPrimaryAssets (Venture Capital &amp; Freighter Contract) ; FactionSecondaryAssets (Strike Fleet &amp; Integral Protocols)</t>
  </si>
  <si>
    <t>Founder (Accidental; the founder never meant their works to be taken that way.) ; Heresy (Antinomianism: the sect believes that their holy persons are above any earthly law and may do as they will) ; Attutude-towards-Orthodoxy (Purificationist: the sect’s austerities, sufferings, and asceticisms are necessary to purify the orthodox) ; Quirk (Anti-intellectual, deploring secular learning)</t>
  </si>
  <si>
    <t>Walled or enclosed courtyards &amp; Canals and pools &amp; Corbelled arches &amp; Seeming lack of supports or buttresses &amp; Monoliths or standing stones &amp; Square foundations</t>
  </si>
  <si>
    <t>Trophy room: xenolife body parts, plaques, chairs &amp; Cellar: mold, dampness, spiderwebs on shelves</t>
  </si>
  <si>
    <t>Wellhouse: water filters, tanks, heaters &amp; Barracks: footlockers, stacked bunks &amp; Theater: costumes, stage, secret machinery</t>
  </si>
  <si>
    <t>Monitoring center: banks of screens, darkness &amp; Crypt: sarcophagi, bones, grave goods &amp; Quarantine room: cot, bedpan, handwritten will</t>
  </si>
  <si>
    <t>Gender (Female) ; Ethnicity (Arabic) ; Forename (Halah) ; Surname (Salim) ; From (Adan) ; Age (Young) ; Height (Average Height) ; ProfessionType (Warrior) ; ProfessionLevel (Trainee) ; Profession (Exchange Enforcer) ; Problems (Close relative in trouble with the law) ; Job-Motivation (Sense of social duty) ; Quirks (Bad eyesight, wears spectacles)</t>
  </si>
  <si>
    <t>Name (Spiker Enterprises) ; Business (Electronics) ; Reputation&amp;Rumours (Notoriously xenophobic towards aliens)</t>
  </si>
  <si>
    <t>Name (Tiger Sodality)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(Secession)</t>
  </si>
  <si>
    <t>Civil War &amp; Oceanic World</t>
  </si>
  <si>
    <t>A Friend (Daredevil fisherman) in a loveless marriage to an Enemy (Guerilla bandits) seeks escape to be with their beloved, and contacts the party to snatch them from their spouse's guards at a prearranged Place (Rear-area red light zone).</t>
  </si>
  <si>
    <t>FactionSize (Minor) ; FactionPrimaryAttribute (Force) ; FactionSecondaryAttribute1 (Cunning) ; FactionSecondaryAttribute2 (Wealth) ; FactionTags (Perimeter Agency) ; FactionGoals (Invincible Valor) ; FactionPrimaryAssets (Pretech Infantry) ; FactionSecondaryAssets (Informers)</t>
  </si>
  <si>
    <t>Founder (Dissatisfied minor clergy: founded by a minor cleric frustrated with the faith’s current condition) ; Heresy (Conciliarism: the sect believes that the consensus of believers may correct or command even the clerical leadership of the faith) ; Attutude-towards-Orthodoxy (Hatred: the sect wishes the death or conversion of the orthodox) ; Quirk (Vigorous charity work among unbelievers &amp; Favors certain professions for their membership)</t>
  </si>
  <si>
    <t>Entrenched foundations &amp; Mosaics on walls or floors</t>
  </si>
  <si>
    <t>Operating theater: overhead lights, tables, scalpels &amp; Mortuary: embalming tools, canopic jars &amp; Dormitory: bunks, dividers, common baths &amp; Nursery: toys, brightly-painted walls, cribs &amp; Mortuary: embalming tools, canopic jars</t>
  </si>
  <si>
    <t>Museum: display cases, plaques, audio explanations &amp; Cellar: mold, dampness, spiderwebs on shelves &amp; Theater: costumes, stage, secret machinery</t>
  </si>
  <si>
    <t>Gender (Female) ; Ethnicity (Spanish) ; Forename (Zenaida) ; Surname (Illan) ; From (Nacimiento) ; Age (Old) ; Height (Very Short) ; ProfessionType (Expert) ; ProfessionLevel (Trainee) ; Profession (Scientist) ; Problems (Has enemies at work) ; Job-Motivation (Spite against an enemy discomfited by the work) ; Quirks (Powerful build)</t>
  </si>
  <si>
    <t>Name (Wayfarer Pact) ; Business (Asteroid Mining &amp; Piracy) ; Reputation&amp;Rumours (Have a dark secret about their board of directors &amp; Secretly run by a psychic cabal &amp; Stole a lot of R&amp;D from a rival corporation)</t>
  </si>
  <si>
    <t>Name (Royal Party)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</si>
  <si>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Alien Ruins &amp; Out of Contact</t>
  </si>
  <si>
    <t>A Friend (Scheming native noble) is allied with a reformist religious group that seeks to break the grip of the current, oppressive hierarchy. The current hierarchs have a great deal of political support with the authorities, but the commoners resent them bitterly. The Friend (Scheming native noble) seeks to secure a remote Place (Long-lost colonial landing site) as a meeting-place for the theological rebels.</t>
  </si>
  <si>
    <t>FactionSize (Major) ; FactionPrimaryAttribute (Cunning) ; FactionSecondaryAttribute1 (Force) ; FactionSecondaryAttribute2 (Wealth) ; FactionTags (Fanatical) ; FactionGoals (Peaceable Kingdom) ; FactionPrimaryAssets (Popular Movement &amp; False Front) ; FactionSecondaryAssets (Transit Web &amp; Monopoly)</t>
  </si>
  <si>
    <t>Evolution (Syncretism) ; Description (The faith has merged many of its beliefs with another religion. Roll again on the origin tradition table; this faith has reconciled the major elements of both beliefs into its tradition.) ; Origin (Judaism &amp; Protestant Christianity) ; leadership (Patriarch/Matriarch. A single leader determines doctrine for the entire religion, possibly in consultation with other clerics.)</t>
  </si>
  <si>
    <t>Founder (Academic: founded by a professor or theologian on intellectual grounds) ; Heresy (Supercessionism: the sect believes the founder or some other source supercedes former scripture or tradition) ; Attutude-towards-Orthodoxy (Obedience: the sect feels obligated to obey the orthodox hierarchy in all matters not related to their specific faith) ; Quirk (Has a language specific to the sect &amp; Forbids marriage or romance outside the sect)</t>
  </si>
  <si>
    <t>Square foundations &amp; Multiple towers that merge into one &amp; Lancet arches &amp; Sloped foundations</t>
  </si>
  <si>
    <t>Torture chamber: straps, chemicals, recording gear &amp; Museum: display cases, plaques, audio explanations &amp; Dining room: long tables, epergnes, portraits &amp; Torture chamber: straps, chemicals, recording gear &amp; Cellar: mold, dampness, spiderwebs on shelves &amp; Cold storage: haunches of alien meat</t>
  </si>
  <si>
    <t>Vault: Cameras, thick doors, timed locks &amp; Dormitory: bunks, dividers, common baths &amp; Icon room: religious paintings, statues, kneelers &amp; Bedroom: locked cabinets, personal mementos &amp; Lavatory: sonic showers, nonhuman facilities &amp; Biotech lab: unfi nished experiments, toxins</t>
  </si>
  <si>
    <t>Cold storage: haunches of alien meat &amp; Kitchen: boiling pots, ovens, numerous knives &amp; Unfinished room: bare wiring, stacked paneling &amp; Wellhouse: water filters, tanks, heaters</t>
  </si>
  <si>
    <t>Gender (Male) ; Ethnicity (Arabic) ; Forename (Reza) ; Surname (Rasheed) ; From (Rabat) ; Age (Old) ; Height (Tall) ; ProfessionType (Expert) ; ProfessionLevel (Master) ; Profession (Scientist) ; Problems (Has enemies at work) ; Job-Motivation (Idealistic about the job) ; Quirks (Bad eyesight, wears spectacles)</t>
  </si>
  <si>
    <t>Name (Magnus Megacorp) ; Business (Shipyards &amp; Agriculture) ; Reputation&amp;Rumours (Rumored cover-up of a massive industrial accident &amp; Rumored ties to a eugenics cult)</t>
  </si>
  <si>
    <t>Name (People’s Brotherhood)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</si>
  <si>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Badlands World &amp; Pilgrimage Site</t>
  </si>
  <si>
    <t>A local clinic is doing wonders in providing free health care to the poor. In truth, it's a front for an off world eugenics cult, with useful specimens kidnapped and shipped off world while 'cremated remains' are given to the family. A Friend (Ruin scavenger) is snatched by them, but the party knows they'd have never consented to cremation as the clinic staff claim.</t>
  </si>
  <si>
    <t>FactionSize (Major) ; FactionPrimaryAttribute (Cunning) ; FactionSecondaryAttribute1 (Force) ; FactionSecondaryAttribute2 (Wealth) ; FactionTags (Pirates) ; FactionGoals (Expand Influence) ; FactionPrimaryAssets (Blackmail &amp; Party Machine) ; FactionSecondaryAssets (Extended Theater &amp; Cunning Trap)</t>
  </si>
  <si>
    <t>Founder (Dissatisfied minor clergy: founded by a minor cleric frustrated with the faith’s current condition) ; Heresy (Manichaeanism: the sect believes in harsh austerities and rejection of matter as something profane and evil) ; Attutude-towards-Orthodoxy (Anathematic: the orthodox are spiritually worse than infidels, and their ways must be avoided at all costs) ; Quirk (Clergy of only one gender &amp; Forbidden to do something commonly done)</t>
  </si>
  <si>
    <t>Triangular foundations &amp; Lancet arches &amp; Pier buttresses</t>
  </si>
  <si>
    <t>Icon room: religious paintings, statues, kneelers &amp; Armory: locked gun cabinets, armor racks &amp; Broadcasting stage: holocams, props &amp; Theater: costumes, stage, secret machinery &amp; Torture chamber: straps, chemicals, recording gear</t>
  </si>
  <si>
    <t>Great hall: large hearth, tables, raised dais &amp; Broadcasting stage: holocams, props &amp; Unfinished room: bare wiring, stacked paneling &amp; Armory: locked gun cabinets, armor racks &amp; Kitchen: boiling pots, ovens, numerous knives &amp; Barracks: footlockers, stacked bunks</t>
  </si>
  <si>
    <t>Gender (Female) ; Ethnicity (Japanese) ; Forename (Ririsa) ; Surname (Saito) ; From (Suzaka) ; Age (Young) ; Height (Very Short) ; ProfessionType (Psychic) ; ProfessionLevel (Legendary) ; Profession (Psychic Researcher) ; Problems (Close relative in trouble with the law) ; Job-Motivation (They’re quitting at the first good opportunity) ; Quirks (Powerful build)</t>
  </si>
  <si>
    <t>Name (Colonial Pact) ; Business (Aeronautics &amp; Maltech) ; Reputation&amp;Rumours (Rumored cover-up of a massive industrial accident &amp; Secretly run by an unbraked AI)</t>
  </si>
  <si>
    <t>Name (People’s Banner)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</si>
  <si>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Badlands World &amp; Hostile Biosphere</t>
  </si>
  <si>
    <t>A Place (Deceptively peaceful glade) has been seized by violent revolutionaries or rebels, and a Friend (Tourist on safari) is being held hostage by them.</t>
  </si>
  <si>
    <t>FactionSize (Major) ; FactionPrimaryAttribute (Cunning) ; FactionSecondaryAttribute1 (Force) ; FactionSecondaryAttribute2 (Wealth) ; FactionTags (Perimeter Agency) ; FactionGoals (Blood the Enemy) ; FactionPrimaryAssets (Covert Transit Net &amp; Panopticon Matrix) ; FactionSecondaryAssets (Militia Unit &amp; Laboratory)</t>
  </si>
  <si>
    <t>Founder (Frustrated layman: founded by a layman frustrated with the faith’s decadence, rigidity, or lack of authenticity) ; Heresy (Primitivism: the sect tries to recreate what they imagine was the original community of faith) ; Attutude-towards-Orthodoxy (Hatred: the sect wishes the death or conversion of the orthodox) ; Quirk (Mystical, seeking union with God through meditation &amp; Favors certain professions for their membership)</t>
  </si>
  <si>
    <t>Dormitory: bunks, dividers, common baths &amp; Balcony: flowers, climbing vines &amp; Computer room: flickering servers, vent fans &amp; Prison cell: mold, vermin, peeling paint</t>
  </si>
  <si>
    <t>Computer room: flickering servers, vent fans &amp; Sparring room: floor mats, practice weapons &amp; Monitoring center: banks of screens, darkness &amp; Medical clinic: empty sprayhypos, antiseptic smell</t>
  </si>
  <si>
    <t>Quarantine room: cot, bedpan, handwritten will &amp; Lecture hall: podium, seats, holoboard &amp; Ballroom: musical instruments, decorations &amp; Garden: benches, fountains, exotic foliage &amp; Cellar: mold, dampness, spiderwebs on shelves</t>
  </si>
  <si>
    <t>Gender (Female) ; Ethnicity (Nigerian) ; Forename (Arewa) ; Surname (Olaniyan) ; From (Knoduga) ; Age (Middle-Aged) ; Height (Very Tall) ; ProfessionType (Expert) ; ProfessionLevel (Trainee) ; Profession (Adventuring Expert) ; Problems (Grudge against local authorities.) ; Job-Motivation (Religious obligation or vow) ; Quirks (Speaks as little as possible)</t>
  </si>
  <si>
    <t>Name (West Wind Band) ; Business (Programming) ; Reputation&amp;Rumours (Lost much money to an embezzler who evaded arrest &amp; Notoriously xenophobic towards aliens)</t>
  </si>
  <si>
    <t>Name (Federal Pact)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</si>
  <si>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Xenophiles &amp; Trade Hub</t>
  </si>
  <si>
    <t>An Enemy (Corrupt customs official) wields tyrannical power over a Friend (Friendly spaceport urchin), relying on the bribery of corrupt local officials to escape consequences.</t>
  </si>
  <si>
    <t>FactionSize (Minor) ; FactionPrimaryAttribute (Wealth) ; FactionSecondaryAttribute1 (Force) ; FactionSecondaryAttribute2 (Cunning) ; FactionTags (Machiavellian) ; FactionGoals (Expand Influence) ; FactionPrimaryAssets (Lawyers) ; FactionSecondaryAssets (Cracked Comms)</t>
  </si>
  <si>
    <t>Founder (High prelate: founded by an important and powerful cleric to convey his or her beliefs) ; Heresy (Separatism: the sect believes members should shun involvement with the secular world) ; Attutude-towards-Orthodoxy (Purificationist: the sect’s austerities, sufferings, and asceticisms are necessary to purify the orthodox) ; Quirk (Favors certain professions for their membership)</t>
  </si>
  <si>
    <t>Maintenance closet: mops, cleaning solvents, sinks &amp; Maintenance closet: mops, cleaning solvents, sinks</t>
  </si>
  <si>
    <t>Game room: Table games, nets, flashing baubles &amp; Operating theater: overhead lights, tables, scalpels &amp; Library: scrolls, dataslabs, codices, massive folios</t>
  </si>
  <si>
    <t>Torture chamber: straps, chemicals, recording gear &amp; Kennel: stink, fur, bones, feeding bowls</t>
  </si>
  <si>
    <t>Gender (Female) ; Ethnicity (Nigerian) ; Forename (Shanumi) ; Surname (Fasola) ; From (Obubra) ; Age (Middle-Aged) ; Height (Very Short) ; ProfessionType (Psychic) ; ProfessionLevel (Professional) ; Profession (Military Psychic) ; Problems (Drug or behavioral addict) ; Job-Motivation (Greed, because nothing else they can do pays better) ; Quirks (Fastidiously neat)</t>
  </si>
  <si>
    <t>Name (Ad Astra Society) ; Business (Xenotech &amp; Xenotech) ; Reputation&amp;Rumours (Lost much money to an embezzler who evaded arrest)</t>
  </si>
  <si>
    <t>Name (People’s Banner) ; Leadership (Urban: city-dwellers compose the leadership of the group.) ; Economic-Policy (Laissez-faire: minimal or no government intervention in the market.) ; Relationship-Outsiders (Xenophobic: immigration is to be restricted to protect native jobs and culture) ; Important-Issues (Military preparedness)</t>
  </si>
  <si>
    <t>Freak Geology &amp; Pilgrimage Site</t>
  </si>
  <si>
    <t>The party is framed for a crime by an Enemy (Cultist who believes it the work of aliens), and must reach the sanctuary of a Place (Atop a bizarre geological formation) before they can regroup and find the Thing (Unique crystal formations) that will prove their innocence and their Enemy (Cultist who believes it the work of aliens)'s perfidy.</t>
  </si>
  <si>
    <t>FactionSize (Minor) ; FactionPrimaryAttribute (Force) ; FactionSecondaryAttribute1 (Cunning) ; FactionSecondaryAttribute2 (Wealth) ; FactionTags (Psychic Academy) ; FactionGoals (Blood the Enemy) ; FactionPrimaryAssets (Space Marines) ; FactionSecondaryAssets (Organization Moles)</t>
  </si>
  <si>
    <t>Founder (Outsider: founded by a member of another faith deeply influenced by the parent religion) ; Heresy (Stringency: the sect believes that even minor sins should be punished, and major sins should be capital crimes) ; Attutude-towards-Orthodoxy (Anathematic: the orthodox are spiritually worse than infidels, and their ways must be avoided at all costs) ; Quirk (Favors specific colors or symbols &amp; Dietary prohibitions)</t>
  </si>
  <si>
    <t>Squat towers &amp; Smooth pillars &amp; Geometric designs on surfaces &amp; Bulbous towers</t>
  </si>
  <si>
    <t>Nursery: toys, brightly-painted walls, cribs &amp; Quarantine room: cot, bedpan, handwritten will</t>
  </si>
  <si>
    <t>Wellhouse: water filters, tanks, heaters &amp; Great hall: large hearth, tables, raised dais &amp; Wellhouse: water filters, tanks, heaters &amp; Dormitory: bunks, dividers, common baths</t>
  </si>
  <si>
    <t>Unfinished room: bare wiring, stacked paneling &amp; Lavatory: sonic showers, nonhuman facilities &amp; Wellhouse: water filters, tanks, heaters</t>
  </si>
  <si>
    <t>Dining room: long tables, epergnes, portraits &amp; Ballroom: musical instruments, decorations &amp; Medical clinic: empty sprayhypos, antiseptic smell &amp; Unfinished room: bare wiring, stacked paneling &amp; Crypt: sarcophagi, bones, grave goods &amp; Pantry: dusty cannisters, sacks of grain</t>
  </si>
  <si>
    <t>Crypt: sarcophagi, bones, grave goods &amp; Broadcasting stage: holocams, props &amp; Unfinished room: bare wiring, stacked paneling &amp; Biotech lab: unfi nished experiments, toxins &amp; Dining room: long tables, epergnes, portraits &amp; Council chamber: large table, mapboard, records</t>
  </si>
  <si>
    <t>Gender (Male) ; Ethnicity (Spanish) ; Forename (Julio) ; Surname (Borrego) ; From (Ruescas) ; Age (Young) ; Height (Tall) ; ProfessionType (Warrior) ; ProfessionLevel (Legendary) ; Profession (Templar) ; Problems (Grudge against local authorities.) ; Job-Motivation (Idealistic about the job) ; Quirks (Missing digits or an ear)</t>
  </si>
  <si>
    <t>Name (West Wind Group) ; Business (Programming) ; Reputation&amp;Rumours (Secretly run by an unbraked AI)</t>
  </si>
  <si>
    <t>Name (Upward Union)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</si>
  <si>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Minimal Contact &amp; Quarantined World</t>
  </si>
  <si>
    <t>A Friend (Relative of a person trapped on the world) has accidentally caused the death of a family member, and wants the party to help him hide the body or fake an accidental death before his family realizes what has happened. A Complication (The quarantine is enforced by an ancient alien installation) suddenly makes the task more difficult.</t>
  </si>
  <si>
    <t>FactionSize (Minor) ; FactionPrimaryAttribute (Cunning) ; FactionSecondaryAttribute1 (Force) ; FactionSecondaryAttribute2 (Wealth) ; FactionTags (Mercenary Group) ; FactionGoals (Blood the Enemy) ; FactionPrimaryAssets (Smugglers) ; FactionSecondaryAssets (Space Marines)</t>
  </si>
  <si>
    <t>Kennel: stink, fur, bones, feeding bowls &amp; Museum: display cases, plaques, audio explanations &amp; Cellar: mold, dampness, spiderwebs on shelves &amp; Storeroom: crates, bales, cabinets, chests</t>
  </si>
  <si>
    <t>Operating theater: overhead lights, tables, scalpels &amp; Greenhouse: vegetables, irrigation systems, insects &amp; Broadcasting stage: holocams, props &amp; Ballroom: musical instruments, decorations &amp; Solarium: transparent aluminum ceiling, plants</t>
  </si>
  <si>
    <t>Library: scrolls, dataslabs, codices, massive folios &amp; Storeroom: crates, bales, cabinets, chests &amp; Lavatory: sonic showers, nonhuman facilities</t>
  </si>
  <si>
    <t>Gender (Male) ; Ethnicity (Spanish) ; Forename (Santiago) ; Surname (Arispana) ; From (Encinetas) ; Age (Old) ; Height (Tall) ; ProfessionType (Expert) ; ProfessionLevel (Expert) ; Profession (Xenoarchaeologist) ; Problems (Grudge against local authorities.) ; Job-Motivation (Spite against an enemy discomfited by the work) ; Quirks (Wears religious emblems)</t>
  </si>
  <si>
    <t>Name (Highbeam Enterprises) ; Business (Telcoms) ; Reputation&amp;Rumours (Possibly teetering on the edge of bankruptcy)</t>
  </si>
  <si>
    <t>Name (Social Alliance)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(Military preparedness)</t>
  </si>
  <si>
    <t>Warlords &amp; Outpost World</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</si>
  <si>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(Fixated researcher) is trapped somewhere in the control tower wreckage.</t>
  </si>
  <si>
    <t>FactionSize (Major) ; FactionPrimaryAttribute (Force) ; FactionSecondaryAttribute1 (Cunning) ; FactionSecondaryAttribute2 (Wealth) ; FactionTags (Preceptor Archive) ; FactionGoals (Commercial Expansion) ; FactionPrimaryAssets (Gravtank Formation &amp; Elite Skirmishers) ; FactionSecondaryAssets (Stealth &amp; R&amp;D Department)</t>
  </si>
  <si>
    <t>Founder (Outsider: founded by a member of another faith deeply influenced by the parent religion) ; Heresy (Conciliarism: the sect believes that the consensus of believers may correct or command even the clerical leadership of the faith) ; Attutude-towards-Orthodoxy (Hatred: the sect wishes the death or conversion of the orthodox) ; Quirk (Forbids marriage or romance outside the sect &amp; Special friendliness toward another faith or ethnicity)</t>
  </si>
  <si>
    <t>Flat-topped towers &amp; Squat towers &amp; Featureless surfaces &amp; Meandering pathways</t>
  </si>
  <si>
    <t>Operating theater: overhead lights, tables, scalpels &amp; Pantry: dusty cannisters, sacks of grain &amp; Crypt: sarcophagi, bones, grave goods</t>
  </si>
  <si>
    <t>Broadcasting stage: holocams, props &amp; Medical clinic: empty sprayhypos, antiseptic smell &amp; Unfinished room: bare wiring, stacked paneling &amp; Greenhouse: vegetables, irrigation systems, insects</t>
  </si>
  <si>
    <t>Sparring room: floor mats, practice weapons &amp; Maintenance closet: mops, cleaning solvents, sinks</t>
  </si>
  <si>
    <t>Lecture hall: podium, seats, holoboard &amp; Museum: display cases, plaques, audio explanations</t>
  </si>
  <si>
    <t>Gender (Male) ; Ethnicity (Nigerian) ; Forename (Melubari) ; Surname (Aliki) ; From (Vandeikya) ; Age (Old) ; Height (Tall) ; ProfessionType (Warrior) ; ProfessionLevel (Master) ; Profession (Space Marine) ; Problems (Threatened with loss of spouse, sibling, or child) ; Job-Motivation (Sense of social duty) ; Quirks (Fastidiously neat)</t>
  </si>
  <si>
    <t>Name (Panstellar Combine) ; Business (Ideology &amp; Fishing) ; Reputation&amp;Rumours (Said to have a cache of pretech equipment)</t>
  </si>
  <si>
    <t>Name (Royal Group)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</si>
  <si>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Police State &amp; Hostile Space</t>
  </si>
  <si>
    <t>By coincidence, one of the party members is wearing clothing indicative of membership in a violent political group, and thus the party is treated in friendly fashion by a local Enemy (Alien raid leader) for no obvious reason. The Enemy (Alien raid leader) assumes that the party will go along with some vicious crime without complaint, and the group isn't informed of what's in the offing until they're in deep.</t>
  </si>
  <si>
    <t>FactionSize (Minor) ; FactionPrimaryAttribute (Cunning) ; FactionSecondaryAttribute1 (Force) ; FactionSecondaryAttribute2 (Wealth) ; FactionTags (Warlike) ; FactionGoals (Wealth of Worlds) ; FactionPrimaryAssets (Cracked Comms) ; FactionSecondaryAssets (Psychic Assassins)</t>
  </si>
  <si>
    <t>Founder (Accidental; the founder never meant their works to be taken that way.) ; Heresy (Supercessionism: the sect believes the founder or some other source supercedes former scripture or tradition) ; Attutude-towards-Orthodoxy (Purificationist: the sect’s austerities, sufferings, and asceticisms are necessary to purify the orthodox) ; Quirk (Always armed &amp; Forbids marriage or romance outside the sect)</t>
  </si>
  <si>
    <t>Skeletal towers &amp; Squared support piers &amp; Elevated walkways &amp; Meandering pathways</t>
  </si>
  <si>
    <t>Game room: Table games, nets, flashing baubles &amp; Medical clinic: empty sprayhypos, antiseptic smell</t>
  </si>
  <si>
    <t>Mortuary: embalming tools, canopic jars &amp; Bedroom: locked cabinets, personal mementos &amp; Biotech lab: unfi nished experiments, toxins &amp; Dining room: long tables, epergnes, portraits</t>
  </si>
  <si>
    <t>Armory: locked gun cabinets, armor racks &amp; Wardrobe: out-of-date clothing, mirrors, shoes &amp; Wellhouse: water filters, tanks, heaters</t>
  </si>
  <si>
    <t>Gender (Female) ; Ethnicity (Indian) ; Forename (Sarika) ; Surname (Saxena) ; From (Sewagram) ; Age (Young) ; Height (Tall) ; ProfessionType (Warrior) ; ProfessionLevel (Professional) ; Profession (Commando) ; Problems (Chronic illness) ; Job-Motivation (Spite against an enemy discomfited by the work) ; Quirks (Very thin)</t>
  </si>
  <si>
    <t>Name (Wayfarer Outfit) ; Business (Planetary Mining &amp; Entertainment &amp; Art) ; Reputation&amp;Rumours (They have high-level political connections)</t>
  </si>
  <si>
    <t>Name (Unified Sodality)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(Military preparedness)</t>
  </si>
  <si>
    <t>A Friend (Off world researcher) has a cranky, temperamental artificial heart installed, and the doctor who put it in is the only one who really understands how it works. The heart has recently started to stutter, but the doctor has vanished. An Enemy (Zealous native cleric) has snatched him to fit his elite assassins with very unsafe combat mods.</t>
  </si>
  <si>
    <t>FactionSize (Major) ; FactionPrimaryAttribute (Wealth) ; FactionSecondaryAttribute1 (Force) ; FactionSecondaryAttribute2 (Cunning) ; FactionTags (Theocratic) ; FactionGoals (Expand Influence) ; FactionPrimaryAssets (Medical Center &amp; Base of Influence) ; FactionSecondaryAssets (Hitmen &amp; Space Marines)</t>
  </si>
  <si>
    <t>Founder (Frustrated layman: founded by a layman frustrated with the faith’s decadence, rigidity, or lack of authenticity) ; Heresy (Donatism: the sect believes that clergy must be personally pure and holy in order to be legitimate) ; Attutude-towards-Orthodoxy (Purificationist: the sect’s austerities, sufferings, and asceticisms are necessary to purify the orthodox) ; Quirk (Forbids marriage or romance outside the sect)</t>
  </si>
  <si>
    <t>Statues inset in wall niches &amp; Pyramidal support piers &amp; Carvings on walls &amp; Circular foundations</t>
  </si>
  <si>
    <t>Engineering workshop: parts, electricity, scrap &amp; Nursery: toys, brightly-painted walls, cribs &amp; Vault: Cameras, thick doors, timed locks &amp; Storeroom: crates, bales, cabinets, chests &amp; Prayer room: icons, kneelers, washbasins &amp; Vault: Cameras, thick doors, timed locks</t>
  </si>
  <si>
    <t>Prison cell: mold, vermin, peeling paint &amp; Broadcasting stage: holocams, props &amp; Engineering workshop: parts, electricity, scrap &amp; Icon room: religious paintings, statues, kneelers &amp; Torture chamber: straps, chemicals, recording gear</t>
  </si>
  <si>
    <t>Barracks: footlockers, stacked bunks &amp; Monitoring center: banks of screens, darkness &amp; Dormitory: bunks, dividers, common baths &amp; Armory: locked gun cabinets, armor racks</t>
  </si>
  <si>
    <t>Barracks: footlockers, stacked bunks &amp; Lumber room: spare furniture, dropcloths, dust &amp; Kennel: stink, fur, bones, feeding bowls &amp; Kitchen: boiling pots, ovens, numerous knives &amp; Broadcasting stage: holocams, props</t>
  </si>
  <si>
    <t>Storeroom: crates, bales, cabinets, chests &amp; Wellhouse: water filters, tanks, heaters</t>
  </si>
  <si>
    <t>Gender (Male) ; Ethnicity (Chinese) ; Forename (Gui) ; Surname (Cao) ; From (Yidu) ; Age (Middle-Aged) ; Height (Average Height) ; ProfessionType (Psychic) ; ProfessionLevel (Master) ; Profession (Criminal Mind) ; Problems (Owes loan sharks) ; Job-Motivation (Religious obligation or vow) ; Quirks (Long hair 8 Bearded, if male. Ankle-length hair if female.)</t>
  </si>
  <si>
    <t>Name (West Wind Partnership) ; Business (Construction) ; Reputation&amp;Rumours (Said to have a cache of pretech equipment)</t>
  </si>
  <si>
    <t>Name (Victory Foundation)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</si>
  <si>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Warlords &amp; Psionics Worship</t>
  </si>
  <si>
    <t>An Enemy (Haughty mind-noble) who controls landing permits, oxygen rations, or some other important resource has a prejudice against one or more of the party members. He demands that they bring him a Thing (Ancient psitech) from a dangerous Place (Psitech-imbued council chamber) before he'll give them what they need.</t>
  </si>
  <si>
    <t>FactionSize (Minor) ; FactionPrimaryAttribute (Cunning) ; FactionSecondaryAttribute1 (Force) ; FactionSecondaryAttribute2 (Wealth) ; FactionTags (Exchange Consulate) ; FactionGoals (Destroy the Foe) ; FactionPrimaryAssets (Stealth) ; FactionSecondaryAssets (Scavenger Fleet)</t>
  </si>
  <si>
    <t>Founder (Frustrated layman: founded by a layman frustrated with the faith’s decadence, rigidity, or lack of authenticity) ; Heresy (Supercessionism: the sect believes the founder or some other source supercedes former scripture or tradition) ; Attutude-towards-Orthodoxy (Hatred: the sect wishes the death or conversion of the orthodox) ; Quirk (Forbidden the use of certain technology &amp; Always armed)</t>
  </si>
  <si>
    <t>Adorned pillars &amp; Raised embankments &amp; Hexagonal foundations &amp; Corbelled arches</t>
  </si>
  <si>
    <t>Vestibule: coat racks, shoe rests, matting &amp; Trophy room: xenolife body parts, plaques, chairs &amp; Computer room: flickering servers, vent fans &amp; Museum: display cases, plaques, audio explanations &amp; Cellar: mold, dampness, spiderwebs on shelves</t>
  </si>
  <si>
    <t>Broadcasting stage: holocams, props &amp; Biotech lab: unfi nished experiments, toxins &amp; Solarium: transparent aluminum ceiling, plants</t>
  </si>
  <si>
    <t>Gender (Male) ; Ethnicity (Nigerian) ; Forename (Chinedu) ; Surname (Akpehi) ; From (Ala) ; Age (Old) ; Height (Short) ; ProfessionType (Expert) ; ProfessionLevel (Expert) ; Profession (Pilot) ; Problems (Owes loan sharks) ; Job-Motivation (Nothing better to do, and they need the money) ; Quirks (Scars all over hands)</t>
  </si>
  <si>
    <t>Name (Shogun Organization) ; Business (Asteroid Mining &amp; Gemstones) ; Reputation&amp;Rumours (Secretly run by a psychic cabal &amp; Reckless with the lives of their employees &amp; Rumored cover-up of a massive industrial accident)</t>
  </si>
  <si>
    <t>Name (Republican Pact)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</si>
  <si>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 Complication (The menace is intelligent) suddenly hits the party while they're out doing some innocuous activity.</t>
  </si>
  <si>
    <t>FactionSize (Minor) ; FactionPrimaryAttribute (Cunning) ; FactionSecondaryAttribute1 (Force) ; FactionSecondaryAttribute2 (Wealth) ; FactionTags (Colonists) ; FactionGoals (Destroy the Foe) ; FactionPrimaryAssets (Lobbyists) ; FactionSecondaryAssets (Elite Skirmishers)</t>
  </si>
  <si>
    <t>Founder (Accidental; the founder never meant their works to be taken that way.) ; Heresy (Supercessionism: the sect believes the founder or some other source supercedes former scripture or tradition) ; Attutude-towards-Orthodoxy (Legitimist: the sect views itself as the true orthodox faith and the present orthodox hierarchy as pretenders to their office) ; Quirk (Public prayer at set times or places)</t>
  </si>
  <si>
    <t>Square, hexagonal, or oval towers &amp; Flat-topped towers</t>
  </si>
  <si>
    <t>Maintenance closet: mops, cleaning solvents, sinks &amp; Icon room: religious paintings, statues, kneelers &amp; Barracks: footlockers, stacked bunks &amp; Wellhouse: water filters, tanks, heaters</t>
  </si>
  <si>
    <t>Cellar: mold, dampness, spiderwebs on shelves &amp; Bedroom: locked cabinets, personal mementos</t>
  </si>
  <si>
    <t>Gender (Male) ; Ethnicity (Arabic) ; Forename (Aamir) ; Surname (Isa) ; From (Tarrakunah) ; Age (Middle-Aged) ; Height (Average Height) ; ProfessionType (Expert) ; ProfessionLevel (Master) ; Profession (Explorer) ; Problems (Drug or behavioral addict) ; Job-Motivation (It’s a stepping stone to better things) ; Quirks (Missing digits or an ear)</t>
  </si>
  <si>
    <t>Name (Ad Astra Organization) ; Business (Snacks &amp; Construction &amp; Astrotech) ; Reputation&amp;Rumours (They’ve turned over a new leaf with the new CEO)</t>
  </si>
  <si>
    <t>Name (Progressive Pact)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(Culture of the group membership)</t>
  </si>
  <si>
    <t>Local Tech &amp; Exchange Consulate</t>
  </si>
  <si>
    <t>A fierce schism has broken out in the local majority religion, and an Enemy (Native alien mentors) is making a play to take control of the local hierarchy. A Friend (Consul in need of off world help) is on the side that will lose badly if the Enemy (Native alien mentors) succeeds, and needs a Thing (Exchange vault codes) to prove the error of the Enemy (Native alien mentors)'s faction.</t>
  </si>
  <si>
    <t>FactionSize (Major) ; FactionPrimaryAttribute (Wealth) ; FactionSecondaryAttribute1 (Force) ; FactionSecondaryAttribute2 (Cunning) ; FactionTags (Perimeter Agency) ; FactionGoals (Intelligence Coup) ; FactionPrimaryAssets (Venture Capital &amp; Transit Web) ; FactionSecondaryAssets (Planetary Defenses &amp; Seditionists)</t>
  </si>
  <si>
    <t>Founder (Dissatisfied minor clergy: founded by a minor cleric frustrated with the faith’s current condition) ; Heresy (Primitivism: the sect tries to recreate what they imagine was the original community of faith) ; Attutude-towards-Orthodoxy (Purificationist: the sect’s austerities, sufferings, and asceticisms are necessary to purify the orthodox) ; Quirk (Will not eat with people outside the sect)</t>
  </si>
  <si>
    <t>False, decorative buttresses &amp; Pier buttresses</t>
  </si>
  <si>
    <t>Cellar: mold, dampness, spiderwebs on shelves &amp; Kennel: stink, fur, bones, feeding bowls &amp; Wardrobe: out-of-date clothing, mirrors, shoes</t>
  </si>
  <si>
    <t>Greenhouse: vegetables, irrigation systems, insects &amp; Armory: locked gun cabinets, armor racks &amp; Cellar: mold, dampness, spiderwebs on shelves &amp; Engineering workshop: parts, electricity, scrap &amp; Wellhouse: water filters, tanks, heaters &amp; Trophy room: xenolife body parts, plaques, chairs</t>
  </si>
  <si>
    <t>Cold storage: haunches of alien meat &amp; Quarantine room: cot, bedpan, handwritten will &amp; Lecture hall: podium, seats, holoboard</t>
  </si>
  <si>
    <t>Engineering workshop: parts, electricity, scrap &amp; Medical clinic: empty sprayhypos, antiseptic smell &amp; Pantry: dusty cannisters, sacks of grain &amp; Biotech lab: unfi nished experiments, toxins &amp; Unfinished room: bare wiring, stacked paneling</t>
  </si>
  <si>
    <t>Engineering workshop: parts, electricity, scrap &amp; Armory: locked gun cabinets, armor racks &amp; Pantry: dusty cannisters, sacks of grain &amp; Vault: Cameras, thick doors, timed locks &amp; Unfinished room: bare wiring, stacked paneling</t>
  </si>
  <si>
    <t>Gender (Male) ; Ethnicity (Russian) ; Forename (Igor) ; Surname (Ortov) ; From (Novgorod) ; Age (Young) ; Height (Very Short) ; ProfessionType (Psychic) ; ProfessionLevel (Expert) ; Profession (Academy Graduate) ; Problems (Blackmailed by enemy) ; Job-Motivation (Nothing better to do, and they need the money) ; Quirks (Missing digits or an ear)</t>
  </si>
  <si>
    <t>Name (Colonial Syndicate) ; Business (Prostitution) ; Reputation&amp;Rumours (The company’s owner is dangerously insane &amp; REPUTATION AND RUMORS)</t>
  </si>
  <si>
    <t>Name (Unified Faction)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</si>
  <si>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Zombies &amp; Trade Hub</t>
  </si>
  <si>
    <t>An Enemy (Commercial spy) has connections with off world pirates or slavers, and a Friend (Friendly spaceport urchin) has been captured by them.</t>
  </si>
  <si>
    <t>FactionSize (Minor) ; FactionPrimaryAttribute (Wealth) ; FactionSecondaryAttribute1 (Force) ; FactionSecondaryAttribute2 (Cunning) ; FactionTags (Eugenics Cult) ; FactionGoals (Wealth of Worlds) ; FactionPrimaryAssets (Blockade Runners) ; FactionSecondaryAssets (Vanguard Cadres)</t>
  </si>
  <si>
    <t>Founder (Outsider: founded by a member of another faith deeply influenced by the parent religion) ; Heresy (Stringency: the sect believes that even minor sins should be punished, and major sins should be capital crimes) ; Attutude-towards-Orthodoxy (Aversion: the sect wishes to shun and avoid the orthodox) ; Quirk (Vigorous charity work among unbelievers)</t>
  </si>
  <si>
    <t>Lumber room: spare furniture, dropcloths, dust &amp; Cellar: mold, dampness, spiderwebs on shelves &amp; Unfinished room: bare wiring, stacked paneling &amp; Game room: Table games, nets, flashing baubles</t>
  </si>
  <si>
    <t>Pantry: dusty cannisters, sacks of grain &amp; Dormitory: bunks, dividers, common baths &amp; Bedroom: locked cabinets, personal mementos &amp; Broadcasting stage: holocams, props &amp; Monitoring center: banks of screens, darkness &amp; Bedroom: locked cabinets, personal mementos</t>
  </si>
  <si>
    <t>Theater: costumes, stage, secret machinery &amp; Trophy room: xenolife body parts, plaques, chairs &amp; Storeroom: crates, bales, cabinets, chests</t>
  </si>
  <si>
    <t>Dormitory: bunks, dividers, common baths &amp; Prayer room: icons, kneelers, washbasins &amp; Biotech lab: unfi nished experiments, toxins &amp; Vestibule: coat racks, shoe rests, matting</t>
  </si>
  <si>
    <t>Gender (Male) ; Ethnicity (Chinese) ; Forename (Niu) ; Surname (Hao) ; From (Jinan) ; Age (Middle-Aged) ; Height (Tall) ; ProfessionType (Warrior) ; ProfessionLevel (Legendary) ; Profession (Ground Forces) ; Problems (Chronic illness) ; Job-Motivation (It’s a stepping stone to better things) ; Quirks (Scars all over hands)</t>
  </si>
  <si>
    <t>Name (Magnus Zaibatsu) ; Business (Grav Vehicles) ; Reputation&amp;Rumours (Secretly run by a psychic cabal)</t>
  </si>
  <si>
    <t>Name (Federal Faction)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</si>
  <si>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Area 51 &amp; Pilgrimage Site</t>
  </si>
  <si>
    <t>FactionSize (Major) ; FactionPrimaryAttribute (Wealth) ; FactionSecondaryAttribute1 (Force) ; FactionSecondaryAttribute2 (Cunning) ; FactionTags (Fanatical) ; FactionGoals (Wealth of Worlds) ; FactionPrimaryAssets (Local Investments &amp; Laboratory) ; FactionSecondaryAssets (Boltholes &amp; Demagogue)</t>
  </si>
  <si>
    <t>Founder (Frustrated layman: founded by a layman frustrated with the faith’s decadence, rigidity, or lack of authenticity) ; Heresy (Donatism: the sect believes that clergy must be personally pure and holy in order to be legitimate) ; Attutude-towards-Orthodoxy (Contemptuous: the orthodox are spiritually lost and ignoble) ; Quirk (Public prayer at set times or places)</t>
  </si>
  <si>
    <t>Lecture hall: podium, seats, holoboard &amp; Cellar: mold, dampness, spiderwebs on shelves &amp; Prison cell: mold, vermin, peeling paint</t>
  </si>
  <si>
    <t>Council chamber: large table, mapboard, records &amp; Medical clinic: empty sprayhypos, antiseptic smell &amp; Greenhouse: vegetables, irrigation systems, insects &amp; Prison cell: mold, vermin, peeling paint</t>
  </si>
  <si>
    <t>Garden: benches, fountains, exotic foliage &amp; Vault: Cameras, thick doors, timed locks &amp; Great hall: large hearth, tables, raised dais</t>
  </si>
  <si>
    <t>Vault: Cameras, thick doors, timed locks &amp; Quarantine room: cot, bedpan, handwritten will &amp; Ballroom: musical instruments, decorations &amp; Trophy room: xenolife body parts, plaques, chairs</t>
  </si>
  <si>
    <t>Cellar: mold, dampness, spiderwebs on shelves &amp; Kitchen: boiling pots, ovens, numerous knives &amp; Pantry: dusty cannisters, sacks of grain &amp; Mortuary: embalming tools, canopic jars</t>
  </si>
  <si>
    <t>Gender (Female) ; Ethnicity (Japanese) ; Forename (Shihoko) ; Surname (Oshiro) ; From (Ryugasaki) ; Age (Middle-Aged) ; Height (Tall) ; ProfessionType (Expert) ; ProfessionLevel (Master) ; Profession (Scientist) ; Problems (Has enemies at work) ; Job-Motivation (Spite against an enemy discomfited by the work) ; Quirks (Talks about tabloid articles)</t>
  </si>
  <si>
    <t>Name (New Dawn Unity) ; Business (Construction) ; Reputation&amp;Rumours (Said to have a cache of pretech equipment &amp; Notoriously xenophobic towards aliens)</t>
  </si>
  <si>
    <t>Name (Homeland Banner)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(Religion in public life)</t>
  </si>
  <si>
    <t>The planet has a sealed alien ruin, and an Enemy (Mad eugenic scientist)-led cult who worships the vanished builders. They're convinced that they have the secret to opening and controlling the power inside the ruins, but they're only half-right. A Friend (Agent in need of help)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</si>
  <si>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(Force) ; FactionSecondaryAttribute1 (Cunning) ; FactionSecondaryAttribute2 (Wealth) ; FactionTags (Eugenics Cult) ; FactionGoals (Military Conquest) ; FactionPrimaryAssets (Blockade Fleet &amp; Militia Unit) ; FactionSecondaryAssets (Stealth &amp; Freighter Contract)</t>
  </si>
  <si>
    <t>Founder (Accidental; the founder never meant their works to be taken that way.) ; Heresy (Primitivism: the sect tries to recreate what they imagine was the original community of faith) ; Attutude-towards-Orthodoxy (Obedience: the sect feels obligated to obey the orthodox hierarchy in all matters not related to their specific faith) ; Quirk (Forbidden to do something commonly done &amp; Mystical, seeking union with God through meditation)</t>
  </si>
  <si>
    <t>Smooth pillars &amp; Statues inset in wall niches &amp; Round arches &amp; Hexagonal foundations &amp; Seeming lack of supports or buttresses &amp; Corbelled arches</t>
  </si>
  <si>
    <t>Storeroom: crates, bales, cabinets, chests &amp; Torture chamber: straps, chemicals, recording gear &amp; Cellar: mold, dampness, spiderwebs on shelves</t>
  </si>
  <si>
    <t>Medical clinic: empty sprayhypos, antiseptic smell &amp; Art studio: half-finished pieces, tools &amp; Kennel: stink, fur, bones, feeding bowls &amp; Museum: display cases, plaques, audio explanations</t>
  </si>
  <si>
    <t>Dormitory: bunks, dividers, common baths &amp; Mortuary: embalming tools, canopic jars &amp; Computer room: flickering servers, vent fans</t>
  </si>
  <si>
    <t>Gender (Female) ; Ethnicity (Arabic) ; Forename (Badia) ; Surname (al-Misri) ; From (Uman) ; Age (Old) ; Height (Short) ; ProfessionType (Warrior) ; ProfessionLevel (Trainee) ; Profession (Exchange Enforcer) ; Problems (Has a secret kept from their family.) ; Job-Motivation (Feels inadequate as anything else) ; Quirks (Terrible taste in clothing)</t>
  </si>
  <si>
    <t>Name (Shogun Megacorp) ; Business (Programming) ; Reputation&amp;Rumours (Stodgy and very conservative in their business plans)</t>
  </si>
  <si>
    <t>Name (Green Commune)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(Secession)</t>
  </si>
  <si>
    <t>An Enemy (Sinister power that has kept the world isolated) is convinced that one of the party has committed adultery with their flirtatious spouse. He means to lure them to a Place (Cultural festival celebrating alien artist), trap them, and have them killed by the dangers there.</t>
  </si>
  <si>
    <t>FactionSize (Minor) ; FactionPrimaryAttribute (Cunning) ; FactionSecondaryAttribute1 (Force) ; FactionSecondaryAttribute2 (Wealth) ; FactionTags (Fanatical) ; FactionGoals (Planetary Seizure) ; FactionPrimaryAssets (Saboteurs) ; FactionSecondaryAssets (Extended Theater)</t>
  </si>
  <si>
    <t>Founder (Defrocked clergy: founded by a cleric outcast from the faith.) ; Heresy (Primitivism: the sect tries to recreate what they imagine was the original community of faith) ; Attutude-towards-Orthodoxy (Obedience: the sect feels obligated to obey the orthodox hierarchy in all matters not related to their specific faith) ; Quirk (Dietary prohibitions &amp; Characteristic item of clothing or jewelry)</t>
  </si>
  <si>
    <t>Absence or profusion of windows &amp; Flat-topped towers</t>
  </si>
  <si>
    <t>Lumber room: spare furniture, dropcloths, dust &amp; Crypt: sarcophagi, bones, grave goods</t>
  </si>
  <si>
    <t>Medical clinic: empty sprayhypos, antiseptic smell &amp; Crypt: sarcophagi, bones, grave goods &amp; Kitchen: boiling pots, ovens, numerous knives</t>
  </si>
  <si>
    <t>Bath chamber: large bathing pool, steam rooms &amp; Quarantine room: cot, bedpan, handwritten will &amp; Maintenance closet: mops, cleaning solvents, sinks</t>
  </si>
  <si>
    <t>Theater: costumes, stage, secret machinery &amp; Storeroom: crates, bales, cabinets, chests &amp; Computer room: flickering servers, vent fans &amp; Crypt: sarcophagi, bones, grave goods &amp; Armory: locked gun cabinets, armor racks</t>
  </si>
  <si>
    <t>Gender (Male) ; Ethnicity (Spanish) ; Forename (Armando) ; Surname (Huertas) ; From (Higueros) ; Age (Middle-Aged) ; Height (Short) ; ProfessionType (Psychic) ; ProfessionLevel (Trainee) ; Profession (Psychic Researcher) ; Problems (Blackmailed by enemy) ; Job-Motivation (Nothing better to do, and they need the money) ; Quirks (Speaks as little as possible)</t>
  </si>
  <si>
    <t>Name (West Wind Combine) ; Business (Robotics) ; Reputation&amp;Rumours (Stole a lot of R&amp;D from a rival corporation)</t>
  </si>
  <si>
    <t>Name (Liberal Front)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</si>
  <si>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Heavy Industry &amp; Zombies</t>
  </si>
  <si>
    <t>By coincidence, one of the party members is wearing clothing indicative of membership in a violent political group, and thus the party is treated in friendly fashion by a local Enemy (Malcontent revolutionary) for no obvious reason. The Enemy (Malcontent revolutionary) assumes that the party will go along with some vicious crime without complaint, and the group isn't informed of what's in the offing until they're in deep.</t>
  </si>
  <si>
    <t>FactionSize (Major) ; FactionPrimaryAttribute (Wealth) ; FactionSecondaryAttribute1 (Force) ; FactionSecondaryAttribute2 (Cunning) ; FactionTags (Eugenics Cult) ; FactionGoals (Planetary Seizure) ; FactionPrimaryAssets (Blockade Runners &amp; Pretech Manufactory) ; FactionSecondaryAssets (Blockade Fleet &amp; Book of Secrets)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</si>
  <si>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(Mystical, seeking union with God through meditation)</t>
  </si>
  <si>
    <t>Dormitory: bunks, dividers, common baths &amp; Armory: locked gun cabinets, armor racks &amp; Art studio: half-finished pieces, tools &amp; Armory: locked gun cabinets, armor racks</t>
  </si>
  <si>
    <t>Vault: Cameras, thick doors, timed locks &amp; Broadcasting stage: holocams, props &amp; Vault: Cameras, thick doors, timed locks &amp; Engineering workshop: parts, electricity, scrap</t>
  </si>
  <si>
    <t>Gender (Female) ; Ethnicity (Russian) ; Forename (Katlina) ; Surname (Sikorski) ; From (Magadan) ; Age (Middle-Aged) ; Height (Tall) ; ProfessionType (Expert) ; ProfessionLevel (Expert) ; Profession (Criminal) ; Problems (Owes loan sharks) ; Job-Motivation (Force of habit takes them through the day) ; Quirks (Bad eyesight, wears spectacles)</t>
  </si>
  <si>
    <t>Name (Overwatch Sodality) ; Business (Law Enforcement) ; Reputation&amp;Rumours (Reckless with the lives of their employees)</t>
  </si>
  <si>
    <t>Name (Victory Brotherhood)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</si>
  <si>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A Friend (Faction loyalist seeking aid) has spent a substantial portion of their wealth on an ultra-modern new domicile, and invites the party to enjoy a weekend there. An Enemy (Avaricious scavenger) has hacked the house's computer system to trap the inhabitants inside and use the automated fittings to kill them.</t>
  </si>
  <si>
    <t>FactionSize (Major) ; FactionPrimaryAttribute (Wealth) ; FactionSecondaryAttribute1 (Force) ; FactionSecondaryAttribute2 (Cunning) ; FactionTags (Savage) ; FactionGoals (Military Conquest) ; FactionPrimaryAssets (Mercenaries &amp; Mercenaries) ; FactionSecondaryAssets (Strike Fleet &amp; Planetary Defenses)</t>
  </si>
  <si>
    <t>Founder (Dissatisfied minor clergy: founded by a minor cleric frustrated with the faith’s current condition) ; Heresy (Syncretism: the sect has added elements of another native faith to their beliefs) ; Attutude-towards-Orthodoxy (Obedience: the sect feels obligated to obey the orthodox hierarchy in all matters not related to their specific faith) ; Quirk (Forbidden the use of certain technology)</t>
  </si>
  <si>
    <t>Multiple towers that merge into one &amp; Raised foundations &amp; Statues inset in wall niches &amp; Round arches &amp; Hexagonal foundations</t>
  </si>
  <si>
    <t>Unfinished room: bare wiring, stacked paneling &amp; Cold storage: haunches of alien meat &amp; Prison cell: mold, vermin, peeling paint</t>
  </si>
  <si>
    <t>Garden: benches, fountains, exotic foliage &amp; Bedroom: locked cabinets, personal mementos &amp; Theater: costumes, stage, secret machinery &amp; Vestibule: coat racks, shoe rests, matting &amp; Bedroom: locked cabinets, personal mementos</t>
  </si>
  <si>
    <t>Ballroom: musical instruments, decorations &amp; Cold storage: haunches of alien meat &amp; Lecture hall: podium, seats, holoboard</t>
  </si>
  <si>
    <t>Greenhouse: vegetables, irrigation systems, insects &amp; Library: scrolls, dataslabs, codices, massive folios &amp; Lumber room: spare furniture, dropcloths, dust</t>
  </si>
  <si>
    <t>Gender (Female) ; Ethnicity (Japanese) ; Forename (Rei) ; Surname (Suzuki) ; From (Moriya) ; Age (Middle-Aged) ; Height (Tall) ; ProfessionType (Expert) ; ProfessionLevel (Trainee) ; Profession (Adventuring Expert) ; Problems (Chronic illness) ; Job-Motivation (Religious obligation or vow) ; Quirks (Repeats themself constantly)</t>
  </si>
  <si>
    <t>Name (Imani Union) ; Business (Xenotech &amp; Piracy) ; Reputation&amp;Rumours (Reliable and trustworthy goods)</t>
  </si>
  <si>
    <t>Name (Republican Union)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</si>
  <si>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Restrictive Laws &amp; Zombies</t>
  </si>
  <si>
    <t>An alien ambassador Friend (Repressed native) is targeted by xenophobe Enemy (Law enforcement officer) assassins. Relations are so fragile that if the ambassador even realizes that humans are making a serious eff ort to kill him, the result may be war.</t>
  </si>
  <si>
    <t>FactionSize (Minor) ; FactionPrimaryAttribute (Cunning) ; FactionSecondaryAttribute1 (Force) ; FactionSecondaryAttribute2 (Wealth) ; FactionTags (Secretive) ; FactionGoals (Intelligence Coup) ; FactionPrimaryAssets (Seditionists) ; FactionSecondaryAssets (Planetary Defenses)</t>
  </si>
  <si>
    <t>Founder (Outsider: founded by a member of another faith deeply influenced by the parent religion) ; Heresy (Manichaeanism: the sect believes in harsh austerities and rejection of matter as something profane and evil) ; Attutude-towards-Orthodoxy (Obedience: the sect feels obligated to obey the orthodox hierarchy in all matters not related to their specific faith) ; Quirk (Has a language specific to the sect &amp; Always armed)</t>
  </si>
  <si>
    <t>False, decorative buttresses &amp; Open plazas &amp; Squat towers &amp; Moldings on walls</t>
  </si>
  <si>
    <t>Icon room: religious paintings, statues, kneelers &amp; Dormitory: bunks, dividers, common baths &amp; Cold storage: haunches of alien meat &amp; Kennel: stink, fur, bones, feeding bowls &amp; Operating theater: overhead lights, tables, scalpels &amp; Prison cell: mold, vermin, peeling paint</t>
  </si>
  <si>
    <t>Cellar: mold, dampness, spiderwebs on shelves &amp; Monitoring center: banks of screens, darkness &amp; Computer room: flickering servers, vent fans &amp; Kennel: stink, fur, bones, feeding bowls</t>
  </si>
  <si>
    <t>Bath chamber: large bathing pool, steam rooms &amp; Ballroom: musical instruments, decorations &amp; Pantry: dusty cannisters, sacks of grain</t>
  </si>
  <si>
    <t>Vault: Cameras, thick doors, timed locks &amp; Dormitory: bunks, dividers, common baths &amp; Lavatory: sonic showers, nonhuman facilities &amp; Broadcasting stage: holocams, props</t>
  </si>
  <si>
    <t>Gender (Female) ; Ethnicity (Arabic) ; Forename (Bisharah) ; Surname (Rahman) ; From (Sabtah) ; Age (Young) ; Height (Very Short) ; ProfessionType (Psychic) ; ProfessionLevel (Master) ; Profession (Academy Graduate) ; Problems (Threatened with loss of spouse, sibling, or child) ; Job-Motivation (Force of habit takes them through the day) ; Quirks (Bad eyesight, wears spectacles)</t>
  </si>
  <si>
    <t>Name (Imani Megacorp) ; Business (Prisons &amp; Art) ; Reputation&amp;Rumours (Secretly run by an unbraked AI &amp; Have a dark secret about their board of directors)</t>
  </si>
  <si>
    <t>Name (Unified Alliance)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</si>
  <si>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Local Specialty &amp; Theocracy</t>
  </si>
  <si>
    <t>A Friend (Heretic) seeks to slip word to a lover, one who is also being courted by the Friend (Heretic)'s brother, who is an Enemy (Native who views the specialty as sacred). A Complication (The specialty is made in a remote) threatens to cause death or disgrace to the lover unless they either accept the Enemy (Native who views the specialty as sacred)'s suit or are helped by the party.</t>
  </si>
  <si>
    <t>FactionSize (Major) ; FactionPrimaryAttribute (Cunning) ; FactionSecondaryAttribute1 (Force) ; FactionSecondaryAttribute2 (Wealth) ; FactionTags (Exchange Consulate) ; FactionGoals (Intelligence Coup) ; FactionPrimaryAssets (Covert Transit Net &amp; Blackmail) ; FactionSecondaryAssets (Local Investments &amp; Hostile Takeover)</t>
  </si>
  <si>
    <t>Founder (Dissatisfied minor clergy: founded by a minor cleric frustrated with the faith’s current condition) ; Heresy (Separatism: the sect believes members should shun involvement with the secular world) ; Attutude-towards-Orthodoxy (Purificationist: the sect’s austerities, sufferings, and asceticisms are necessary to purify the orthodox) ; Quirk (Characteristic item of clothing or jewelry)</t>
  </si>
  <si>
    <t>Square foundations &amp; Canals and pools</t>
  </si>
  <si>
    <t>Storeroom: crates, bales, cabinets, chests &amp; Kennel: stink, fur, bones, feeding bowls &amp; Theater: costumes, stage, secret machinery</t>
  </si>
  <si>
    <t>Operating theater: overhead lights, tables, scalpels &amp; Storeroom: crates, bales, cabinets, chests &amp; Cellar: mold, dampness, spiderwebs on shelves</t>
  </si>
  <si>
    <t>Crypt: sarcophagi, bones, grave goods &amp; Monitoring center: banks of screens, darkness &amp; Unfinished room: bare wiring, stacked paneling &amp; Theater: costumes, stage, secret machinery</t>
  </si>
  <si>
    <t>Gender (Male) ; Ethnicity (Nigerian) ; Forename (Chidubem) ; Surname (Asuni) ; From (Odukpani) ; Age (Middle-Aged) ; Height (Short) ; ProfessionType (Psychic) ; ProfessionLevel (Legendary) ; Profession (Healer) ; Problems (Blackmailed by enemy) ; Job-Motivation (It’s a stepping stone to better things) ; Quirks (Wears religious emblems)</t>
  </si>
  <si>
    <t>Name (Stella Outfit) ; Business (Telcoms) ; Reputation&amp;Rumours (REPUTATION AND RUMORS &amp; They have high-level political connections)</t>
  </si>
  <si>
    <t>Name (West Banner)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(Secession)</t>
  </si>
  <si>
    <t>Perimeter Agency &amp; Unbraked AI</t>
  </si>
  <si>
    <t>A Friend (Support staffer) belongs to a persecuted faith, ethnicity, or social class, and appeals for the PCs to help a cell of rebels get off world before the Enemy (Renegade Agency Director) law enforcement finds them.</t>
  </si>
  <si>
    <t>FactionSize (Minor) ; FactionPrimaryAttribute (Cunning) ; FactionSecondaryAttribute1 (Force) ; FactionSecondaryAttribute2 (Wealth) ; FactionTags (Pirates) ; FactionGoals (Commercial Expansion) ; FactionPrimaryAssets (Panopticon Matrix) ; FactionSecondaryAssets (Strike Fleet)</t>
  </si>
  <si>
    <t>Founder (Accidental; the founder never meant their works to be taken that way.) ; Heresy (Ethnocentrism: the sect believes that only a particular ethnicity or nationality can truly belong to the faith) ; Attutude-towards-Orthodoxy (Contemptuous: the orthodox are spiritually lost and ignoble) ; Quirk (Dietary prohibitions &amp; Dietary prohibitions)</t>
  </si>
  <si>
    <t>Horseshoe arches &amp; Monumental arches &amp; Inflexed arches &amp; Meandering pathways &amp; Bas-reliefs on walls &amp; Lancet arches</t>
  </si>
  <si>
    <t>Greenhouse: vegetables, irrigation systems, insects &amp; Lecture hall: podium, seats, holoboard &amp; Vestibule: coat racks, shoe rests, matting &amp; Trophy room: xenolife body parts, plaques, chairs &amp; Operating theater: overhead lights, tables, scalpels &amp; Sparring room: floor mats, practice weapons</t>
  </si>
  <si>
    <t>Kennel: stink, fur, bones, feeding bowls &amp; Biotech lab: unfi nished experiments, toxins &amp; Balcony: flowers, climbing vines &amp; Lumber room: spare furniture, dropcloths, dust</t>
  </si>
  <si>
    <t>Torture chamber: straps, chemicals, recording gear &amp; Wardrobe: out-of-date clothing, mirrors, shoes &amp; Council chamber: large table, mapboard, records &amp; Kitchen: boiling pots, ovens, numerous knives &amp; Torture chamber: straps, chemicals, recording gear</t>
  </si>
  <si>
    <t>Unfinished room: bare wiring, stacked paneling &amp; Council chamber: large table, mapboard, records</t>
  </si>
  <si>
    <t>Gender (Male) ; Ethnicity (Indian) ; Forename (Kurien) ; Surname (Kapoor) ; From (Indraprastha) ; Age (Young) ; Height (Average Height) ; ProfessionType (Psychic) ; ProfessionLevel (Legendary) ; Profession (Criminal Mind) ; Problems (Threatened with loss of spouse, sibling, or child) ; Job-Motivation (Seeks to please another) ; Quirks (Missing digits or an ear)</t>
  </si>
  <si>
    <t>Name (Panstellar Clan) ; Business (Xenotech) ; Reputation&amp;Rumours (Said to have a cache of pretech equipment)</t>
  </si>
  <si>
    <t>Name (Unified Guild)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</si>
  <si>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Xenophiles &amp; Tomb World</t>
  </si>
  <si>
    <t>A Friend (Salvaging historian) is bitten by a poisonous local animal while in a remote Place (Alien-influenced human home). The only antidote is back at civilization, yet a Complication (The structures are unstable and collapsing) threatens to delay the group until it is too late.</t>
  </si>
  <si>
    <t>FactionSize (Minor) ; FactionPrimaryAttribute (Wealth) ; FactionSecondaryAttribute1 (Force) ; FactionSecondaryAttribute2 (Cunning) ; FactionTags (Perimeter Agency) ; FactionGoals (Invincible Valor) ; FactionPrimaryAssets (Postech Industry) ; FactionSecondaryAssets (Tripwire Cells)</t>
  </si>
  <si>
    <t>Founder (High prelate: founded by an important and powerful cleric to convey his or her beliefs) ; Heresy (Syncretism: the sect has added elements of another native faith to their beliefs) ; Attutude-towards-Orthodoxy (Hatred: the sect wishes the death or conversion of the orthodox) ; Quirk (Favors certain professions for their membership)</t>
  </si>
  <si>
    <t>Council chamber: large table, mapboard, records &amp; Solarium: transparent aluminum ceiling, plants &amp; Lecture hall: podium, seats, holoboard</t>
  </si>
  <si>
    <t>Kennel: stink, fur, bones, feeding bowls &amp; Bath chamber: large bathing pool, steam rooms &amp; Mortuary: embalming tools, canopic jars &amp; Monitoring center: banks of screens, darkness &amp; Cellar: mold, dampness, spiderwebs on shelves &amp; Garden: benches, fountains, exotic foliage</t>
  </si>
  <si>
    <t>Cellar: mold, dampness, spiderwebs on shelves &amp; Operating theater: overhead lights, tables, scalpels &amp; Theater: costumes, stage, secret machinery &amp; Prayer room: icons, kneelers, washbasins &amp; Monitoring center: banks of screens, darkness &amp; Museum: display cases, plaques, audio explanations</t>
  </si>
  <si>
    <t>Council chamber: large table, mapboard, records &amp; Icon room: religious paintings, statues, kneelers &amp; Kennel: stink, fur, bones, feeding bowls &amp; Cold storage: haunches of alien meat</t>
  </si>
  <si>
    <t>Great hall: large hearth, tables, raised dais &amp; Nursery: toys, brightly-painted walls, cribs &amp; Museum: display cases, plaques, audio explanations &amp; Prayer room: icons, kneelers, washbasins</t>
  </si>
  <si>
    <t>Gender (Male) ; Ethnicity (Arabic) ; Forename (Reza) ; Surname (Sulaiman) ; From (Kut) ; Age (Young) ; Height (Very Tall) ; ProfessionType (Psychic) ; ProfessionLevel (Professional) ; Profession (Military Psychic) ; Problems (Close relative in trouble with the law) ; Job-Motivation (They’re quitting at the first good opportunity) ; Quirks (Speaks as little as possible)</t>
  </si>
  <si>
    <t>Name (Frontier Cooperative) ; Business (Projectile Guns &amp; Planetary Mining &amp; Espionage) ; Reputation&amp;Rumours (Stodgy and very conservative in their business plans &amp; Secretly run by hostile aliens)</t>
  </si>
  <si>
    <t>Name (Gold Pact)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</si>
  <si>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Xenophiles &amp; Quarantined World</t>
  </si>
  <si>
    <t>Rumor speaks of the discovery of a precious Thing (Hybrid alien-human tech) in a distant Place (Cultural festival celebrating alien artist). The players must get to it before an Enemy (Off world xenophobe) does.</t>
  </si>
  <si>
    <t>FactionSize (Major) ; FactionPrimaryAttribute (Force) ; FactionSecondaryAttribute1 (Cunning) ; FactionSecondaryAttribute2 (Wealth) ; FactionTags (Savage) ; FactionGoals (Destroy the Foe) ; FactionPrimaryAssets (Psychic Assassins &amp; Zealots) ; FactionSecondaryAssets (Blockade Runners &amp; Panopticon Matrix)</t>
  </si>
  <si>
    <t>Founder (Renegade prophet: founded by a revered holy figure who broke with the faith) ; Heresy (Separatism: the sect believes members should shun involvement with the secular world) ; Attutude-towards-Orthodoxy (Evangelical: the sect feels compelled to teach the orthodox the better truth of their ways) ; Quirk (Forbids marriage or romance outside the sect)</t>
  </si>
  <si>
    <t>Square foundations &amp; Canals and pools &amp; Flat arches &amp; Geometric designs on surfaces &amp; Flat-topped towers &amp; Round arches</t>
  </si>
  <si>
    <t>Council chamber: large table, mapboard, records &amp; Monitoring center: banks of screens, darkness &amp; Mortuary: embalming tools, canopic jars &amp; Dormitory: bunks, dividers, common baths &amp; Vault: Cameras, thick doors, timed locks &amp; Bedroom: locked cabinets, personal mementos</t>
  </si>
  <si>
    <t>Storeroom: crates, bales, cabinets, chests &amp; Lecture hall: podium, seats, holoboard &amp; Great hall: large hearth, tables, raised dais &amp; Kitchen: boiling pots, ovens, numerous knives &amp; Armory: locked gun cabinets, armor racks</t>
  </si>
  <si>
    <t>Storeroom: crates, bales, cabinets, chests &amp; Garden: benches, fountains, exotic foliage &amp; Cellar: mold, dampness, spiderwebs on shelves</t>
  </si>
  <si>
    <t>Gender (Female) ; Ethnicity (English) ; Forename (Judy) ; Surname (Watson) ; From (Oxton) ; Age (Young) ; Height (Short) ; ProfessionType (Psychic) ; ProfessionLevel (Trainee) ; Profession (Rogue Psychic) ; Problems (Drug or behavioral addict) ; Job-Motivation (Nothing better to do, and they need the money) ; Quirks (Carries work tools constantly)</t>
  </si>
  <si>
    <t>Name (Shogun Zaibatsu) ; Business (Xenotech &amp; Asteroid Mining &amp; Psitech) ; Reputation&amp;Rumours (The company’s owner is dangerously insane &amp; Reliable and trustworthy goods)</t>
  </si>
  <si>
    <t>Name (Unified Union)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</si>
  <si>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Sectarians &amp; Minimal Contact</t>
  </si>
  <si>
    <t>Suicide bombers detonate an explosive, chemical, or biological weapon in a Place (Philosopher's salon) occupied by the party where a precious Thing (Incontrovertible proof) is stored The PCs must escape before the Place (Philosopher's salon) collapses on top of them, navigating throngs of terrified people in the process and saving the Thing (Incontrovertible proof) if possible.</t>
  </si>
  <si>
    <t>FactionSize (Minor) ; FactionPrimaryAttribute (Force) ; FactionSecondaryAttribute1 (Cunning) ; FactionSecondaryAttribute2 (Wealth) ; FactionTags (Fanatical) ; FactionGoals (Planetary Seizure) ; FactionPrimaryAssets (Beachhead Landers) ; FactionSecondaryAssets (Tripwire Cells)</t>
  </si>
  <si>
    <t>Founder (Dissatisfied minor clergy: founded by a minor cleric frustrated with the faith’s current condition) ; Heresy (Manichaeanism: the sect believes in harsh austerities and rejection of matter as something profane and evil) ; Attutude-towards-Orthodoxy (Indifference: the sect has no particular animus or love for the orthodox) ; Quirk (Dietary prohibitions)</t>
  </si>
  <si>
    <t>Absence or profusion of windows &amp; Sharply pointed towers &amp; Lancet arches &amp; Circular foundations</t>
  </si>
  <si>
    <t>Kitchen: boiling pots, ovens, numerous knives &amp; Sparring room: floor mats, practice weapons &amp; Cellar: mold, dampness, spiderwebs on shelves</t>
  </si>
  <si>
    <t>Engineering workshop: parts, electricity, scrap &amp; Prison cell: mold, vermin, peeling paint &amp; Vestibule: coat racks, shoe rests, matting &amp; Council chamber: large table, mapboard, records &amp; Lumber room: spare furniture, dropcloths, dust &amp; Cellar: mold, dampness, spiderwebs on shelves</t>
  </si>
  <si>
    <t>Cellar: mold, dampness, spiderwebs on shelves &amp; Trophy room: xenolife body parts, plaques, chairs</t>
  </si>
  <si>
    <t>Engineering workshop: parts, electricity, scrap &amp; Wardrobe: out-of-date clothing, mirrors, shoes</t>
  </si>
  <si>
    <t>Gender (Male) ; Ethnicity (Indian) ; Forename (Sanjay) ; Surname (Verma) ; From (Nainital) ; Age (Middle-Aged) ; Height (Average Height) ; ProfessionType (Psychic) ; ProfessionLevel (Trainee) ; Profession (Tribal Shaman) ; Problems (Blackmailed by enemy) ; Job-Motivation (Spite against an enemy discomfited by the work) ; Quirks (Vocal dislike of off worlders)</t>
  </si>
  <si>
    <t>Name (Colonial Faction) ; Business (Shipyards) ; Reputation&amp;Rumours (Front for a planetary government’s espionage arm)</t>
  </si>
  <si>
    <t>Name (Homeland Brotherhood)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(Poverty among the group’s membership)</t>
  </si>
  <si>
    <t>A radical political party has started to institute pogroms against groups hostile to the people. A Friend (Reformist clergy) is among those groups, and needs to get out of town before an Enemy (Driven hater of all their kind) uses the riot as cover to settle old scores.</t>
  </si>
  <si>
    <t>FactionSize (Minor) ; FactionPrimaryAttribute (Force) ; FactionSecondaryAttribute1 (Cunning) ; FactionSecondaryAttribute2 (Wealth) ; FactionTags (Machiavellian) ; FactionGoals (Invincible Valor) ; FactionPrimaryAssets (Planetary Defenses) ; FactionSecondaryAssets (Cyberninjas)</t>
  </si>
  <si>
    <t>Founder (High prelate: founded by an important and powerful cleric to convey his or her beliefs) ; Heresy (Donatism: the sect believes that clergy must be personally pure and holy in order to be legitimate) ; Attutude-towards-Orthodoxy (Anathematic: the orthodox are spiritually worse than infidels, and their ways must be avoided at all costs) ; Quirk (Must donate labor or tithe money to the sect &amp; Special friendliness toward another faith or ethnicity)</t>
  </si>
  <si>
    <t>Dormitory: bunks, dividers, common baths &amp; Lumber room: spare furniture, dropcloths, dust &amp; Museum: display cases, plaques, audio explanations</t>
  </si>
  <si>
    <t>Theater: costumes, stage, secret machinery &amp; Armory: locked gun cabinets, armor racks &amp; Art studio: half-finished pieces, tools</t>
  </si>
  <si>
    <t>Prayer room: icons, kneelers, washbasins &amp; Ballroom: musical instruments, decorations &amp; Monitoring center: banks of screens, darkness</t>
  </si>
  <si>
    <t>Gender (Male) ; Ethnicity (Chinese) ; Forename (Niu) ; Surname (Yang) ; From (Linyi) ; Age (Middle-Aged) ; Height (Tall) ; ProfessionType (Expert) ; ProfessionLevel (Master) ; Profession (Criminal) ; Problems (Drug or behavioral addict) ; Job-Motivation (Religious obligation or vow) ; Quirks (Wears religious emblems)</t>
  </si>
  <si>
    <t>Name (Panstellar Clan) ; Business (Prisons) ; Reputation&amp;Rumours (Rumored ties to a eugenics cult &amp; The company’s owner is dangerously insane &amp; Rumored cover-up of a massive industrial accident)</t>
  </si>
  <si>
    <t>Name (Freedom Council)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</si>
  <si>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An Enemy (Aspiring ship hijacker) mistakes the party for the kind of off worlders who will murder innocents for pay- assuming they aren't that kind, at least. He's sloppy with the contact and unwittingly identifies himself, letting the players know that a Friend (Mad innovator) will shortly die unless the Enemy (Aspiring ship hijacker) is stopped.</t>
  </si>
  <si>
    <t>FactionSize (Minor) ; FactionPrimaryAttribute (Wealth) ; FactionSecondaryAttribute1 (Force) ; FactionSecondaryAttribute2 (Cunning) ; FactionTags (Psychic Academy) ; FactionGoals (Wealth of Worlds) ; FactionPrimaryAssets (Harvesters) ; FactionSecondaryAssets (Counterintel Unit)</t>
  </si>
  <si>
    <t>Evolution (New prophet) ; Description (This faith reveres the words and example of a relatively recent prophet, esteeming him or her as the final word on the will of God. The prophet may or may not still be living.) ; Origin (Buddhism) ; leadership (No universal leadership. Roll again to determine how each region governs itself. If another 6 is rolled, this faith has no hierarchy.)</t>
  </si>
  <si>
    <t>Founder (Defrocked clergy: founded by a cleric outcast from the faith.) ; Heresy (Separatism: the sect believes members should shun involvement with the secular world) ; Attutude-towards-Orthodoxy (Evangelical: the sect feels compelled to teach the orthodox the better truth of their ways) ; Quirk (Special friendliness toward another faith or ethnicity)</t>
  </si>
  <si>
    <t>Mosaics on walls or floors &amp; Tiling on surfaces &amp; Mosaics on walls or floors</t>
  </si>
  <si>
    <t>Theater: costumes, stage, secret machinery &amp; Prison cell: mold, vermin, peeling paint &amp; Trophy room: xenolife body parts, plaques, chairs</t>
  </si>
  <si>
    <t>Broadcasting stage: holocams, props &amp; Sparring room: floor mats, practice weapons &amp; Council chamber: large table, mapboard, records &amp; Medical clinic: empty sprayhypos, antiseptic smell &amp; Lumber room: spare furniture, dropcloths, dust &amp; Wardrobe: out-of-date clothing, mirrors, shoes</t>
  </si>
  <si>
    <t>Ballroom: musical instruments, decorations &amp; Council chamber: large table, mapboard, records &amp; Unfinished room: bare wiring, stacked paneling</t>
  </si>
  <si>
    <t>Gender (Male) ; Ethnicity (Japanese) ; Forename (Akira) ; Surname (Saito) ; From (Iida) ; Age (Old) ; Height (Short) ; ProfessionType (Psychic) ; ProfessionLevel (Master) ; Profession (Tribal Shaman) ; Problems (Grudge against local authorities.) ; Job-Motivation (Nothing better to do, and they need the money) ; Quirks (Speaks as little as possible)</t>
  </si>
  <si>
    <t>Name (Highbeam Circle) ; Business (Grav Vehicles &amp; Plastics) ; Reputation&amp;Rumours (Possibly teetering on the edge of bankruptcy &amp; Secretly run by a psychic cabal)</t>
  </si>
  <si>
    <t>Name (National Banner)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</si>
  <si>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Feral World &amp; Gold Rush</t>
  </si>
  <si>
    <t>FactionSize (Sector Hegemon) ; FactionPrimaryAttribute (Force) ; FactionSecondaryAttribute1 (Cunning) ; FactionSecondaryAttribute2 (Wealth) ; FactionTags (Perimeter Agency) ; FactionGoals (Military Conquest) ; FactionPrimaryAssets (Psychic Assassins &amp; Hitmen &amp; Gravtank Formation &amp; Integral Protocols) ; FactionSecondaryAssets (Stealth &amp; Venture Capital &amp; Postech Industry &amp; Seditionists)</t>
  </si>
  <si>
    <t>Evolution (Syncretism) ; Description (The faith has merged many of its beliefs with another religion. Roll again on the origin tradition table; this faith has reconciled the major elements of both beliefs into its tradition.) ; Origin (Paganism &amp; Zoroastrianism) ; leadership (Democracy. Every member has an equal voice in matters of faith, with doctrine usually decided at regular church-wide councils.)</t>
  </si>
  <si>
    <t>Founder (Academic: founded by a professor or theologian on intellectual grounds) ; Heresy (Ethnocentrism: the sect believes that only a particular ethnicity or nationality can truly belong to the faith) ; Attutude-towards-Orthodoxy (Obedience: the sect feels obligated to obey the orthodox hierarchy in all matters not related to their specific faith) ; Quirk (Anti-intellectual, deploring secular learning &amp; Greatly respects learning and education)</t>
  </si>
  <si>
    <t>Climbing vegetation &amp; Oval foundations</t>
  </si>
  <si>
    <t>Crypt: sarcophagi, bones, grave goods &amp; Wardrobe: out-of-date clothing, mirrors, shoes &amp; Prison cell: mold, vermin, peeling paint</t>
  </si>
  <si>
    <t>Ballroom: musical instruments, decorations &amp; Bath chamber: large bathing pool, steam rooms &amp; Prison cell: mold, vermin, peeling paint</t>
  </si>
  <si>
    <t>Gender (Female) ; Ethnicity (Russian) ; Forename (Olga) ; Surname (Sikorski) ; From (Kaliningrad) ; Age (Young) ; Height (Very Short) ; ProfessionType (Warrior) ; ProfessionLevel (Expert) ; Profession (Commando) ; Problems (Has enemies at work) ; Job-Motivation (Idealistic about the job) ; Quirks (Powerful build)</t>
  </si>
  <si>
    <t>Name (Daybreak Zaibatsu) ; Business (Gambling) ; Reputation&amp;Rumours (Said to have a cache of pretech equipment)</t>
  </si>
  <si>
    <t>Name (Royal Faction)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(Religion in public life)</t>
  </si>
  <si>
    <t>An Enemy (Psychic slaver) has committed a grave offense against a PC or their family sometime in the past. A Friend (Native rebel) shows the party a weakness in the Enemy (Psychic slaver)'s defenses.</t>
  </si>
  <si>
    <t>FactionSize (Minor) ; FactionPrimaryAttribute (Cunning) ; FactionSecondaryAttribute1 (Force) ; FactionSecondaryAttribute2 (Wealth) ; FactionTags (Planetary Government) ; FactionGoals (Military Conquest) ; FactionPrimaryAssets (Boltholes) ; FactionSecondaryAssets (Postech Industry)</t>
  </si>
  <si>
    <t>Evolution (Syncretism) ; Description (The faith has merged many of its beliefs with another religion. Roll again on the origin tradition table; this faith has reconciled the major elements of both beliefs into its tradition.) ; Origin (Paganism &amp; Islam) ; leadership (No universal leadership. Roll again to determine how each region governs itself. If another 6 is rolled, this faith has no hierarchy.)</t>
  </si>
  <si>
    <t>Elongated rectangular foundations &amp; Hexagonal foundations</t>
  </si>
  <si>
    <t>Kitchen: boiling pots, ovens, numerous knives &amp; Greenhouse: vegetables, irrigation systems, insects</t>
  </si>
  <si>
    <t>Crypt: sarcophagi, bones, grave goods &amp; Kitchen: boiling pots, ovens, numerous knives &amp; Medical clinic: empty sprayhypos, antiseptic smell</t>
  </si>
  <si>
    <t>Gender (Male) ; Ethnicity (Japanese) ; Forename (Teruaki) ; Surname (Ochi) ; From (Hitachiota) ; Age (Old) ; Height (Tall) ; ProfessionType (Warrior) ; ProfessionLevel (Trainee) ; Profession (Exchange Enforcer) ; Problems (Close relative in trouble with the law) ; Job-Motivation (Spite against an enemy discomfited by the work) ; Quirks (Talks about tabloid articles)</t>
  </si>
  <si>
    <t>Name (Compass Faction) ; Business (Computer Hardware &amp; Telcoms) ; Reputation&amp;Rumours (The company’s owner is dangerously insane)</t>
  </si>
  <si>
    <t>Name (Democratic Council)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</si>
  <si>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A Friend (Local seeking a cure) has accidentally caused the death of a family member, and wants the party to help him hide the body or fake an accidental death before his family realizes what has happened. A Complication (The earthquakes are used to generate enormous amounts of energy.) suddenly makes the task more difficult.</t>
  </si>
  <si>
    <t>FactionSize (Major) ; FactionPrimaryAttribute (Force) ; FactionSecondaryAttribute1 (Cunning) ; FactionSecondaryAttribute2 (Wealth) ; FactionTags (Secretive) ; FactionGoals (Expand Influence) ; FactionPrimaryAssets (Gravtank Formation &amp; Capital Fleet) ; FactionSecondaryAssets (Popular Movement &amp; Vanguard Cadres)</t>
  </si>
  <si>
    <t>Founder (Defrocked clergy: founded by a cleric outcast from the faith.) ; Heresy (Supercessionism: the sect believes the founder or some other source supercedes former scripture or tradition) ; Attutude-towards-Orthodoxy (Purificationist: the sect’s austerities, sufferings, and asceticisms are necessary to purify the orthodox) ; Quirk (Public prayer at set times or places)</t>
  </si>
  <si>
    <t>Keyhole arches &amp; Sloped foundations &amp; Moldings on walls &amp; Entrenched foundations &amp; Raised embankments</t>
  </si>
  <si>
    <t>Lumber room: spare furniture, dropcloths, dust &amp; Art studio: half-finished pieces, tools &amp; Prayer room: icons, kneelers, washbasins &amp; Garden: benches, fountains, exotic foliage &amp; Bedroom: locked cabinets, personal mementos &amp; Mortuary: embalming tools, canopic jars</t>
  </si>
  <si>
    <t>Solarium: transparent aluminum ceiling, plants &amp; Wellhouse: water filters, tanks, heaters &amp; Wellhouse: water filters, tanks, heaters</t>
  </si>
  <si>
    <t>Maintenance closet: mops, cleaning solvents, sinks &amp; Lavatory: sonic showers, nonhuman facilities &amp; Barracks: footlockers, stacked bunks &amp; Vault: Cameras, thick doors, timed locks</t>
  </si>
  <si>
    <t>Monitoring center: banks of screens, darkness &amp; Vault: Cameras, thick doors, timed locks</t>
  </si>
  <si>
    <t>Kennel: stink, fur, bones, feeding bowls &amp; Solarium: transparent aluminum ceiling, plants &amp; Vestibule: coat racks, shoe rests, matting &amp; Armory: locked gun cabinets, armor racks</t>
  </si>
  <si>
    <t>Gender (Female) ; Ethnicity (Indian) ; Forename (Amala) ; Surname (Singh) ; From (Haridasva) ; Age (Middle-Aged) ; Height (Very Short) ; ProfessionType (Warrior) ; ProfessionLevel (Trainee) ; Profession (Space Marine) ; Problems (Blackmailed by enemy) ; Job-Motivation (Seeks to please another) ; Quirks (Booming voice)</t>
  </si>
  <si>
    <t>Name (Frontier Faction) ; Business (Biotech) ; Reputation&amp;Rumours (They’ve turned over a new leaf with the new CEO &amp; They’ve turned over a new leaf with the new CEO)</t>
  </si>
  <si>
    <t>Name (Social Front)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(Wealth redistribution)</t>
  </si>
  <si>
    <t>A part on the party's ship or the only other transport out has failed, and needs immediate replacement. The only available part is held by an Enemy (Soulless maltech biotechnology cult), who will only willingly relinquish it in exchange for a Thing (Alien artifact that causes it) held by an innocent Friend (City navigator) who will refuse to sell at any price.</t>
  </si>
  <si>
    <t>FactionSize (Minor) ; FactionPrimaryAttribute (Force) ; FactionSecondaryAttribute1 (Cunning) ; FactionSecondaryAttribute2 (Wealth) ; FactionTags (Psychic Academy) ; FactionGoals (Destroy the Foe) ; FactionPrimaryAssets (Hitmen) ; FactionSecondaryAssets (Scavenger Fleet)</t>
  </si>
  <si>
    <t>Founder (Dissatisfied minor clergy: founded by a minor cleric frustrated with the faith’s current condition) ; Heresy (Antinomianism: the sect believes that their holy persons are above any earthly law and may do as they will) ; Attutude-towards-Orthodoxy (Obedience: the sect feels obligated to obey the orthodox hierarchy in all matters not related to their specific faith) ; Quirk (Dietary prohibitions)</t>
  </si>
  <si>
    <t>Lumber room: spare furniture, dropcloths, dust &amp; Garden: benches, fountains, exotic foliage &amp; Trophy room: xenolife body parts, plaques, chairs &amp; Quarantine room: cot, bedpan, handwritten will &amp; Lecture hall: podium, seats, holoboard</t>
  </si>
  <si>
    <t>Nursery: toys, brightly-painted walls, cribs &amp; Library: scrolls, dataslabs, codices, massive folios</t>
  </si>
  <si>
    <t>Trophy room: xenolife body parts, plaques, chairs &amp; Wellhouse: water filters, tanks, heaters &amp; Pantry: dusty cannisters, sacks of grain</t>
  </si>
  <si>
    <t>Gender (Male) ; Ethnicity (Indian) ; Forename (Prasad) ; Surname (Yadav) ; From (Rajasthan) ; Age (Middle-Aged) ; Height (Very Short) ; ProfessionType (Expert) ; ProfessionLevel (Master) ; Profession (Xenoarchaeologist) ; Problems (Threatened with loss of spouse, sibling, or child) ; Job-Motivation (Nothing better to do, and they need the money) ; Quirks (Vocal dislike of off worlders)</t>
  </si>
  <si>
    <t>Name (Shogun Organization) ; Business (Espionage) ; Reputation&amp;Rumours (Possibly teetering on the edge of bankruptcy)</t>
  </si>
  <si>
    <t>Name (Liberal Union)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</si>
  <si>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A crop smut threatens the planet's agriculture, promising large-scale famine. A Friend (Native rebel)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</si>
  <si>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(Plutocratic) ; FactionGoals (Invincible Valor) ; FactionPrimaryAssets (Beachhead Landers) ; FactionSecondaryAssets (Monopoly)</t>
  </si>
  <si>
    <t>Founder (Accidental; the founder never meant their works to be taken that way.) ; Heresy (Stringency: the sect believes that even minor sins should be punished, and major sins should be capital crimes) ; Attutude-towards-Orthodoxy (Aversion: the sect wishes to shun and avoid the orthodox) ; Quirk (Must donate labor or tithe money to the sect &amp; Has unique purification rituals)</t>
  </si>
  <si>
    <t>Vault: Cameras, thick doors, timed locks &amp; Bedroom: locked cabinets, personal mementos &amp; Theater: costumes, stage, secret machinery</t>
  </si>
  <si>
    <t>Cellar: mold, dampness, spiderwebs on shelves &amp; Lavatory: sonic showers, nonhuman facilities &amp; Operating theater: overhead lights, tables, scalpels</t>
  </si>
  <si>
    <t>Gender (Female) ; Ethnicity (Chinese) ; Forename (Liling) ; Surname (Huang) ; From (Xiamen) ; Age (Old) ; Height (Very Short) ; ProfessionType (Psychic) ; ProfessionLevel (Expert) ; Profession (Criminal Mind) ; Problems (Has a secret kept from their family.) ; Job-Motivation (Seeks to please another) ; Quirks (Wears religious emblems)</t>
  </si>
  <si>
    <t>Name (Meteor Faction) ; Business (Construction) ; Reputation&amp;Rumours (Front for a planetary government’s espionage arm &amp; Secretly run by hostile aliens)</t>
  </si>
  <si>
    <t>Name (Black Element)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</si>
  <si>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A Friend (UFO cultist native) belongs to a persecuted faith, ethnicity, or social class, and appeals for the PCs to help a cell of rebels get off world before the Enemy (Zealous native cleric) law enforcement finds them.</t>
  </si>
  <si>
    <t>FactionSize (Minor) ; FactionPrimaryAttribute (Force) ; FactionSecondaryAttribute1 (Cunning) ; FactionSecondaryAttribute2 (Wealth) ; FactionTags (Technical Expertise) ; FactionGoals (Planetary Seizure) ; FactionPrimaryAssets (Capital Fleet) ; FactionSecondaryAssets (Covert Shipping)</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</si>
  <si>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(Characteristic item of clothing or jewelry)</t>
  </si>
  <si>
    <t>Lecture hall: podium, seats, holoboard &amp; Great hall: large hearth, tables, raised dais</t>
  </si>
  <si>
    <t>Prayer room: icons, kneelers, washbasins &amp; Game room: Table games, nets, flashing baubles</t>
  </si>
  <si>
    <t>Operating theater: overhead lights, tables, scalpels &amp; Lecture hall: podium, seats, holoboard &amp; Great hall: large hearth, tables, raised dais</t>
  </si>
  <si>
    <t>Engineering workshop: parts, electricity, scrap &amp; Solarium: transparent aluminum ceiling, plants &amp; Medical clinic: empty sprayhypos, antiseptic smell</t>
  </si>
  <si>
    <t>Gender (Female) ; Ethnicity (Arabic) ; Forename (Aisha) ; Surname (al-Tarrakunahi) ; From (Muruni) ; Age (Middle-Aged) ; Height (Very Short) ; ProfessionType (Warrior) ; ProfessionLevel (Professional) ; Profession (Exchange Enforcer) ; Problems (Has enemies at work) ; Job-Motivation (Greed, because nothing else they can do pays better) ; Quirks (Fastidiously neat)</t>
  </si>
  <si>
    <t>Name (Terra Prime Multistellar) ; Business (Exploration &amp; Pretech) ; Reputation&amp;Rumours (Lost much money to an embezzler who evaded arrest)</t>
  </si>
  <si>
    <t>Name (Royal Faction)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(Wealth redistribution)</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</si>
  <si>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(Pretech smuggler) means to do just that.</t>
  </si>
  <si>
    <t>FactionSize (Major) ; FactionPrimaryAttribute (Cunning) ; FactionSecondaryAttribute1 (Force) ; FactionSecondaryAttribute2 (Wealth) ; FactionTags (Savage) ; FactionGoals (Blood the Enemy) ; FactionPrimaryAssets (Covert Transit Net &amp; Demagogue) ; FactionSecondaryAssets (Elite Skirmishers &amp; Gravtank Formation)</t>
  </si>
  <si>
    <t>Founder (Outsider: founded by a member of another faith deeply influenced by the parent religion) ; Heresy (Manichaeanism: the sect believes in harsh austerities and rejection of matter as something profane and evil) ; Attutude-towards-Orthodoxy (Indifference: the sect has no particular animus or love for the orthodox) ; Quirk (Greatly respects learning and education)</t>
  </si>
  <si>
    <t>Crypt: sarcophagi, bones, grave goods &amp; Prayer room: icons, kneelers, washbasins &amp; Storeroom: crates, bales, cabinets, chests &amp; Great hall: large hearth, tables, raised dais &amp; Medical clinic: empty sprayhypos, antiseptic smell &amp; Greenhouse: vegetables, irrigation systems, insects</t>
  </si>
  <si>
    <t>Vestibule: coat racks, shoe rests, matting &amp; Crypt: sarcophagi, bones, grave goods &amp; Prison cell: mold, vermin, peeling paint</t>
  </si>
  <si>
    <t>Gender (Male) ; Ethnicity (Chinese) ; Forename (Bohai) ; Surname (Huang) ; From (Andong) ; Age (Old) ; Height (Very Tall) ; ProfessionType (Warrior) ; ProfessionLevel (Expert) ; Profession (Templar) ; Problems (Blackmailed by enemy) ; Job-Motivation (Idealistic about the job) ; Quirks (Powerful build)</t>
  </si>
  <si>
    <t>Name (Daybreak Enterprises) ; Business (Prostitution &amp; Prisons &amp; Psitech) ; Reputation&amp;Rumours (Reckless with the lives of their employees &amp; Front for a planetary government’s espionage arm)</t>
  </si>
  <si>
    <t>Name (Lion Council)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</si>
  <si>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Psionics Fear &amp; Freak Geology</t>
  </si>
  <si>
    <t>A vulnerable Friend (Prospector) has been targeted for abduction, and has need of guards. A sudden Complication (Local conditions that no one remembers to tell outworlders about) makes guarding them from the Enemy (Suspicious zealot) seeking their kidnapping much more difficult. If the Friend (Prospector) is snatched, they must rescue them from a Place (Inquisitorial chamber).</t>
  </si>
  <si>
    <t>FactionSize (Minor) ; FactionPrimaryAttribute (Force) ; FactionSecondaryAttribute1 (Cunning) ; FactionSecondaryAttribute2 (Wealth) ; FactionTags (Fanatical) ; FactionGoals (Blood the Enemy) ; FactionPrimaryAssets (Beachhead Landers) ; FactionSecondaryAssets (Transport Lockdown)</t>
  </si>
  <si>
    <t>Founder (Outsider: founded by a member of another faith deeply influenced by the parent religion) ; Heresy (Stringency: the sect believes that even minor sins should be punished, and major sins should be capital crimes) ; Attutude-towards-Orthodoxy (Indifference: the sect has no particular animus or love for the orthodox) ; Quirk (Forbidden to do something commonly done &amp; Mystical, seeking union with God through meditation)</t>
  </si>
  <si>
    <t>Oriental arches &amp; Featureless surfaces</t>
  </si>
  <si>
    <t>Computer room: flickering servers, vent fans &amp; Theater: costumes, stage, secret machinery &amp; Solarium: transparent aluminum ceiling, plants &amp; Lecture hall: podium, seats, holoboard</t>
  </si>
  <si>
    <t>Great hall: large hearth, tables, raised dais &amp; Dining room: long tables, epergnes, portraits &amp; Ballroom: musical instruments, decorations &amp; Dining room: long tables, epergnes, portraits</t>
  </si>
  <si>
    <t>Wardrobe: out-of-date clothing, mirrors, shoes &amp; Lavatory: sonic showers, nonhuman facilities</t>
  </si>
  <si>
    <t>Art studio: half-finished pieces, tools &amp; Mortuary: embalming tools, canopic jars &amp; Biotech lab: unfi nished experiments, toxins</t>
  </si>
  <si>
    <t>Gender (Female) ; Ethnicity (Spanish) ; Forename (Lucia) ; Surname (Carderas) ; From (Fuentebravia) ; Age (Middle-Aged) ; Height (Tall) ; ProfessionType (Psychic) ; ProfessionLevel (Expert) ; Profession (Rogue Psychic) ; Problems (Has enemies at work) ; Job-Motivation (Spite against an enemy discomfited by the work) ; Quirks (Smells like their work)</t>
  </si>
  <si>
    <t>Name (Ad Astra Union) ; Business (Ideology) ; Reputation&amp;Rumours (REPUTATION AND RUMORS)</t>
  </si>
  <si>
    <t>Name (Liberal Commune)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</si>
  <si>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Seagoing Cities &amp; Sectarians</t>
  </si>
  <si>
    <t>A young woman on an interplanetary tour needs the hire of local bodyguards. She turns out to be a trained and powerful combat psychic, but touchingly naive about local dangers, causing a social Complication (The fish schools have vanished and the city faces starvation) that threatens to get the whole group arrested.</t>
  </si>
  <si>
    <t>FactionSize (Minor) ; FactionPrimaryAttribute (Wealth) ; FactionSecondaryAttribute1 (Force) ; FactionSecondaryAttribute2 (Cunning) ; FactionTags (Theocratic) ; FactionGoals (Commercial Expansion) ; FactionPrimaryAssets (Medical Center) ; FactionSecondaryAssets (Base of Influence)</t>
  </si>
  <si>
    <t>Founder (High prelate: founded by an important and powerful cleric to convey his or her beliefs) ; Heresy (Stringency: the sect believes that even minor sins should be punished, and major sins should be capital crimes) ; Attutude-towards-Orthodoxy (Filial: the sect honors and respects the orthodox faith, but feels it is substantially in error) ; Quirk (Forbidden to do something commonly done)</t>
  </si>
  <si>
    <t>Square foundations &amp; Walled or enclosed courtyards &amp; Elongated rectangular foundations</t>
  </si>
  <si>
    <t>Computer room: flickering servers, vent fans &amp; Torture chamber: straps, chemicals, recording gear &amp; Garden: benches, fountains, exotic foliage &amp; Vestibule: coat racks, shoe rests, matting</t>
  </si>
  <si>
    <t>Lecture hall: podium, seats, holoboard &amp; Bedroom: locked cabinets, personal mementos &amp; Crypt: sarcophagi, bones, grave goods &amp; Nursery: toys, brightly-painted walls, cribs &amp; Icon room: religious paintings, statues, kneelers</t>
  </si>
  <si>
    <t>Maintenance closet: mops, cleaning solvents, sinks &amp; Pantry: dusty cannisters, sacks of grain &amp; Quarantine room: cot, bedpan, handwritten will &amp; Quarantine room: cot, bedpan, handwritten will &amp; Greenhouse: vegetables, irrigation systems, insects</t>
  </si>
  <si>
    <t>Cellar: mold, dampness, spiderwebs on shelves &amp; Lavatory: sonic showers, nonhuman facilities</t>
  </si>
  <si>
    <t>Gender (Female) ; Ethnicity (Japanese) ; Forename (Kyouka) ; Surname (Oshiro) ; From (Shiojiri) ; Age (Young) ; Height (Average Height) ; ProfessionType (Expert) ; ProfessionLevel (Legendary) ; Profession (Xenoarchaeologist) ; Problems (Enmity of a local psychic) ; Job-Motivation (Seeks to please another) ; Quirks (Scars all over hands)</t>
  </si>
  <si>
    <t>Name (Shogun Circle) ; Business (Psitech) ; Reputation&amp;Rumours (Secretly run by hostile aliens)</t>
  </si>
  <si>
    <t>Name (Upward Society)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</si>
  <si>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Perimeter Agency &amp; Oceanic World</t>
  </si>
  <si>
    <t>A Thing (Pretech water purification equipment) is the token of rulership on this world, and it's gone missing. If it's not found rapidly, the existing ruler will be deposed. Evidence left at a Place (Secret Agency base) suggests that an Enemy (Tentacled sea monster) has it, but extralegal means are necessary to investigate fully.</t>
  </si>
  <si>
    <t>FactionSize (Sector Hegemon) ; FactionPrimaryAttribute (Force) ; FactionSecondaryAttribute1 (Cunning) ; FactionSecondaryAttribute2 (Wealth) ; FactionTags (Plutocratic) ; FactionGoals (Military Conquest) ; FactionPrimaryAssets (Heavy Drop Assets &amp; Heavy Drop Assets &amp; Security Personnel &amp; Capital Fleet) ; FactionSecondaryAssets (Informers &amp; Pretech Manufactory &amp; Treachery &amp; Party Machine)</t>
  </si>
  <si>
    <t>Founder (High prelate: founded by an important and powerful cleric to convey his or her beliefs) ; Heresy (Manichaeanism: the sect believes in harsh austerities and rejection of matter as something profane and evil) ; Attutude-towards-Orthodoxy (Aversion: the sect wishes to shun and avoid the orthodox) ; Quirk (Forbidden the use of certain technology &amp; Has a language specific to the sect)</t>
  </si>
  <si>
    <t>Climbing vegetation &amp; Featureless surfaces &amp; Mosaics on walls or floors &amp; Canals and pools &amp; Bulbous towers</t>
  </si>
  <si>
    <t>Garden: benches, fountains, exotic foliage &amp; Medical clinic: empty sprayhypos, antiseptic smell &amp; Kennel: stink, fur, bones, feeding bowls &amp; Trophy room: xenolife body parts, plaques, chairs &amp; Maintenance closet: mops, cleaning solvents, sinks</t>
  </si>
  <si>
    <t>Balcony: flowers, climbing vines &amp; Library: scrolls, dataslabs, codices, massive folios &amp; Ballroom: musical instruments, decorations &amp; Lecture hall: podium, seats, holoboard &amp; Greenhouse: vegetables, irrigation systems, insects</t>
  </si>
  <si>
    <t>Computer room: flickering servers, vent fans &amp; Cold storage: haunches of alien meat</t>
  </si>
  <si>
    <t>Wardrobe: out-of-date clothing, mirrors, shoes &amp; Broadcasting stage: holocams, props</t>
  </si>
  <si>
    <t>Gender (Female) ; Ethnicity (Japanese) ; Forename (Chikaze) ; Surname (Kobayashi) ; From (Koga) ; Age (Old) ; Height (Short) ; ProfessionType (Warrior) ; ProfessionLevel (Master) ; Profession (Commando) ; Problems (Chronic illness) ; Job-Motivation (It’s a stepping stone to better things) ; Quirks (Talks about tabloid articles)</t>
  </si>
  <si>
    <t>Name (Frontier Ring) ; Business (Gemstones &amp; Heavy Weapons &amp; Pretech) ; Reputation&amp;Rumours (Secretly run by a psychic cabal)</t>
  </si>
  <si>
    <t>Name (Victory Combine)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</si>
  <si>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Quarantined World &amp; Civil War</t>
  </si>
  <si>
    <t>A former Enemy (Conspiracy theorist who blames off worlders for the war) has been given reason to repent his treatment of a Friend (Humanitarian relief official), and secretly commissions them to help the Friend (Humanitarian relief official) overcome a Complication (The world is rife with maltech abominations). A different Enemy (Conspiracy theorist who blames off worlders for the war) discovers the connection, and tries to paint the PCs as double agents.</t>
  </si>
  <si>
    <t>FactionSize (Major) ; FactionPrimaryAttribute (Wealth) ; FactionSecondaryAttribute1 (Force) ; FactionSecondaryAttribute2 (Cunning) ; FactionTags (Preceptor Archive) ; FactionGoals (Commercial Expansion) ; FactionPrimaryAssets (Franchise &amp; Union Toughs) ; FactionSecondaryAssets (Postech Infantry &amp; Lobbyists)</t>
  </si>
  <si>
    <t>Founder (Academic: founded by a professor or theologian on intellectual grounds) ; Heresy (Ethnocentrism: the sect believes that only a particular ethnicity or nationality can truly belong to the faith) ; Attutude-towards-Orthodoxy (Anathematic: the orthodox are spiritually worse than infidels, and their ways must be avoided at all costs) ; Quirk (Has a language specific to the sect)</t>
  </si>
  <si>
    <t>Twisted towers &amp; Multiple towers that merge into one</t>
  </si>
  <si>
    <t>Vault: Cameras, thick doors, timed locks &amp; Operating theater: overhead lights, tables, scalpels &amp; Quarantine room: cot, bedpan, handwritten will &amp; Barracks: footlockers, stacked bunks</t>
  </si>
  <si>
    <t>Gender (Female) ; Ethnicity (Spanish) ; Forename (Carmela) ; Surname (Santoro) ; From (Ogijares) ; Age (Young) ; Height (Average Height) ; ProfessionType (Expert) ; ProfessionLevel (Trainee) ; Profession (Preceptor Adept) ; Problems (Close relative in trouble with the law) ; Job-Motivation (Idealistic about the job) ; Quirks (Missing teeth)</t>
  </si>
  <si>
    <t>Name (Terra Prime Syndicate) ; Business (Transport) ; Reputation&amp;Rumours (Reliable and trustworthy goods &amp; Lost much money to an embezzler who evaded arrest)</t>
  </si>
  <si>
    <t>Name (Iron Federation)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(Foreign relations)</t>
  </si>
  <si>
    <t>Psionics Fear &amp; Eugenic Cult</t>
  </si>
  <si>
    <t>The party receives or finds a Thing (Reward for turning in a psychic) which proves the crimes of an Enemy (Mental purity investigator)- yet a Friend (Eugenic propagandist) was complicit in the crimes, and will be punished as well if the authorities are involved. And the Enemy (Mental purity investigator) will stop at nothing to get the item back.</t>
  </si>
  <si>
    <t>FactionSize (Minor) ; FactionPrimaryAttribute (Wealth) ; FactionSecondaryAttribute1 (Force) ; FactionSecondaryAttribute2 (Cunning) ; FactionTags (Eugenics Cult) ; FactionGoals (Military Conquest) ; FactionPrimaryAssets (Venture Capital) ; FactionSecondaryAssets (Heavy Drop Assets)</t>
  </si>
  <si>
    <t>Evolution (Syncretism) ; Description (The faith has merged many of its beliefs with another religion. Roll again on the origin tradition table; this faith has reconciled the major elements of both beliefs into its tradition.) ; Origin (Eastern Orthodox Christianity &amp; Protestant Christianity) ; leadership (No universal leadership. Roll again to determine how each region governs itself. If another 6 is rolled, this faith has no hierarchy.)</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</si>
  <si>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(Vigorous charity work among unbelievers)</t>
  </si>
  <si>
    <t>Adorned pillars &amp; Monumental arches &amp; Horseshoe arches</t>
  </si>
  <si>
    <t>Art studio: half-finished pieces, tools &amp; Solarium: transparent aluminum ceiling, plants</t>
  </si>
  <si>
    <t>Library: scrolls, dataslabs, codices, massive folios &amp; Dormitory: bunks, dividers, common baths &amp; Mortuary: embalming tools, canopic jars &amp; Wardrobe: out-of-date clothing, mirrors, shoes</t>
  </si>
  <si>
    <t>Game room: Table games, nets, flashing baubles &amp; Engineering workshop: parts, electricity, scrap &amp; Art studio: half-finished pieces, tools &amp; Armory: locked gun cabinets, armor racks</t>
  </si>
  <si>
    <t>Garden: benches, fountains, exotic foliage &amp; Mortuary: embalming tools, canopic jars &amp; Armory: locked gun cabinets, armor racks &amp; Maintenance closet: mops, cleaning solvents, sinks</t>
  </si>
  <si>
    <t>Gender (Male) ; Ethnicity (Spanish) ; Forename (Alejandro) ; Surname (Cordova) ; From (Fuentebravia) ; Age (Old) ; Height (Tall) ; ProfessionType (Expert) ; ProfessionLevel (Professional) ; Profession (Explorer) ; Problems (Close relative in trouble with the law) ; Job-Motivation (Sense of social duty) ; Quirks (Scars all over hands)</t>
  </si>
  <si>
    <t>Name (Overwatch Enterprises) ; Business (Planetary Mining) ; Reputation&amp;Rumours (Front for a planetary government’s espionage arm)</t>
  </si>
  <si>
    <t>Name (Victory Faction)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</si>
  <si>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An Enemy (Security enforcer) has committed a grave offense against a PC or their family sometime in the past. A Friend (Victim of maltech) shows the party a weakness in the Enemy (Security enforcer)'s defenses.</t>
  </si>
  <si>
    <t>FactionSize (Minor) ; FactionPrimaryAttribute (Force) ; FactionSecondaryAttribute1 (Cunning) ; FactionSecondaryAttribute2 (Wealth) ; FactionTags (Scavengers) ; FactionGoals (Commercial Expansion) ; FactionPrimaryAssets (Hitmen) ; FactionSecondaryAssets (Pretech Manufactory)</t>
  </si>
  <si>
    <t>Founder (Accidental; the founder never meant their works to be taken that way.) ; Heresy (Supercessionism: the sect believes the founder or some other source supercedes former scripture or tradition) ; Attutude-towards-Orthodoxy (Filial: the sect honors and respects the orthodox faith, but feels it is substantially in error) ; Quirk (Dietary prohibitions &amp; Dietary prohibitions)</t>
  </si>
  <si>
    <t>Flat-topped towers &amp; Triangular foundations &amp; Horseshoe arches &amp; Moldings on walls &amp; False, decorative buttresses &amp; Raised foundations</t>
  </si>
  <si>
    <t>Engineering workshop: parts, electricity, scrap &amp; Ballroom: musical instruments, decorations</t>
  </si>
  <si>
    <t>Trophy room: xenolife body parts, plaques, chairs &amp; Dormitory: bunks, dividers, common baths</t>
  </si>
  <si>
    <t>Lecture hall: podium, seats, holoboard &amp; Mortuary: embalming tools, canopic jars</t>
  </si>
  <si>
    <t>Game room: Table games, nets, flashing baubles &amp; Library: scrolls, dataslabs, codices, massive folios &amp; Icon room: religious paintings, statues, kneelers</t>
  </si>
  <si>
    <t>Gender (Male) ; Ethnicity (Japanese) ; Forename (Mikiya) ; Surname (Saito) ; From (Suzaka) ; Age (Young) ; Height (Very Short) ; ProfessionType (Expert) ; ProfessionLevel (Legendary) ; Profession (Adventuring Expert) ; Problems (Chronic illness) ; Job-Motivation (Sense of social duty) ; Quirks (Repeats themself constantly)</t>
  </si>
  <si>
    <t>Name (Spiker Association) ; Business (Art) ; Reputation&amp;Rumours (The company’s owner is dangerously insane &amp; Stodgy and very conservative in their business plans)</t>
  </si>
  <si>
    <t>Name (People’s Foundation)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(Military preparedness)</t>
  </si>
  <si>
    <t>Quarantined World &amp; Police State</t>
  </si>
  <si>
    <t>A trained psychic is accused of going feral by an Enemy (Crazed asteroid hermit).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</si>
  <si>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(Cunning) ; FactionSecondaryAttribute1 (Force) ; FactionSecondaryAttribute2 (Wealth) ; FactionTags (Colonists) ; FactionGoals (Intelligence Coup) ; FactionPrimaryAssets (Stealth) ; FactionSecondaryAssets (Counterintel Unit)</t>
  </si>
  <si>
    <t>Evolution (Syncretism) ; Description (The faith has merged many of its beliefs with another religion. Roll again on the origin tradition table; this faith has reconciled the major elements of both beliefs into its tradition.) ; Origin (Hinduism &amp; Judaism) ; leadership (No universal leadership. Roll again to determine how each region governs itself. If another 6 is rolled, this faith has no hierarchy.)</t>
  </si>
  <si>
    <t>Founder (Outsider: founded by a member of another faith deeply influenced by the parent religion) ; Heresy (Primitivism: the sect tries to recreate what they imagine was the original community of faith) ; Attutude-towards-Orthodoxy (Filial: the sect honors and respects the orthodox faith, but feels it is substantially in error) ; Quirk (Dietary prohibitions)</t>
  </si>
  <si>
    <t>Monitoring center: banks of screens, darkness &amp; Wellhouse: water filters, tanks, heaters &amp; Bath chamber: large bathing pool, steam rooms</t>
  </si>
  <si>
    <t>Unfinished room: bare wiring, stacked paneling &amp; Monitoring center: banks of screens, darkness &amp; Art studio: half-finished pieces, tools &amp; Nursery: toys, brightly-painted walls, cribs</t>
  </si>
  <si>
    <t>Art studio: half-finished pieces, tools &amp; Trophy room: xenolife body parts, plaques, chairs &amp; Balcony: flowers, climbing vines &amp; Great hall: large hearth, tables, raised dais</t>
  </si>
  <si>
    <t>Icon room: religious paintings, statues, kneelers &amp; Maintenance closet: mops, cleaning solvents, sinks &amp; Unfinished room: bare wiring, stacked paneling &amp; Vault: Cameras, thick doors, timed locks &amp; Game room: Table games, nets, flashing baubles &amp; Quarantine room: cot, bedpan, handwritten will</t>
  </si>
  <si>
    <t>Gender (Female) ; Ethnicity (Indian) ; Forename (Jaya) ; Surname (Dutta) ; From (Pathardih) ; Age (Old) ; Height (Very Short) ; ProfessionType (Warrior) ; ProfessionLevel (Trainee) ; Profession (Adventuring Warrior) ; Problems (Blackmailed by enemy) ; Job-Motivation (Family tradition) ; Quirks (Always snuffling)</t>
  </si>
  <si>
    <t>Name (Magnus Circle) ; Business (Assassination &amp; Prostitution) ; Reputation&amp;Rumours (Secretly run by a psychic cabal &amp; Said to have a cache of pretech equipment &amp; Deeply entangled with the planetary underworld)</t>
  </si>
  <si>
    <t>Name (Homeland Front)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</si>
  <si>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Major Spaceyard &amp; Preceptor Archive</t>
  </si>
  <si>
    <t>An alien or a human with extremely peculiar spiritual beliefs seeks to visit a Place (Surface of a partially-completed ship) for their own reasons. An Enemy (Luddite native) of their own kind attempts to stop them before they can reach the Place (Surface of a partially-completed ship), and reveal the Thing (Lost Archive database) that was hidden there long ago.</t>
  </si>
  <si>
    <t>FactionSize (Sector Hegemon) ; FactionPrimaryAttribute (Wealth) ; FactionSecondaryAttribute1 (Force) ; FactionSecondaryAttribute2 (Cunning) ; FactionTags (Preceptor Archive) ; FactionGoals (Inside Enemy Territory) ; FactionPrimaryAssets (Scavenger Fleet &amp; Medical Center &amp; Marketers &amp; Union Toughs) ; FactionSecondaryAssets (Psychic Assassins &amp; Capital Fleet &amp; Cunning Trap &amp; Hitmen)</t>
  </si>
  <si>
    <t>Founder (High prelate: founded by an important and powerful cleric to convey his or her beliefs) ; Heresy (Conciliarism: the sect believes that the consensus of believers may correct or command even the clerical leadership of the faith) ; Attutude-towards-Orthodoxy (Aversion: the sect wishes to shun and avoid the orthodox) ; Quirk (Special friendliness toward another faith or ethnicity)</t>
  </si>
  <si>
    <t>Seeming lack of supports or buttresses &amp; Pillared foundations &amp; Monumental arches &amp; Moldings on walls</t>
  </si>
  <si>
    <t>Prison cell: mold, vermin, peeling paint &amp; Medical clinic: empty sprayhypos, antiseptic smell &amp; Medical clinic: empty sprayhypos, antiseptic smell &amp; Library: scrolls, dataslabs, codices, massive folios</t>
  </si>
  <si>
    <t>Cold storage: haunches of alien meat &amp; Great hall: large hearth, tables, raised dais</t>
  </si>
  <si>
    <t>Monitoring center: banks of screens, darkness &amp; Dormitory: bunks, dividers, common baths &amp; Lavatory: sonic showers, nonhuman facilities &amp; Great hall: large hearth, tables, raised dais &amp; Lumber room: spare furniture, dropcloths, dust</t>
  </si>
  <si>
    <t>Quarantine room: cot, bedpan, handwritten will &amp; Armory: locked gun cabinets, armor racks &amp; Lavatory: sonic showers, nonhuman facilities &amp; Prayer room: icons, kneelers, washbasins &amp; Computer room: flickering servers, vent fans</t>
  </si>
  <si>
    <t>Gender (Female) ; Ethnicity (Chinese) ; Forename (Xiaowen) ; Surname (Liang) ; From (Fengjia) ; Age (Middle-Aged) ; Height (Average Height) ; ProfessionType (Psychic) ; ProfessionLevel (Master) ; Profession (Rogue Psychic) ; Problems (Chronic illness) ; Job-Motivation (Idealistic about the job) ; Quirks (Booming voice)</t>
  </si>
  <si>
    <t>Name (West Wind Society) ; Business (Metallurgy &amp; Security) ; Reputation&amp;Rumours (Said to have a cache of pretech equipment &amp; REPUTATION AND RUMORS)</t>
  </si>
  <si>
    <t>Name (Federal Commune) ; Leadership (Intellectuals: the movement is led by intellectuals.) ; Economic-Policy (Laissez-faire: minimal or no government intervention in the market.) ; Relationship-Outsiders (Xenophobic: immigration is to be restricted to protect native jobs and culture) ; Important-Issues (Governmental reform)</t>
  </si>
  <si>
    <t>An alien or a human with extremely peculiar spiritual beliefs seeks to visit a Place (Alien-influenced human home) for their own reasons. An Enemy (Off world xenophobe) of their own kind attempts to stop them before they can reach the Place (Alien-influenced human home), and reveal the Thing (Override keys for activating old pretech facilities) that was hidden there long ago.</t>
  </si>
  <si>
    <t>FactionSize (Minor) ; FactionPrimaryAttribute (Cunning) ; FactionSecondaryAttribute1 (Force) ; FactionSecondaryAttribute2 (Wealth) ; FactionTags (Planetary Government) ; FactionGoals (Military Conquest) ; FactionPrimaryAssets (Demagogue) ; FactionSecondaryAssets (Lawyers)</t>
  </si>
  <si>
    <t>Founder (High prelate: founded by an important and powerful cleric to convey his or her beliefs) ; Heresy (Stringency: the sect believes that even minor sins should be punished, and major sins should be capital crimes) ; Attutude-towards-Orthodoxy (Obedience: the sect feels obligated to obey the orthodox hierarchy in all matters not related to their specific faith) ; Quirk (Anti-intellectual, deploring secular learning)</t>
  </si>
  <si>
    <t>Paneling on walls &amp; Climbing vegetation &amp; Flying buttresses &amp; Meandering pathways</t>
  </si>
  <si>
    <t>Prayer room: icons, kneelers, washbasins &amp; Broadcasting stage: holocams, props &amp; Lavatory: sonic showers, nonhuman facilities &amp; Lecture hall: podium, seats, holoboard</t>
  </si>
  <si>
    <t>Broadcasting stage: holocams, props &amp; Barracks: footlockers, stacked bunks &amp; Wellhouse: water filters, tanks, heaters &amp; Greenhouse: vegetables, irrigation systems, insects</t>
  </si>
  <si>
    <t>Maintenance closet: mops, cleaning solvents, sinks &amp; Solarium: transparent aluminum ceiling, plants &amp; Crypt: sarcophagi, bones, grave goods &amp; Solarium: transparent aluminum ceiling, plants</t>
  </si>
  <si>
    <t>Gender (Female) ; Ethnicity (English) ; Forename (Joan) ; Surname (Smith) ; From (Worcester) ; Age (Old) ; Height (Tall) ; ProfessionType (Expert) ; ProfessionLevel (Legendary) ; Profession (Preceptor Adept) ; Problems (Chronic illness) ; Job-Motivation (Feels inadequate as anything else) ; Quirks (Wears religious emblems)</t>
  </si>
  <si>
    <t>Name (Highbeam Band) ; Business (Planetary Mining) ; Reputation&amp;Rumours (Said to have a cache of pretech equipment &amp; Notoriously xenophobic towards aliens)</t>
  </si>
  <si>
    <t>Name (Social Banner)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</si>
  <si>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(Malcontent revolutionary) seeks to escape aboard the last lifeboat and to Hell with everyone else, meanwhile, a Friend (Curious xenophiliac) is trying to save his engineer daughter from the radioactive, grav-unstable engine rooms.</t>
  </si>
  <si>
    <t>FactionSize (Major) ; FactionPrimaryAttribute (Wealth) ; FactionSecondaryAttribute1 (Force) ; FactionSecondaryAttribute2 (Cunning) ; FactionTags (Exchange Consulate) ; FactionGoals (Inside Enemy Territory) ; FactionPrimaryAssets (Blockade Runners &amp; Shipping Combine) ; FactionSecondaryAssets (Psychic Assassins &amp; Beachhead Landers)</t>
  </si>
  <si>
    <t>Founder (Outsider: founded by a member of another faith deeply influenced by the parent religion) ; Heresy (Ethnocentrism: the sect believes that only a particular ethnicity or nationality can truly belong to the faith) ; Attutude-towards-Orthodoxy (Purificationist: the sect’s austerities, sufferings, and asceticisms are necessary to purify the orthodox) ; Quirk (Has a language specific to the sect &amp; Vigorous charity work among unbelievers)</t>
  </si>
  <si>
    <t>Balconies and overlooks &amp; Keyhole arches &amp; Climbing vegetation &amp; Round arches &amp; Sharply pointed towers &amp; Scroll buttresses</t>
  </si>
  <si>
    <t>Balcony: flowers, climbing vines &amp; Cold storage: haunches of alien meat &amp; Cellar: mold, dampness, spiderwebs on shelves &amp; Dining room: long tables, epergnes, portraits &amp; Kennel: stink, fur, bones, feeding bowls &amp; Great hall: large hearth, tables, raised dais</t>
  </si>
  <si>
    <t>Lecture hall: podium, seats, holoboard &amp; Kennel: stink, fur, bones, feeding bowls &amp; Kitchen: boiling pots, ovens, numerous knives &amp; Maintenance closet: mops, cleaning solvents, sinks &amp; Vestibule: coat racks, shoe rests, matting &amp; Lavatory: sonic showers, nonhuman facilities</t>
  </si>
  <si>
    <t>Gender (Male) ; Ethnicity (English) ; Forename (Richard) ; Surname (Collins) ; From (Doverdale) ; Age (Middle-Aged) ; Height (Very Short) ; ProfessionType (Warrior) ; ProfessionLevel (Expert) ; Profession (Assassin) ; Problems (Enmity of a local psychic) ; Job-Motivation (Seeks to please another) ; Quirks (Talks about tabloid articles)</t>
  </si>
  <si>
    <t>Name (Highbeam Association) ; Business (Pharmaceuticals &amp; Agriculture) ; Reputation&amp;Rumours (Rumored ties to a eugenics cult &amp; Rumored cover-up of a massive industrial accident)</t>
  </si>
  <si>
    <t>Name (Royal Fellowship)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</si>
  <si>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Pilgrimage Site &amp; Tyranny</t>
  </si>
  <si>
    <t>A locked pretech stasis pod has been discovered by a Friend (Protector of the holy site), along with directions to the hidden keycode that will open it. The Place (Teeming crowd of pilgrims) where the keycode is hidden is now owned by an Enemy (Soulless government official).</t>
  </si>
  <si>
    <t>FactionSize (Minor) ; FactionPrimaryAttribute (Force) ; FactionSecondaryAttribute1 (Cunning) ; FactionSecondaryAttribute2 (Wealth) ; FactionTags (Pirates) ; FactionGoals (Planetary Seizure) ; FactionPrimaryAssets (Deep Strike Landers) ; FactionSecondaryAssets (Lawyers)</t>
  </si>
  <si>
    <t>Founder (Accidental; the founder never meant their works to be taken that way.) ; Heresy (Syncretism: the sect has added elements of another native faith to their beliefs) ; Attutude-towards-Orthodoxy (Hatred: the sect wishes the death or conversion of the orthodox) ; Quirk (Forbidden the use of certain technology)</t>
  </si>
  <si>
    <t>Multi-branching towers &amp; Open plazas</t>
  </si>
  <si>
    <t>Lecture hall: podium, seats, holoboard &amp; Cellar: mold, dampness, spiderwebs on shelves &amp; Kennel: stink, fur, bones, feeding bowls &amp; Operating theater: overhead lights, tables, scalpels</t>
  </si>
  <si>
    <t>Sparring room: floor mats, practice weapons &amp; Biotech lab: unfi nished experiments, toxins &amp; Balcony: flowers, climbing vines</t>
  </si>
  <si>
    <t>Maintenance closet: mops, cleaning solvents, sinks &amp; Broadcasting stage: holocams, props</t>
  </si>
  <si>
    <t>Gender (Female) ; Ethnicity (Chinese) ; Forename (Qing) ; Surname (Bai) ; From (Zoige) ; Age (Young) ; Height (Very Tall) ; ProfessionType (Expert) ; ProfessionLevel (Professional) ; Profession (Preceptor Adept) ; Problems (Threatened with loss of spouse, sibling, or child) ; Job-Motivation (Idealistic about the job) ; Quirks (Wears religious emblems)</t>
  </si>
  <si>
    <t>Name (Spiker Clan) ; Business (Gambling &amp; Maltech &amp; Law Enforcement) ; Reputation&amp;Rumours (Possibly teetering on the edge of bankruptcy &amp; Have a dark secret about their board of directors)</t>
  </si>
  <si>
    <t>Name (Homeland Party)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</si>
  <si>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Heavy Industry &amp; Restrictive Laws</t>
  </si>
  <si>
    <t>A Complication (The laws are secret to off worlders) ensnares the party where they are in an annoying but seemingly ordinary event. In actuality, an Enemy (Tycoon monopolist) is using it as cover to strike at a Friend (Aspiring entrepreneur) or Thing (Fine collection vault contents) that happens to be where the PCs are.</t>
  </si>
  <si>
    <t>BodyType (Avian) ; Lens (Joy &amp; Hate) ; SocStructure (Multipolar) ; TechLevel (Tech level 5. Pretech, pre-Silence technology.) ; Politics (Alien Political Status) ; Motivation (Alien Motivation)</t>
  </si>
  <si>
    <t>FactionSize (Minor) ; FactionPrimaryAttribute (Cunning) ; FactionSecondaryAttribute1 (Force) ; FactionSecondaryAttribute2 (Wealth) ; FactionTags (Warlike) ; FactionGoals (Destroy the Foe) ; FactionPrimaryAssets (Covert Shipping) ; FactionSecondaryAssets (Bank)</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</si>
  <si>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(Alien) ; leadership (No universal leadership. Roll again to determine how each region governs itself. If another 6 is rolled, this faith has no hierarchy.)</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</si>
  <si>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(Forbidden to do something commonly done &amp; Favors specific colors or symbols)</t>
  </si>
  <si>
    <t>Squat towers &amp; Walled or enclosed courtyards &amp; Elevated walkways &amp; Squat towers &amp; Canals and pools &amp; Walled or enclosed courtyards</t>
  </si>
  <si>
    <t>Prayer room: icons, kneelers, washbasins &amp; Garden: benches, fountains, exotic foliage</t>
  </si>
  <si>
    <t>Lavatory: sonic showers, nonhuman facilities &amp; Lavatory: sonic showers, nonhuman facilities &amp; Unfinished room: bare wiring, stacked paneling</t>
  </si>
  <si>
    <t>Type (Hybrid) ; Trait (Gelatinous liquid body &amp; Fires darts or quills) ; Role (Apex Predator)</t>
  </si>
  <si>
    <t>Type (Avian) ; Trait (Flightless &amp; Always appears in groups &amp; 1d3 pairs of wings) ; Role (Lone Predator)</t>
  </si>
  <si>
    <t>Type (Avian) ; Trait (Has valuable or delicious eggs) ; Role (Nuisance Vermin)</t>
  </si>
  <si>
    <t>Type (Exotic) ; Trait (Crystalline tissues &amp; Double damage from a particular type of injury) ; Role (Multi-limbed Horror)</t>
  </si>
  <si>
    <t>Type (Exotic) ; Trait (Launches chemically-powered darts) ; Role (Armored Brute)</t>
  </si>
  <si>
    <t>Gender (Male) ; Ethnicity (Indian) ; Forename (Vipul) ; Surname (Sharma) ; From (Indraprastha) ; Age (Middle-Aged) ; Height (Very Short) ; ProfessionType (Psychic) ; ProfessionLevel (Expert) ; Profession (Criminal Mind) ; Problems (Owes loan sharks) ; Job-Motivation (They’re quitting at the first good opportunity) ; Quirks (Fastidiously neat)</t>
  </si>
  <si>
    <t>Name (Meteor Society) ; Business (Livestock &amp; Planetary Mining) ; Reputation&amp;Rumours (Reckless with the lives of their employees &amp; Front for a planetary government’s espionage arm &amp; Stole a lot of R&amp;D from a rival corporation)</t>
  </si>
  <si>
    <t>Name (Brown Consensus)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(Governmental reform)</t>
  </si>
  <si>
    <t>Psionics Academy &amp; Minimal Contact</t>
  </si>
  <si>
    <t>A Friend (Wealthy tourist) is bitten by a poisonous local animal while in a remote Place (Experimental laboratory). The only antidote is back at civilization, yet a Complication (The locals carry a disease harmless to them and lethal to outsiders) threatens to delay the group until it is too late.</t>
  </si>
  <si>
    <t>FactionSize (Sector Hegemon) ; FactionPrimaryAttribute (Cunning) ; FactionSecondaryAttribute1 (Force) ; FactionSecondaryAttribute2 (Wealth) ; FactionTags (Machiavellian) ; FactionGoals (Peaceable Kingdom) ; FactionPrimaryAssets (Lobbyists &amp; Transport Lockdown &amp; Blackmail &amp; Blackmail) ; FactionSecondaryAssets (Medical Center &amp; Local Investments &amp; R&amp;D Department &amp; Cunning Trap)</t>
  </si>
  <si>
    <t>Founder (Defrocked clergy: founded by a cleric outcast from the faith.) ; Heresy (Stringency: the sect believes that even minor sins should be punished, and major sins should be capital crimes) ; Attutude-towards-Orthodoxy (Evangelical: the sect feels compelled to teach the orthodox the better truth of their ways) ; Quirk (Clergy of only one gender)</t>
  </si>
  <si>
    <t>Multifoil arches &amp; Twisted towers &amp; Inverted towers, stretching underground</t>
  </si>
  <si>
    <t>Dormitory: bunks, dividers, common baths &amp; Bedroom: locked cabinets, personal mementos &amp; Wardrobe: out-of-date clothing, mirrors, shoes &amp; Solarium: transparent aluminum ceiling, plants &amp; Kitchen: boiling pots, ovens, numerous knives &amp; Sparring room: floor mats, practice weapons</t>
  </si>
  <si>
    <t>Vault: Cameras, thick doors, timed locks &amp; Game room: Table games, nets, flashing baubles &amp; Cellar: mold, dampness, spiderwebs on shelves &amp; Armory: locked gun cabinets, armor racks</t>
  </si>
  <si>
    <t>Medical clinic: empty sprayhypos, antiseptic smell &amp; Garden: benches, fountains, exotic foliage &amp; Vestibule: coat racks, shoe rests, matting &amp; Engineering workshop: parts, electricity, scrap</t>
  </si>
  <si>
    <t>Gender (Male) ; Ethnicity (Chinese) ; Forename (Kang) ; Surname (Zhang) ; From (Taiyuan) ; Age (Old) ; Height (Average Height) ; ProfessionType (Expert) ; ProfessionLevel (Professional) ; Profession (Criminal) ; Problems (Grudge against local authorities.) ; Job-Motivation (Idealistic about the job) ; Quirks (Very thin)</t>
  </si>
  <si>
    <t>Name (Overwatch Company) ; Business (Agriculture &amp; Robotics) ; Reputation&amp;Rumours (Deeply entangled with the planetary underworld &amp; Secretly run by hostile aliens)</t>
  </si>
  <si>
    <t>Name (Liberal Element)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</si>
  <si>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Friendly Foe &amp; Minimal Contact</t>
  </si>
  <si>
    <t>An Exchange diplomat is negotiating for the opening of a branch of the interstellar bank on this world. An Enemy (Driven hater of all their kind) among the local banks wants to show the world as being ungovernably unstable, so provokes Complications and riots around the diplomat.</t>
  </si>
  <si>
    <t>FactionSize (Sector Hegemon) ; FactionPrimaryAttribute (Wealth) ; FactionSecondaryAttribute1 (Force) ; FactionSecondaryAttribute2 (Cunning) ; FactionTags (Exchange Consulate) ; FactionGoals (Military Conquest) ; FactionPrimaryAssets (Hostile Takeover &amp; Scavenger Fleet &amp; Freighter Contract &amp; Surveyors) ; FactionSecondaryAssets (Psychic Assassins &amp; Boltholes &amp; Party Machine &amp; Elite Skirmishers)</t>
  </si>
  <si>
    <t>Trophy room: xenolife body parts, plaques, chairs &amp; Lecture hall: podium, seats, holoboard &amp; Great hall: large hearth, tables, raised dais &amp; Art studio: half-finished pieces, tools &amp; Barracks: footlockers, stacked bunks &amp; Council chamber: large table, mapboard, records</t>
  </si>
  <si>
    <t>Bedroom: locked cabinets, personal mementos &amp; Museum: display cases, plaques, audio explanations</t>
  </si>
  <si>
    <t>Storeroom: crates, bales, cabinets, chests &amp; Bedroom: locked cabinets, personal mementos &amp; Crypt: sarcophagi, bones, grave goods &amp; Library: scrolls, dataslabs, codices, massive folios</t>
  </si>
  <si>
    <t>Gender (Female) ; Ethnicity (Spanish) ; Forename (Soledad) ; Surname (Paredes) ; From (Pampanico) ; Age (Middle-Aged) ; Height (Short) ; ProfessionType (Psychic) ; ProfessionLevel (Expert) ; Profession (Adventuring Psychic) ; Problems (Owes loan sharks) ; Job-Motivation (Greed, because nothing else they can do pays better) ; Quirks (Fastidiously neat)</t>
  </si>
  <si>
    <t>Name (Neogen Society) ; Business (Grav Vehicles &amp; Prisons) ; Reputation&amp;Rumours (Reliable and trustworthy goods)</t>
  </si>
  <si>
    <t>Name (Freedom Combine)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(Gender roles and sexual mores)</t>
  </si>
  <si>
    <t>Hostile Space &amp; Psionics Academy</t>
  </si>
  <si>
    <t>A slowboat system freighter is taken over by Enemy (Alien raid leader) separatist terrorists at the same time as the planet's space defenses are taken offline by internal terrorist attacks. The freighter is aimed straight at the starport, and will crash into it in hours if not stopped.</t>
  </si>
  <si>
    <t>FactionSize (Minor) ; FactionPrimaryAttribute (Force) ; FactionSecondaryAttribute1 (Cunning) ; FactionSecondaryAttribute2 (Wealth) ; FactionTags (Secretive) ; FactionGoals (Wealth of Worlds) ; FactionPrimaryAssets (Capital Fleet) ; FactionSecondaryAssets (Panopticon Matrix)</t>
  </si>
  <si>
    <t>Founder (Defrocked clergy: founded by a cleric outcast from the faith.) ; Heresy (Manichaeanism: the sect believes in harsh austerities and rejection of matter as something profane and evil) ; Attutude-towards-Orthodoxy (Evangelical: the sect feels compelled to teach the orthodox the better truth of their ways) ; Quirk (Forbidden to do something commonly done &amp; Dietary prohibitions)</t>
  </si>
  <si>
    <t>Sparring room: floor mats, practice weapons &amp; Bedroom: locked cabinets, personal mementos</t>
  </si>
  <si>
    <t>Bedroom: locked cabinets, personal mementos &amp; Torture chamber: straps, chemicals, recording gear &amp; Medical clinic: empty sprayhypos, antiseptic smell &amp; Computer room: flickering servers, vent fans</t>
  </si>
  <si>
    <t>Medical clinic: empty sprayhypos, antiseptic smell &amp; Bath chamber: large bathing pool, steam rooms &amp; Bedroom: locked cabinets, personal mementos &amp; Kitchen: boiling pots, ovens, numerous knives &amp; Barracks: footlockers, stacked bunks</t>
  </si>
  <si>
    <t>Balcony: flowers, climbing vines &amp; Torture chamber: straps, chemicals, recording gear &amp; Barracks: footlockers, stacked bunks &amp; Cellar: mold, dampness, spiderwebs on shelves &amp; Council chamber: large table, mapboard, records</t>
  </si>
  <si>
    <t>Gender (Female) ; Ethnicity (English) ; Forename (Emily) ; Surname (Roberts) ; From (Upton) ; Age (Middle-Aged) ; Height (Very Short) ; ProfessionType (Warrior) ; ProfessionLevel (Expert) ; Profession (Adventuring Warrior) ; Problems (Owes loan sharks) ; Job-Motivation (Religious obligation or vow) ; Quirks (Repeats themself constantly)</t>
  </si>
  <si>
    <t>Name (West Wind Combine) ; Business (Security) ; Reputation&amp;Rumours (Secretly run by hostile aliens &amp; Front for a planetary government’s espionage arm)</t>
  </si>
  <si>
    <t>Name (Tiger Alliance)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</si>
  <si>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Regional Hegemon &amp; Hostile Space</t>
  </si>
  <si>
    <t>A courier mistakes the party for the wrong set of off worlders, and wordlessly deposits a Thing (Key to a secure bunker) with them that implies something awful- med-frozen, child-sized human organs, for example, or a private catalog of gengineered human slaves. The courier's boss shortly realizes the error, and this Enemy (Meteor-launching terrorists) tries to silence the PCs while preserving the Place (Village burnt in an alien raid) where his evil is enacted.</t>
  </si>
  <si>
    <t>FactionSize (Minor) ; FactionPrimaryAttribute (Wealth) ; FactionSecondaryAttribute1 (Force) ; FactionSecondaryAttribute2 (Cunning) ; FactionTags (Psychic Academy) ; FactionGoals (Commercial Expansion) ; FactionPrimaryAssets (Pretech Researchers) ; FactionSecondaryAssets (Guerilla Populace)</t>
  </si>
  <si>
    <t>Founder (Defrocked clergy: founded by a cleric outcast from the faith.) ; Heresy (Manichaeanism: the sect believes in harsh austerities and rejection of matter as something profane and evil) ; Attutude-towards-Orthodoxy (Hatred: the sect wishes the death or conversion of the orthodox) ; Quirk (Forbidden to do something commonly done &amp; Vigorous charity work among unbelievers)</t>
  </si>
  <si>
    <t>Greenhouse: vegetables, irrigation systems, insects &amp; Balcony: flowers, climbing vines &amp; Bedroom: locked cabinets, personal mementos &amp; Dining room: long tables, epergnes, portraits</t>
  </si>
  <si>
    <t>Council chamber: large table, mapboard, records &amp; Art studio: half-finished pieces, tools &amp; Garden: benches, fountains, exotic foliage &amp; Art studio: half-finished pieces, tools</t>
  </si>
  <si>
    <t>Kennel: stink, fur, bones, feeding bowls &amp; Biotech lab: unfi nished experiments, toxins &amp; Wardrobe: out-of-date clothing, mirrors, shoes &amp; Theater: costumes, stage, secret machinery</t>
  </si>
  <si>
    <t>Gender (Female) ; Ethnicity (Spanish) ; Forename (Rafaela) ; Surname (Paredes) ; From (Santopitar) ; Age (Young) ; Height (Tall) ; ProfessionType (Psychic) ; ProfessionLevel (Master) ; Profession (Adventuring Psychic) ; Problems (Blackmailed by enemy) ; Job-Motivation (Religious obligation or vow) ; Quirks (Smells like their work)</t>
  </si>
  <si>
    <t>Name (Neogen Alliance) ; Business (Computer Hardware) ; Reputation&amp;Rumours (Notoriously xenophobic towards aliens &amp; Rumored ties to a eugenics cult)</t>
  </si>
  <si>
    <t>Name (Liberal Consensus)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(Gender roles and sexual mores)</t>
  </si>
  <si>
    <t>Misandry/Misogyny &amp; Gold Rush</t>
  </si>
  <si>
    <t>A Friend (Off world emancipationist) is working for an off world corporation to open a manufactory, and is ignoring local traditions that privilege certain social or ethnic groups, giving jobs to the most qualified workers instead. An angry Enemy (Cultural missionary to outworlders) seeks to sabotage the factory.</t>
  </si>
  <si>
    <t>FactionSize (Major) ; FactionPrimaryAttribute (Wealth) ; FactionSecondaryAttribute1 (Force) ; FactionSecondaryAttribute2 (Cunning) ; FactionTags (Psychic Academy) ; FactionGoals (Peaceable Kingdom) ; FactionPrimaryAssets (Pretech Manufactory &amp; Base of Influence) ; FactionSecondaryAssets (Transport Lockdown &amp; Blackmail)</t>
  </si>
  <si>
    <t>Founder (Renegade prophet: founded by a revered holy figure who broke with the faith) ; Heresy (Antinomianism: the sect believes that their holy persons are above any earthly law and may do as they will) ; Attutude-towards-Orthodoxy (Hatred: the sect wishes the death or conversion of the orthodox) ; Quirk (Forbids marriage or romance outside the sect &amp; Forbidden the use of certain technology)</t>
  </si>
  <si>
    <t>Monumental arches &amp; Pyramidal support piers</t>
  </si>
  <si>
    <t>Lavatory: sonic showers, nonhuman facilities &amp; Nursery: toys, brightly-painted walls, cribs &amp; Operating theater: overhead lights, tables, scalpels &amp; Greenhouse: vegetables, irrigation systems, insects &amp; Computer room: flickering servers, vent fans &amp; Unfinished room: bare wiring, stacked paneling</t>
  </si>
  <si>
    <t>Biotech lab: unfi nished experiments, toxins &amp; Maintenance closet: mops, cleaning solvents, sinks &amp; Biotech lab: unfi nished experiments, toxins &amp; Greenhouse: vegetables, irrigation systems, insects &amp; Prayer room: icons, kneelers, washbasins &amp; Vault: Cameras, thick doors, timed locks</t>
  </si>
  <si>
    <t>Prayer room: icons, kneelers, washbasins &amp; Bedroom: locked cabinets, personal mementos &amp; Quarantine room: cot, bedpan, handwritten will</t>
  </si>
  <si>
    <t>Operating theater: overhead lights, tables, scalpels &amp; Barracks: footlockers, stacked bunks &amp; Dining room: long tables, epergnes, portraits &amp; Broadcasting stage: holocams, props &amp; Kitchen: boiling pots, ovens, numerous knives</t>
  </si>
  <si>
    <t>Gender (Male) ; Ethnicity (Arabic) ; Forename (Rahim) ; Surname (al-Kuti) ; From (Uman) ; Age (Middle-Aged) ; Height (Very Tall) ; ProfessionType (Warrior) ; ProfessionLevel (Legendary) ; Profession (Adventuring Warrior) ; Problems (Blackmailed by enemy) ; Job-Motivation (Nothing better to do, and they need the money) ; Quirks (Repeats themself constantly)</t>
  </si>
  <si>
    <t>Name (New Dawn Zaibatsu) ; Business (Journalism &amp; Xenotech) ; Reputation&amp;Rumours (Secretly run by a psychic cabal &amp; Possibly teetering on the edge of bankruptcy)</t>
  </si>
  <si>
    <t>Name (South Group)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</si>
  <si>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A Friend (Friendly spaceport urchin) has found a lost pretech installation, and needs help to loot it. By planetary law, the contents belong to the government.</t>
  </si>
  <si>
    <t>FactionSize (Major) ; FactionPrimaryAttribute (Force) ; FactionSecondaryAttribute1 (Cunning) ; FactionSecondaryAttribute2 (Wealth) ; FactionTags (Technical Expertise) ; FactionGoals (Military Conquest) ; FactionPrimaryAssets (Planetary Defenses &amp; Elite Skirmishers) ; FactionSecondaryAssets (Blockade Runners &amp; Boltholes)</t>
  </si>
  <si>
    <t>Founder (Academic: founded by a professor or theologian on intellectual grounds) ; Heresy (Manichaeanism: the sect believes in harsh austerities and rejection of matter as something profane and evil) ; Attutude-towards-Orthodoxy (Indifference: the sect has no particular animus or love for the orthodox) ; Quirk (Has a language specific to the sect)</t>
  </si>
  <si>
    <t>Operating theater: overhead lights, tables, scalpels &amp; Icon room: religious paintings, statues, kneelers &amp; Art studio: half-finished pieces, tools</t>
  </si>
  <si>
    <t>Armory: locked gun cabinets, armor racks &amp; Kitchen: boiling pots, ovens, numerous knives &amp; Museum: display cases, plaques, audio explanations &amp; Art studio: half-finished pieces, tools &amp; Crypt: sarcophagi, bones, grave goods</t>
  </si>
  <si>
    <t>Wellhouse: water filters, tanks, heaters &amp; Vestibule: coat racks, shoe rests, matting &amp; Operating theater: overhead lights, tables, scalpels &amp; Kennel: stink, fur, bones, feeding bowls &amp; Operating theater: overhead lights, tables, scalpels &amp; Monitoring center: banks of screens, darkness</t>
  </si>
  <si>
    <t>Medical clinic: empty sprayhypos, antiseptic smell &amp; Monitoring center: banks of screens, darkness &amp; Balcony: flowers, climbing vines &amp; Storeroom: crates, bales, cabinets, chests</t>
  </si>
  <si>
    <t>Ballroom: musical instruments, decorations &amp; Art studio: half-finished pieces, tools</t>
  </si>
  <si>
    <t>Gender (Female) ; Ethnicity (Indian) ; Forename (Amala) ; Surname (Dutta) ; From (Charbagh) ; Age (Old) ; Height (Short) ; ProfessionType (Expert) ; ProfessionLevel (Master) ; Profession (Criminal) ; Problems (Threatened with loss of spouse, sibling, or child) ; Job-Motivation (It’s a stepping stone to better things) ; Quirks (Talks about tabloid articles)</t>
  </si>
  <si>
    <t>Name (Terra Prime Ring) ; Business (Programming) ; Reputation&amp;Rumours (Notoriously xenophobic towards aliens)</t>
  </si>
  <si>
    <t>Name (Conservative Group)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</si>
  <si>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A Friend (Paranoid conspiracy theorist)'s sibling is an untrained psychic, and has been secretly using his or her powers to protect the Friend (Paranoid conspiracy theorist) from an Enemy (Government official who wants no questions asked). The neural damage has finally overwhelmed their sanity, and they've now kidnapped the Friend (Paranoid conspiracy theorist) to keep them safe. The Enemy (Government official who wants no questions asked) is taking this opportunity to make sure the Friend (Paranoid conspiracy theorist) dies at the hands of their maddened sibling.</t>
  </si>
  <si>
    <t>FactionSize (Minor) ; FactionPrimaryAttribute (Wealth) ; FactionSecondaryAttribute1 (Force) ; FactionSecondaryAttribute2 (Cunning) ; FactionTags (Imperialists) ; FactionGoals (Blood the Enemy) ; FactionPrimaryAssets (Marketers) ; FactionSecondaryAssets (Tripwire Cells)</t>
  </si>
  <si>
    <t>Founder (Frustrated layman: founded by a layman frustrated with the faith’s decadence, rigidity, or lack of authenticity) ; Heresy (Supercessionism: the sect believes the founder or some other source supercedes former scripture or tradition) ; Attutude-towards-Orthodoxy (Anathematic: the orthodox are spiritually worse than infidels, and their ways must be avoided at all costs) ; Quirk (Favors certain professions for their membership &amp; Characteristic item of clothing or jewelry)</t>
  </si>
  <si>
    <t>Operating theater: overhead lights, tables, scalpels &amp; Lumber room: spare furniture, dropcloths, dust</t>
  </si>
  <si>
    <t>Bedroom: locked cabinets, personal mementos &amp; Armory: locked gun cabinets, armor racks &amp; Lecture hall: podium, seats, holoboard &amp; Unfinished room: bare wiring, stacked paneling</t>
  </si>
  <si>
    <t>Armory: locked gun cabinets, armor racks &amp; Barracks: footlockers, stacked bunks &amp; Quarantine room: cot, bedpan, handwritten will &amp; Operating theater: overhead lights, tables, scalpels</t>
  </si>
  <si>
    <t>Gender (Female) ; Ethnicity (Nigerian) ; Forename (Adesuwa) ; Surname (Ojo) ; From (Etung) ; Age (Middle-Aged) ; Height (Average Height) ; ProfessionType (Warrior) ; ProfessionLevel (Expert) ; Profession (Assassin) ; Problems (Owes loan sharks) ; Job-Motivation (They’re quitting at the first good opportunity) ; Quirks (Vocal dislike of off worlders)</t>
  </si>
  <si>
    <t>Name (Imani Organization) ; Business (Snacks &amp; Robotics &amp; Illicit Drugs) ; Reputation&amp;Rumours (Secretly run by an unbraked AI &amp; Reckless with the lives of their employees)</t>
  </si>
  <si>
    <t>Name (Homeland Faction) ; Leadership (Urban: city-dwellers compose the leadership of the group.) ; Economic-Policy (Laissez-faire: minimal or no government intervention in the market.) ; Relationship-Outsiders (Xenophilia: the more immigrants the better, as they provide valuable labor and skills) ; Important-Issues (The membership’s important industries)</t>
  </si>
  <si>
    <t>Sectarians &amp; Local Specialty</t>
  </si>
  <si>
    <t>An alien or a human with extremely peculiar spiritual beliefs seeks to visit a Place (Secret manufactory) for their own reasons. An Enemy (Absolutist ruler) of their own kind attempts to stop them before they can reach the Place (Secret manufactory), and reveal the Thing (Offering to a local holy man) that was hidden there long ago.</t>
  </si>
  <si>
    <t>FactionSize (Major) ; FactionPrimaryAttribute (Cunning) ; FactionSecondaryAttribute1 (Force) ; FactionSecondaryAttribute2 (Wealth) ; FactionTags (Fanatical) ; FactionGoals (Destroy the Foe) ; FactionPrimaryAssets (Informers &amp; Panopticon Matrix) ; FactionSecondaryAssets (Freighter Contract &amp; Lawyers)</t>
  </si>
  <si>
    <t>Founder (Accidental; the founder never meant their works to be taken that way.) ; Heresy (Supercessionism: the sect believes the founder or some other source supercedes former scripture or tradition) ; Attutude-towards-Orthodoxy (Purificationist: the sect’s austerities, sufferings, and asceticisms are necessary to purify the orthodox) ; Quirk (Has unique purification rituals &amp; Characteristic item of clothing or jewelry)</t>
  </si>
  <si>
    <t>Oval foundations &amp; Pillared foundations</t>
  </si>
  <si>
    <t>Bath chamber: large bathing pool, steam rooms &amp; Icon room: religious paintings, statues, kneelers &amp; Lavatory: sonic showers, nonhuman facilities &amp; Trophy room: xenolife body parts, plaques, chairs</t>
  </si>
  <si>
    <t>Quarantine room: cot, bedpan, handwritten will &amp; Ballroom: musical instruments, decorations &amp; Trophy room: xenolife body parts, plaques, chairs &amp; Museum: display cases, plaques, audio explanations &amp; Library: scrolls, dataslabs, codices, massive folios</t>
  </si>
  <si>
    <t>Council chamber: large table, mapboard, records &amp; Monitoring center: banks of screens, darkness</t>
  </si>
  <si>
    <t>Gender (Female) ; Ethnicity (Nigerian) ; Forename (Sominabo) ; Surname (Akpehi) ; From (Katsina) ; Age (Old) ; Height (Very Tall) ; ProfessionType (Warrior) ; ProfessionLevel (Expert) ; Profession (Mercenary) ; Problems (Enmity of a local psychic) ; Job-Motivation (Religious obligation or vow) ; Quirks (Missing teeth)</t>
  </si>
  <si>
    <t>Name (Imani Company) ; Business (Gengineering &amp; Bootlegging) ; Reputation&amp;Rumours (Secretly run by a psychic cabal)</t>
  </si>
  <si>
    <t>Name (Republican Fellowship)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(Religion in public life)</t>
  </si>
  <si>
    <t>An Enemy (Secret police chief) wields tyrannical power over a Friend (Holodoc crew wanting shots of the weather), relying on the bribery of corrupt local officials to escape consequences.</t>
  </si>
  <si>
    <t>FactionSize (Minor) ; FactionPrimaryAttribute (Cunning) ; FactionSecondaryAttribute1 (Force) ; FactionSecondaryAttribute2 (Wealth) ; FactionTags (Savage) ; FactionGoals (Expand Influence) ; FactionPrimaryAssets (Party Machine) ; FactionSecondaryAssets (Zealots)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</si>
  <si>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(Indifference: the sect has no particular animus or love for the orthodox) ; Quirk (Public prayer at set times or places)</t>
  </si>
  <si>
    <t>Multiple towers that merge into one &amp; Flat arches</t>
  </si>
  <si>
    <t>Wardrobe: out-of-date clothing, mirrors, shoes &amp; Maintenance closet: mops, cleaning solvents, sinks &amp; Ballroom: musical instruments, decorations &amp; Theater: costumes, stage, secret machinery &amp; Cellar: mold, dampness, spiderwebs on shelves</t>
  </si>
  <si>
    <t>Art studio: half-finished pieces, tools &amp; Wardrobe: out-of-date clothing, mirrors, shoes &amp; Monitoring center: banks of screens, darkness</t>
  </si>
  <si>
    <t>Lavatory: sonic showers, nonhuman facilities &amp; Storeroom: crates, bales, cabinets, chests &amp; Storeroom: crates, bales, cabinets, chests &amp; Dining room: long tables, epergnes, portraits</t>
  </si>
  <si>
    <t>Dining room: long tables, epergnes, portraits &amp; Lumber room: spare furniture, dropcloths, dust &amp; Broadcasting stage: holocams, props</t>
  </si>
  <si>
    <t>Gender (Female) ; Ethnicity (Arabic) ; Forename (Naimah) ; Surname (Isa) ; From (Andalus) ; Age (Old) ; Height (Short) ; ProfessionType (Psychic) ; ProfessionLevel (Trainee) ; Profession (Adventuring Psychic) ; Problems (Has a secret kept from their family.) ; Job-Motivation (Seeks to please another) ; Quirks (Bad eyesight, wears spectacles)</t>
  </si>
  <si>
    <t>Name (Stella Band) ; Business (Programming) ; Reputation&amp;Rumours (Secretly run by hostile aliens)</t>
  </si>
  <si>
    <t>Name (Unified Guild)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(Wealth redistribution)</t>
  </si>
  <si>
    <t>Perimeter Agency &amp; Police State</t>
  </si>
  <si>
    <t>An Enemy (Secret police chief) has connections with off world pirates or slavers, and a Friend (Rebel leader) has been captured by them.</t>
  </si>
  <si>
    <t>FactionSize (Minor) ; FactionPrimaryAttribute (Force) ; FactionSecondaryAttribute1 (Cunning) ; FactionSecondaryAttribute2 (Wealth) ; FactionTags (Scavengers) ; FactionGoals (Commercial Expansion) ; FactionPrimaryAssets (Beachhead Landers) ; FactionSecondaryAssets (Monopoly)</t>
  </si>
  <si>
    <t>Founder (Dissatisfied minor clergy: founded by a minor cleric frustrated with the faith’s current condition) ; Heresy (Stringency: the sect believes that even minor sins should be punished, and major sins should be capital crimes) ; Attutude-towards-Orthodoxy (Obedience: the sect feels obligated to obey the orthodox hierarchy in all matters not related to their specific faith) ; Quirk (Special friendliness toward another faith or ethnicity &amp; Lives in visibly distinct houses or districts)</t>
  </si>
  <si>
    <t>Hexagonal foundations &amp; Tiling on surfaces &amp; Painting on walls &amp; Square foundations</t>
  </si>
  <si>
    <t>Crypt: sarcophagi, bones, grave goods &amp; Bath chamber: large bathing pool, steam rooms &amp; Museum: display cases, plaques, audio explanations</t>
  </si>
  <si>
    <t>Nursery: toys, brightly-painted walls, cribs &amp; Art studio: half-finished pieces, tools &amp; Dining room: long tables, epergnes, portraits &amp; Balcony: flowers, climbing vines</t>
  </si>
  <si>
    <t>Storeroom: crates, bales, cabinets, chests &amp; Wardrobe: out-of-date clothing, mirrors, shoes &amp; Art studio: half-finished pieces, tools &amp; Garden: benches, fountains, exotic foliage</t>
  </si>
  <si>
    <t>Sparring room: floor mats, practice weapons &amp; Prayer room: icons, kneelers, washbasins &amp; Dining room: long tables, epergnes, portraits &amp; Unfinished room: bare wiring, stacked paneling &amp; Torture chamber: straps, chemicals, recording gear</t>
  </si>
  <si>
    <t>Gender (Female) ; Ethnicity (Russian) ; Forename (Natalya) ; Surname (Gogunova) ; From (Kaliningrad) ; Age (Old) ; Height (Very Tall) ; ProfessionType (Warrior) ; ProfessionLevel (Master) ; Profession (Exchange Enforcer) ; Problems (Blackmailed by enemy) ; Job-Motivation (Feels inadequate as anything else) ; Quirks (Fastidiously neat)</t>
  </si>
  <si>
    <t>Name (Sunbeam Circle) ; Business (Prisons &amp; Xenotech &amp; Prisons) ; Reputation&amp;Rumours (Reliable and trustworthy goods &amp; Front for a planetary government’s espionage arm)</t>
  </si>
  <si>
    <t>Name (Homeland Combine)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</si>
  <si>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A Friend (Mad innovator) is responsible for safeguarding a Thing (Secret union membership lists)- yet the Thing (Secret union membership lists) is suddenly proven to be a fake. The party must find the real object and the Enemy (Scheming construction tycoon) who stole it or else their Friend (Mad innovator) will be punished as the thief.</t>
  </si>
  <si>
    <t>FactionSize (Minor) ; FactionPrimaryAttribute (Cunning) ; FactionSecondaryAttribute1 (Force) ; FactionSecondaryAttribute2 (Wealth) ; FactionTags (Deep Rooted) ; FactionGoals (Peaceable Kingdom) ; FactionPrimaryAssets (Panopticon Matrix) ; FactionSecondaryAssets (Zealots)</t>
  </si>
  <si>
    <t>Founder (High prelate: founded by an important and powerful cleric to convey his or her beliefs) ; Heresy (Donatism: the sect believes that clergy must be personally pure and holy in order to be legitimate) ; Attutude-towards-Orthodoxy (Hatred: the sect wishes the death or conversion of the orthodox) ; Quirk (Clergy of only one gender &amp; Will not eat with people outside the sect)</t>
  </si>
  <si>
    <t>Multiple towers that merge into one &amp; Monoliths or standing stones &amp; Bulbous towers</t>
  </si>
  <si>
    <t>Art studio: half-finished pieces, tools &amp; Wardrobe: out-of-date clothing, mirrors, shoes &amp; Lecture hall: podium, seats, holoboard &amp; Dining room: long tables, epergnes, portraits</t>
  </si>
  <si>
    <t>Storeroom: crates, bales, cabinets, chests &amp; Nursery: toys, brightly-painted walls, cribs</t>
  </si>
  <si>
    <t>Prison cell: mold, vermin, peeling paint &amp; Lumber room: spare furniture, dropcloths, dust &amp; Barracks: footlockers, stacked bunks &amp; Lumber room: spare furniture, dropcloths, dust &amp; Cellar: mold, dampness, spiderwebs on shelves &amp; Balcony: flowers, climbing vines</t>
  </si>
  <si>
    <t>Armory: locked gun cabinets, armor racks &amp; Quarantine room: cot, bedpan, handwritten will &amp; Game room: Table games, nets, flashing baubles &amp; Cold storage: haunches of alien meat &amp; Council chamber: large table, mapboard, records &amp; Dining room: long tables, epergnes, portraits</t>
  </si>
  <si>
    <t>Gender (Male) ; Ethnicity (Chinese) ; Forename (Peng) ; Surname (Tang) ; From (Anqing) ; Age (Old) ; Height (Very Tall) ; ProfessionType (Psychic) ; ProfessionLevel (Legendary) ; Profession (Criminal Mind) ; Problems (Chronic illness) ; Job-Motivation (Force of habit takes them through the day) ; Quirks (Powerful build)</t>
  </si>
  <si>
    <t>Name (Highbeam Syndicate) ; Business (Ideology) ; Reputation&amp;Rumours (Reliable and trustworthy goods)</t>
  </si>
  <si>
    <t>Name (People’s Society)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</si>
  <si>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Theocracy &amp; Perimeter Agency</t>
  </si>
  <si>
    <t>Suicide bombers detonate an explosive, chemical, or biological weapon in a Place (Interrogation room) occupied by the party where a precious Thing (Secret church records) is stored The PCs must escape before the Place (Interrogation room) collapses on top of them, navigating throngs of terrified people in the process and saving the Thing (Secret church records) if possible.</t>
  </si>
  <si>
    <t>FactionSize (Major) ; FactionPrimaryAttribute (Force) ; FactionSecondaryAttribute1 (Cunning) ; FactionSecondaryAttribute2 (Wealth) ; FactionTags (Psychic Academy) ; FactionGoals (Peaceable Kingdom) ; FactionPrimaryAssets (Pretech Infantry &amp; Capital Fleet) ; FactionSecondaryAssets (Book of Secrets &amp; Vanguard Cadres)</t>
  </si>
  <si>
    <t>Founder (Renegade prophet: founded by a revered holy figure who broke with the faith) ; Heresy (Primitivism: the sect tries to recreate what they imagine was the original community of faith) ; Attutude-towards-Orthodoxy (Indifference: the sect has no particular animus or love for the orthodox) ; Quirk (Forbidden to do something commonly done &amp; Always armed)</t>
  </si>
  <si>
    <t>Cold storage: haunches of alien meat &amp; Solarium: transparent aluminum ceiling, plants</t>
  </si>
  <si>
    <t>Torture chamber: straps, chemicals, recording gear &amp; Cold storage: haunches of alien meat &amp; Crypt: sarcophagi, bones, grave goods</t>
  </si>
  <si>
    <t>Icon room: religious paintings, statues, kneelers &amp; Bedroom: locked cabinets, personal mementos</t>
  </si>
  <si>
    <t>Great hall: large hearth, tables, raised dais &amp; Pantry: dusty cannisters, sacks of grain</t>
  </si>
  <si>
    <t>Gender (Male) ; Ethnicity (Russian) ; Forename (Andrei) ; Surname (Chemerkin) ; From (Kaluga) ; Age (Middle-Aged) ; Height (Very Tall) ; ProfessionType (Expert) ; ProfessionLevel (Master) ; Profession (Adventuring Expert) ; Problems (Blackmailed by enemy) ; Job-Motivation (They’re quitting at the first good opportunity) ; Quirks (Powerful build)</t>
  </si>
  <si>
    <t>Name (Spiker Unity) ; Business (Journalism &amp; Psitech &amp; Illicit Drugs) ; Reputation&amp;Rumours (Lost much money to an embezzler who evaded arrest)</t>
  </si>
  <si>
    <t>Name (Liberal Federation)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(Religion in public life)</t>
  </si>
  <si>
    <t>The planet has a sealed alien ruin, and an Enemy (Mental purity investigator)-led cult who worships the vanished builders. They're convinced that they have the secret to opening and controlling the power inside the ruins, but they're only half-right. A Friend (Hidden psychic)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</si>
  <si>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(Force) ; FactionSecondaryAttribute1 (Cunning) ; FactionSecondaryAttribute2 (Wealth) ; FactionTags (Theocratic) ; FactionGoals (Inside Enemy Territory) ; FactionPrimaryAssets (Space Marines) ; FactionSecondaryAssets (Cracked Comms)</t>
  </si>
  <si>
    <t>Founder (Frustrated layman: founded by a layman frustrated with the faith’s decadence, rigidity, or lack of authenticity) ; Heresy (Conversion by the sword: unbelievers must be brought to obedience to the sect or be granted death) ; Attutude-towards-Orthodoxy (Contemptuous: the orthodox are spiritually lost and ignoble) ; Quirk (Will not eat with people outside the sect &amp; Clergy of only one gender)</t>
  </si>
  <si>
    <t>Wellhouse: water filters, tanks, heaters &amp; Dormitory: bunks, dividers, common baths &amp; Nursery: toys, brightly-painted walls, cribs &amp; Balcony: flowers, climbing vines &amp; Barracks: footlockers, stacked bunks</t>
  </si>
  <si>
    <t>Bedroom: locked cabinets, personal mementos &amp; Barracks: footlockers, stacked bunks &amp; Prison cell: mold, vermin, peeling paint &amp; Sparring room: floor mats, practice weapons</t>
  </si>
  <si>
    <t>Dining room: long tables, epergnes, portraits &amp; Garden: benches, fountains, exotic foliage &amp; Operating theater: overhead lights, tables, scalpels &amp; Storeroom: crates, bales, cabinets, chests</t>
  </si>
  <si>
    <t>Icon room: religious paintings, statues, kneelers &amp; Engineering workshop: parts, electricity, scrap</t>
  </si>
  <si>
    <t>Gender (Female) ; Ethnicity (Nigerian) ; Forename (Temedire) ; Surname (Agbaje) ; From (Chibok) ; Age (Old) ; Height (Very Short) ; ProfessionType (Warrior) ; ProfessionLevel (Master) ; Profession (Templar) ; Problems (Has a secret kept from their family.) ; Job-Motivation (Sense of social duty) ; Quirks (Smells like their work)</t>
  </si>
  <si>
    <t>Name (West Wind Multistellar) ; Business (Fuel Refining &amp; Heavy Weapons) ; Reputation&amp;Rumours (Reliable and trustworthy goods)</t>
  </si>
  <si>
    <t>Name (Victory Pact)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</si>
  <si>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FactionSize (Major) ; FactionPrimaryAttribute (Wealth) ; FactionSecondaryAttribute1 (Force) ; FactionSecondaryAttribute2 (Cunning) ; FactionTags (Planetary Government) ; FactionGoals (Commercial Expansion) ; FactionPrimaryAssets (Franchise &amp; Harvesters) ; FactionSecondaryAssets (Space Marines &amp; Saboteurs)</t>
  </si>
  <si>
    <t>Founder (Renegade prophet: founded by a revered holy figure who broke with the faith)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(Anti-intellectual, deploring secular learning)</t>
  </si>
  <si>
    <t>Multiple towers that merge into one &amp; Raised embankments</t>
  </si>
  <si>
    <t>Crypt: sarcophagi, bones, grave goods &amp; Quarantine room: cot, bedpan, handwritten will &amp; Kennel: stink, fur, bones, feeding bowls &amp; Cellar: mold, dampness, spiderwebs on shelves</t>
  </si>
  <si>
    <t>Armory: locked gun cabinets, armor racks &amp; Bedroom: locked cabinets, personal mementos</t>
  </si>
  <si>
    <t>Icon room: religious paintings, statues, kneelers &amp; Balcony: flowers, climbing vines</t>
  </si>
  <si>
    <t>Art studio: half-finished pieces, tools &amp; Biotech lab: unfi nished experiments, toxins</t>
  </si>
  <si>
    <t>Gender (Female) ; Ethnicity (Nigerian) ; Forename (Folasade) ; Surname (Akpehi) ; From (Guzamala) ; Age (Middle-Aged) ; Height (Average Height) ; ProfessionType (Warrior) ; ProfessionLevel (Expert) ; Profession (Templar) ; Problems (Chronic illness) ; Job-Motivation (Seeks to please another) ; Quirks (Very thin)</t>
  </si>
  <si>
    <t>Name (Shogun Organization) ; Business (Psitech &amp; Computer Hardware) ; Reputation&amp;Rumours (Notoriously xenophobic towards aliens)</t>
  </si>
  <si>
    <t>Name (Democratic Group)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</si>
  <si>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Eugenic Cult &amp; Feral World</t>
  </si>
  <si>
    <t>A Place (Ordinary location twisted into something terrible.) has been seized by violent revolutionaries or rebels, and a Friend (Native wanting to avoid traditional flensing) is being held hostage by them.</t>
  </si>
  <si>
    <t>FactionSize (Minor) ; FactionPrimaryAttribute (Cunning) ; FactionSecondaryAttribute1 (Force) ; FactionSecondaryAttribute2 (Wealth) ; FactionTags (Perimeter Agency) ; FactionGoals (Expand Influence) ; FactionPrimaryAssets (Treachery) ; FactionSecondaryAssets (Medical Center)</t>
  </si>
  <si>
    <t>Founder (Frustrated layman: founded by a layman frustrated with the faith’s decadence, rigidity, or lack of authenticity) ; Heresy (Manichaeanism: the sect believes in harsh austerities and rejection of matter as something profane and evil) ; Attutude-towards-Orthodoxy (Filial: the sect honors and respects the orthodox faith, but feels it is substantially in error) ; Quirk (Favors certain professions for their membership)</t>
  </si>
  <si>
    <t>Corbelled arches &amp; Corbelled arches &amp; Flat-topped towers &amp; Oval foundations &amp; Tiling on surfaces</t>
  </si>
  <si>
    <t>Sparring room: floor mats, practice weapons &amp; Solarium: transparent aluminum ceiling, plants</t>
  </si>
  <si>
    <t>Quarantine room: cot, bedpan, handwritten will &amp; Operating theater: overhead lights, tables, scalpels &amp; Prison cell: mold, vermin, peeling paint</t>
  </si>
  <si>
    <t>Barracks: footlockers, stacked bunks &amp; Vestibule: coat racks, shoe rests, matting &amp; Balcony: flowers, climbing vines &amp; Prayer room: icons, kneelers, washbasins &amp; Vestibule: coat racks, shoe rests, matting &amp; Council chamber: large table, mapboard, records</t>
  </si>
  <si>
    <t>Cold storage: haunches of alien meat &amp; Computer room: flickering servers, vent fans &amp; Wardrobe: out-of-date clothing, mirrors, shoes &amp; Art studio: half-finished pieces, tools &amp; Bath chamber: large bathing pool, steam rooms &amp; Torture chamber: straps, chemicals, recording gear</t>
  </si>
  <si>
    <t>Gender (Male) ; Ethnicity (Indian) ; Forename (Harinder) ; Surname (Yadav) ; From (Nainital) ; Age (Young) ; Height (Very Short) ; ProfessionType (Expert) ; ProfessionLevel (Legendary) ; Profession (Scientist) ; Problems (Close relative in trouble with the law) ; Job-Motivation (Idealistic about the job) ; Quirks (Long hair 8 Bearded, if male. Ankle-length hair if female.)</t>
  </si>
  <si>
    <t>Name (Omnitech Company) ; Business (Security &amp; Psitech) ; Reputation&amp;Rumours (Reliable and trustworthy goods &amp; Said to have a cache of pretech equipment)</t>
  </si>
  <si>
    <t>Name (Federal Society)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(Secession)</t>
  </si>
  <si>
    <t>Local Tech &amp; Freak Weather</t>
  </si>
  <si>
    <t>A new religion is being preached by a Friend (Holodoc crew wanting shots of the weather) on this planet. Existing faiths are not amused, and an Enemy (Weather cultists convinced the off worlders are responsible for some disaster) among the hierarchy is provoking the people to persecute the new believers, hoping for things to get out of hand.</t>
  </si>
  <si>
    <t>FactionSize (Major) ; FactionPrimaryAttribute (Cunning) ; FactionSecondaryAttribute1 (Force) ; FactionSecondaryAttribute2 (Wealth) ; FactionTags (Deep Rooted) ; FactionGoals (Expand Influence) ; FactionPrimaryAssets (Covert Shipping &amp; Informers) ; FactionSecondaryAssets (Postech Infantry &amp; Zealots)</t>
  </si>
  <si>
    <t>Evolution (Syncretism) ; Description (The faith has merged many of its beliefs with another religion. Roll again on the origin tradition table; this faith has reconciled the major elements of both beliefs into its tradition.) ; Origin (Roman Catholicism &amp; Islam) ; leadership (Council. A group of the oldest and most revered clergy determine the course of the faith.)</t>
  </si>
  <si>
    <t>Founder (Defrocked clergy: founded by a cleric outcast from the faith.) ; Heresy (Manichaeanism: the sect believes in harsh austerities and rejection of matter as something profane and evil) ; Attutude-towards-Orthodoxy (Evangelical: the sect feels compelled to teach the orthodox the better truth of their ways) ; Quirk (Has unique purification rituals)</t>
  </si>
  <si>
    <t>Dormitory: bunks, dividers, common baths &amp; Vestibule: coat racks, shoe rests, matting</t>
  </si>
  <si>
    <t>Bath chamber: large bathing pool, steam rooms &amp; Theater: costumes, stage, secret machinery &amp; Torture chamber: straps, chemicals, recording gear &amp; Broadcasting stage: holocams, props</t>
  </si>
  <si>
    <t>Garden: benches, fountains, exotic foliage &amp; Wardrobe: out-of-date clothing, mirrors, shoes &amp; Cellar: mold, dampness, spiderwebs on shelves &amp; Balcony: flowers, climbing vines</t>
  </si>
  <si>
    <t>Kennel: stink, fur, bones, feeding bowls &amp; Dormitory: bunks, dividers, common baths &amp; Lavatory: sonic showers, nonhuman facilities &amp; Lumber room: spare furniture, dropcloths, dust</t>
  </si>
  <si>
    <t>Gender (Female) ; Ethnicity (Spanish) ; Forename (Felipa) ; Surname (Cordova) ; From (Quintera) ; Age (Young) ; Height (Average Height) ; ProfessionType (Expert) ; ProfessionLevel (Trainee) ; Profession (Explorer) ; Problems (Chronic illness) ; Job-Motivation (Religious obligation or vow) ; Quirks (Smells like their work)</t>
  </si>
  <si>
    <t>Name (New Dawn Ring) ; Business (Astrotech &amp; Aeronautics &amp; Cybernetics) ; Reputation&amp;Rumours (Reckless with the lives of their employees)</t>
  </si>
  <si>
    <t>Name (Dragon Fellowship)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(Foreign relations)</t>
  </si>
  <si>
    <t>An Enemy (Defense installation commander) who controls landing permits, oxygen rations, or some other important resource has a prejudice against one or more of the party members. He demands that they bring him a Thing (Defense grid key) from a dangerous Place (Surface of a partially-completed ship) before he'll give them what they need.</t>
  </si>
  <si>
    <t>FactionSize (Major) ; FactionPrimaryAttribute (Force) ; FactionSecondaryAttribute1 (Cunning) ; FactionSecondaryAttribute2 (Wealth) ; FactionTags (Perimeter Agency) ; FactionGoals (Commercial Expansion) ; FactionPrimaryAssets (Guerilla Populace &amp; Postech Infantry) ; FactionSecondaryAssets (Postech Industry &amp; Marketers)</t>
  </si>
  <si>
    <t>Founder (Accidental; the founder never meant their works to be taken that way.) ; Heresy (Donatism: the sect believes that clergy must be personally pure and holy in order to be legitimate) ; Attutude-towards-Orthodoxy (Hatred: the sect wishes the death or conversion of the orthodox) ; Quirk (Forbids marriage or romance outside the sect &amp; Mystical, seeking union with God through meditation)</t>
  </si>
  <si>
    <t>Seeming lack of supports or buttresses &amp; Geometric designs on surfaces &amp; Elevated walkways &amp; Circular foundations</t>
  </si>
  <si>
    <t>Dining room: long tables, epergnes, portraits &amp; Unfinished room: bare wiring, stacked paneling</t>
  </si>
  <si>
    <t>Mortuary: embalming tools, canopic jars &amp; Torture chamber: straps, chemicals, recording gear &amp; Kitchen: boiling pots, ovens, numerous knives</t>
  </si>
  <si>
    <t>Biotech lab: unfi nished experiments, toxins &amp; Kennel: stink, fur, bones, feeding bowls</t>
  </si>
  <si>
    <t>Vestibule: coat racks, shoe rests, matting &amp; Crypt: sarcophagi, bones, grave goods &amp; Maintenance closet: mops, cleaning solvents, sinks &amp; Art studio: half-finished pieces, tools</t>
  </si>
  <si>
    <t>Gender (Female) ; Ethnicity (Nigerian) ; Forename (Temedire) ; Surname (Babangida) ; From (Bayo) ; Age (Middle-Aged) ; Height (Very Tall) ; ProfessionType (Warrior) ; ProfessionLevel (Expert) ; Profession (Space Marine) ; Problems (Grudge against local authorities.) ; Job-Motivation (Family tradition) ; Quirks (Terrible taste in clothing)</t>
  </si>
  <si>
    <t>Name (New Dawn Group) ; Business (Asteroid Mining &amp; Mercenary Work &amp; Liquor) ; Reputation&amp;Rumours (REPUTATION AND RUMORS &amp; The company’s owner is dangerously insane)</t>
  </si>
  <si>
    <t>Name (Victory Pact)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(The membership’s important industries)</t>
  </si>
  <si>
    <t>Hostile Biosphere &amp; Xenophiles</t>
  </si>
  <si>
    <t>FactionSize (Minor) ; FactionPrimaryAttribute (Force) ; FactionSecondaryAttribute1 (Cunning) ; FactionSecondaryAttribute2 (Wealth) ; FactionTags (Perimeter Agency) ; FactionGoals (Invincible Valor) ; FactionPrimaryAssets (Elite Skirmishers) ; FactionSecondaryAssets (Treachery)</t>
  </si>
  <si>
    <t>Founder (Outsider: founded by a member of another faith deeply influenced by the parent religion) ; Heresy (Syncretism: the sect has added elements of another native faith to their beliefs) ; Attutude-towards-Orthodoxy (Evangelical: the sect feels compelled to teach the orthodox the better truth of their ways) ; Quirk (Lives in visibly distinct houses or districts &amp; Has a language specific to the sect)</t>
  </si>
  <si>
    <t>Corbelled arches &amp; Pillared foundations &amp; Carvings on walls</t>
  </si>
  <si>
    <t>Bath chamber: large bathing pool, steam rooms &amp; Balcony: flowers, climbing vines &amp; Bedroom: locked cabinets, personal mementos &amp; Cold storage: haunches of alien meat &amp; Barracks: footlockers, stacked bunks</t>
  </si>
  <si>
    <t>Wellhouse: water filters, tanks, heaters &amp; Sparring room: floor mats, practice weapons &amp; Lavatory: sonic showers, nonhuman facilities &amp; Vault: Cameras, thick doors, timed locks &amp; Lavatory: sonic showers, nonhuman facilities</t>
  </si>
  <si>
    <t>Monitoring center: banks of screens, darkness &amp; Garden: benches, fountains, exotic foliage &amp; Trophy room: xenolife body parts, plaques, chairs</t>
  </si>
  <si>
    <t>Lecture hall: podium, seats, holoboard &amp; Barracks: footlockers, stacked bunks &amp; Dormitory: bunks, dividers, common baths &amp; Engineering workshop: parts, electricity, scrap</t>
  </si>
  <si>
    <t>Gender (Female) ; Ethnicity (Chinese) ; Forename (Jingfei) ; Surname (Tang) ; From (Dunhuang) ; Age (Old) ; Height (Very Short) ; ProfessionType (Expert) ; ProfessionLevel (Legendary) ; Profession (Scientist) ; Problems (Chronic illness) ; Job-Motivation (Nothing better to do, and they need the money) ; Quirks (Booming voice)</t>
  </si>
  <si>
    <t>Name (Frontier Sodality) ; Business (Asteroid Mining) ; Reputation&amp;Rumours (Said to have a cache of pretech equipment &amp; Reckless with the lives of their employees &amp; Reckless with the lives of their employees)</t>
  </si>
  <si>
    <t>Name (Homeland Consensus)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</si>
  <si>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A seemingly useless trinket purchased by a PC turns out to be the security key to a lost pretech facility. It was sold by accident by a bungling and now-dead minion of a local Enemy (Local who wants a specimen for dissection),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</si>
  <si>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(Exchange Consulate) ; FactionGoals (Intelligence Coup) ; FactionPrimaryAssets (Gravtank Formation) ; FactionSecondaryAssets (Bank)</t>
  </si>
  <si>
    <t>Founder (Frustrated layman: founded by a layman frustrated with the faith’s decadence, rigidity, or lack of authenticity) ; Heresy (Manichaeanism: the sect believes in harsh austerities and rejection of matter as something profane and evil) ; Attutude-towards-Orthodoxy (Obedience: the sect feels obligated to obey the orthodox hierarchy in all matters not related to their specific faith) ; Quirk (Clergy of only one gender &amp; Forbidden to do something commonly done)</t>
  </si>
  <si>
    <t>Wardrobe: out-of-date clothing, mirrors, shoes &amp; Bath chamber: large bathing pool, steam rooms &amp; Museum: display cases, plaques, audio explanations &amp; Dormitory: bunks, dividers, common baths</t>
  </si>
  <si>
    <t>Unfinished room: bare wiring, stacked paneling &amp; Museum: display cases, plaques, audio explanations &amp; Lavatory: sonic showers, nonhuman facilities &amp; Barracks: footlockers, stacked bunks</t>
  </si>
  <si>
    <t>Solarium: transparent aluminum ceiling, plants &amp; Nursery: toys, brightly-painted walls, cribs &amp; Garden: benches, fountains, exotic foliage &amp; Maintenance closet: mops, cleaning solvents, sinks</t>
  </si>
  <si>
    <t>Gender (Female) ; Ethnicity (Arabic) ; Forename (Halah) ; Surname (Rasheed) ; From (Tarrakunah) ; Age (Middle-Aged) ; Height (Tall) ; ProfessionType (Warrior) ; ProfessionLevel (Professional) ; Profession (Exchange Enforcer) ; Problems (Has a secret kept from their family.) ; Job-Motivation (Idealistic about the job) ; Quirks (Talks about tabloid articles)</t>
  </si>
  <si>
    <t>Name (Magnus Union) ; Business (Gengineering &amp; Exploration &amp; Pharmaceuticals) ; Reputation&amp;Rumours (Stodgy and very conservative in their business plans)</t>
  </si>
  <si>
    <t>Name (Homeland Commune)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</si>
  <si>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Civil War &amp; Xenophiles</t>
  </si>
  <si>
    <t>Evidence has been unearthed at a Place (Alien district)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(Native malcontent) wants the codes to pass to his friends among the group's rebels.</t>
  </si>
  <si>
    <t>FactionSize (Sector Hegemon) ; FactionPrimaryAttribute (Wealth) ; FactionSecondaryAttribute1 (Force) ; FactionSecondaryAttribute2 (Cunning) ; FactionTags (Savage) ; FactionGoals (Destroy the Foe) ; FactionPrimaryAssets (Pretech Manufactory &amp; Medical Center &amp; Blockade Runners &amp; Mercenaries) ; FactionSecondaryAssets (Pretech Logistics &amp; Seditionists &amp; Book of Secrets &amp; Seductress)</t>
  </si>
  <si>
    <t>Founder (Defrocked clergy: founded by a cleric outcast from the faith.) ; Heresy (Ethnocentrism: the sect believes that only a particular ethnicity or nationality can truly belong to the faith) ; Attutude-towards-Orthodoxy (Evangelical: the sect feels compelled to teach the orthodox the better truth of their ways) ; Quirk (Will not eat with people outside the sect)</t>
  </si>
  <si>
    <t>Raised foundations &amp; Flat arches &amp; Oriental arches &amp; Corbelled arches &amp; Skeletal towers &amp; Paneling on walls</t>
  </si>
  <si>
    <t>Engineering workshop: parts, electricity, scrap &amp; Lavatory: sonic showers, nonhuman facilities &amp; Barracks: footlockers, stacked bunks &amp; Unfinished room: bare wiring, stacked paneling</t>
  </si>
  <si>
    <t>Solarium: transparent aluminum ceiling, plants &amp; Great hall: large hearth, tables, raised dais &amp; Wellhouse: water filters, tanks, heaters &amp; Torture chamber: straps, chemicals, recording gear &amp; Biotech lab: unfi nished experiments, toxins &amp; Lavatory: sonic showers, nonhuman facilities</t>
  </si>
  <si>
    <t>Solarium: transparent aluminum ceiling, plants &amp; Council chamber: large table, mapboard, records &amp; Art studio: half-finished pieces, tools</t>
  </si>
  <si>
    <t>Lecture hall: podium, seats, holoboard &amp; Monitoring center: banks of screens, darkness</t>
  </si>
  <si>
    <t>Gender (Female) ; Ethnicity (Indian) ; Forename (Mohana) ; Surname (Singh) ; From (Charbagh) ; Age (Old) ; Height (Average Height) ; ProfessionType (Psychic) ; ProfessionLevel (Expert) ; Profession (Military Psychic) ; Problems (Threatened with loss of spouse, sibling, or child) ; Job-Motivation (Nothing better to do, and they need the money) ; Quirks (Vocal dislike of off worlders)</t>
  </si>
  <si>
    <t>Name (Shogun Band) ; Business (Metallurgy) ; Reputation&amp;Rumours (Notoriously xenophobic towards aliens &amp; REPUTATION AND RUMORS &amp; Rumored ties to a eugenics cult)</t>
  </si>
  <si>
    <t>Name (Unified Alliance) ; Leadership (Intellectuals: the movement is led by intellectuals.) ; Economic-Policy (Laissez-faire: minimal or no government intervention in the market.) ; Relationship-Outsiders (Xenophilia: the more immigrants the better, as they provide valuable labor and skills) ; Important-Issues (Gender roles and sexual mores)</t>
  </si>
  <si>
    <t>Feral World &amp; Warlords</t>
  </si>
  <si>
    <t>An Enemy (Warlord)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</si>
  <si>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(Major) ; FactionPrimaryAttribute (Cunning) ; FactionSecondaryAttribute1 (Force) ; FactionSecondaryAttribute2 (Wealth) ; FactionTags (Perimeter Agency) ; FactionGoals (Wealth of Worlds) ; FactionPrimaryAssets (Popular Movement &amp; Stealth) ; FactionSecondaryAssets (Elite Skirmishers &amp; Hardened Personnel)</t>
  </si>
  <si>
    <t>Founder (High prelate: founded by an important and powerful cleric to convey his or her beliefs) ; Heresy (Conciliarism: the sect believes that the consensus of believers may correct or command even the clerical leadership of the faith) ; Attutude-towards-Orthodoxy (Indifference: the sect has no particular animus or love for the orthodox) ; Quirk (Vigorous charity work among unbelievers)</t>
  </si>
  <si>
    <t>Dormitory: bunks, dividers, common baths &amp; Prison cell: mold, vermin, peeling paint</t>
  </si>
  <si>
    <t>Wardrobe: out-of-date clothing, mirrors, shoes &amp; Wardrobe: out-of-date clothing, mirrors, shoes &amp; Quarantine room: cot, bedpan, handwritten will</t>
  </si>
  <si>
    <t>Nursery: toys, brightly-painted walls, cribs &amp; Mortuary: embalming tools, canopic jars &amp; Prison cell: mold, vermin, peeling paint</t>
  </si>
  <si>
    <t>Gender (Female) ; Ethnicity (Arabic) ; Forename (Zulehka) ; Surname (al-Suqutrahi) ; From (Sur) ; Age (Middle-Aged) ; Height (Average Height) ; ProfessionType (Psychic) ; ProfessionLevel (Master) ; Profession (Psychic Researcher) ; Problems (Owes loan sharks) ; Job-Motivation (They’re quitting at the first good opportunity) ; Quirks (Long hair 8 Bearded, if male. Ankle-length hair if female.)</t>
  </si>
  <si>
    <t>Name (Panstellar Faction) ; Business (Heavy Weapons) ; Reputation&amp;Rumours (Reckless with the lives of their employees)</t>
  </si>
  <si>
    <t>Name (People’s Pact)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</si>
  <si>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Freak Geology &amp; Misandry/Misogyny</t>
  </si>
  <si>
    <t>A Friend (Research scientist) is in love with someone forbidden by social convention, and the two of them need help eloping.</t>
  </si>
  <si>
    <t>FactionSize (Minor) ; FactionPrimaryAttribute (Force) ; FactionSecondaryAttribute1 (Cunning) ; FactionSecondaryAttribute2 (Wealth) ; FactionTags (Machiavellian) ; FactionGoals (Destroy the Foe) ; FactionPrimaryAssets (Space Marines) ; FactionSecondaryAssets (Demagogue)</t>
  </si>
  <si>
    <t>Evolution (Neofundamentalism) ; Description (The faith is fiercely resistant to perceived innovations and deviations from their beliefs. Even extremely onerous traditions and restrictions will be observed to the letter.) ; Origin (Buddhism) ; leadership (No universal leadership. Roll again to determine how each region governs itself. If another 6 is rolled, this faith has no hierarchy.)</t>
  </si>
  <si>
    <t>Founder (Academic: founded by a professor or theologian on intellectual grounds) ; Heresy (Primitivism: the sect tries to recreate what they imagine was the original community of faith) ; Attutude-towards-Orthodoxy (Indifference: the sect has no particular animus or love for the orthodox) ; Quirk (Favors certain professions for their membership)</t>
  </si>
  <si>
    <t>Subterranean structures &amp; Carvings on walls &amp; Raised foundations</t>
  </si>
  <si>
    <t>Cellar: mold, dampness, spiderwebs on shelves &amp; Computer room: flickering servers, vent fans &amp; Kennel: stink, fur, bones, feeding bowls &amp; Engineering workshop: parts, electricity, scrap &amp; Wardrobe: out-of-date clothing, mirrors, shoes &amp; Solarium: transparent aluminum ceiling, plants</t>
  </si>
  <si>
    <t>Theater: costumes, stage, secret machinery &amp; Ballroom: musical instruments, decorations &amp; Vestibule: coat racks, shoe rests, matting &amp; Museum: display cases, plaques, audio explanations</t>
  </si>
  <si>
    <t>Pantry: dusty cannisters, sacks of grain &amp; Wardrobe: out-of-date clothing, mirrors, shoes &amp; Pantry: dusty cannisters, sacks of grain</t>
  </si>
  <si>
    <t>Gender (Female) ; Ethnicity (Japanese) ; Forename (Nobuko) ; Surname (Yamamoto) ; From (Hitachiota) ; Age (Old) ; Height (Very Short) ; ProfessionType (Psychic) ; ProfessionLevel (Legendary) ; Profession (Academy Graduate) ; Problems (Threatened with loss of spouse, sibling, or child) ; Job-Motivation (Spite against an enemy discomfited by the work) ; Quirks (Scars all over hands)</t>
  </si>
  <si>
    <t>Name (Frontier Company) ; Business (Psitech &amp; Entertainment) ; Reputation&amp;Rumours (Rumored cover-up of a massive industrial accident &amp; The company’s owner is dangerously insane &amp; Possibly teetering on the edge of bankruptcy)</t>
  </si>
  <si>
    <t>Name (Federal Brotherhood)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</si>
  <si>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Major Spaceyard &amp; Oceanic World</t>
  </si>
  <si>
    <t>Suicide bombers detonate an explosive, chemical, or biological weapon in a Place (Floating spaceport) occupied by the party where a precious Thing (Intellectual property-locked pretech blueprints) is stored The PCs must escape before the Place (Floating spaceport) collapses on top of them, navigating throngs of terrified people in the process and saving the Thing (Intellectual property-locked pretech blueprints) if possible.</t>
  </si>
  <si>
    <t>FactionSize (Major) ; FactionPrimaryAttribute (Force) ; FactionSecondaryAttribute1 (Cunning) ; FactionSecondaryAttribute2 (Wealth) ; FactionTags (Psychic Academy) ; FactionGoals (Destroy the Foe) ; FactionPrimaryAssets (Heavy Drop Assets &amp; Integral Protocols) ; FactionSecondaryAssets (Boltholes &amp; Transit Web)</t>
  </si>
  <si>
    <t>Evolution (Syncretism) ; Description (The faith has merged many of its beliefs with another religion. Roll again on the origin tradition table; this faith has reconciled the major elements of both beliefs into its tradition.) ; Origin (Protestant Christianity &amp; Roman Catholicism) ; leadership (Patriarch/Matriarch. A single leader determines doctrine for the entire religion, possibly in consultation with other clerics.)</t>
  </si>
  <si>
    <t>Founder (Academic: founded by a professor or theologian on intellectual grounds) ; Heresy (Stringency: the sect believes that even minor sins should be punished, and major sins should be capital crimes) ; Attutude-towards-Orthodoxy (Legitimist: the sect views itself as the true orthodox faith and the present orthodox hierarchy as pretenders to their office) ; Quirk (Favors certain professions for their membership &amp; Favors certain professions for their membership)</t>
  </si>
  <si>
    <t>Barracks: footlockers, stacked bunks &amp; Monitoring center: banks of screens, darkness &amp; Biotech lab: unfi nished experiments, toxins</t>
  </si>
  <si>
    <t>Gender (Male) ; Ethnicity (Spanish) ; Forename (Vicente) ; Surname (Guillen) ; From (Alcazar) ; Age (Young) ; Height (Average Height) ; ProfessionType (Psychic) ; ProfessionLevel (Trainee) ; Profession (Adventuring Psychic) ; Problems (Grudge against local authorities.) ; Job-Motivation (Religious obligation or vow) ; Quirks (Very thin)</t>
  </si>
  <si>
    <t>Name (Panstellar Ring) ; Business (Exploration &amp; Aeronautics) ; Reputation&amp;Rumours (They have high-level political connections)</t>
  </si>
  <si>
    <t>Name (Liberal Fellowship)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</si>
  <si>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Outpost World &amp; Xenophiles</t>
  </si>
  <si>
    <t>A grasping Enemy (Outpost commander who wants it to stay undiscovered) in local government seizes the party's ship for some trifling offense. The Enemy (Outpost commander who wants it to stay undiscovered) wants to end off-world trade, and is trying to scare other traders away. The starship is held within a military cordon, and the Enemy (Outpost commander who wants it to stay undiscovered) is confident that by the time other elements of the government countermand the order, the free traders will have been spooked off .</t>
  </si>
  <si>
    <t>FactionSize (Minor) ; FactionPrimaryAttribute (Wealth) ; FactionSecondaryAttribute1 (Force) ; FactionSecondaryAttribute2 (Cunning) ; FactionTags (Planetary Government) ; FactionGoals (Blood the Enemy) ; FactionPrimaryAssets (Mercenaries) ; FactionSecondaryAssets (Elite Skirmishers)</t>
  </si>
  <si>
    <t>Founder (Accidental; the founder never meant their works to be taken that way.) ; Heresy (Primitivism: the sect tries to recreate what they imagine was the original community of faith) ; Attutude-towards-Orthodoxy (Obedience: the sect feels obligated to obey the orthodox hierarchy in all matters not related to their specific faith) ; Quirk (Mystical, seeking union with God through meditation)</t>
  </si>
  <si>
    <t>Triangular foundations &amp; Smooth pillars &amp; Flying buttresses &amp; Raised embankments &amp; Triangular foundations &amp; Statues inset in wall niches</t>
  </si>
  <si>
    <t>Storeroom: crates, bales, cabinets, chests &amp; Computer room: flickering servers, vent fans &amp; Theater: costumes, stage, secret machinery</t>
  </si>
  <si>
    <t>Storeroom: crates, bales, cabinets, chests &amp; Prayer room: icons, kneelers, washbasins &amp; Kennel: stink, fur, bones, feeding bowls &amp; Kennel: stink, fur, bones, feeding bowls</t>
  </si>
  <si>
    <t>Gender (Female) ; Ethnicity (Japanese) ; Forename (Aemi) ; Surname (Yamasaki) ; From (Koga) ; Age (Young) ; Height (Very Short) ; ProfessionType (Expert) ; ProfessionLevel (Master) ; Profession (Adventuring Expert) ; Problems (Grudge against local authorities.) ; Job-Motivation (Greed, because nothing else they can do pays better) ; Quirks (Missing teeth)</t>
  </si>
  <si>
    <t>Name (Neogen Multistellar) ; Business (Prostitution &amp; Fishing) ; Reputation&amp;Rumours (Secretly run by hostile aliens)</t>
  </si>
  <si>
    <t>Name (Victory Federation)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(The membership’s important industries)</t>
  </si>
  <si>
    <t>Minimal Contact &amp; Psionics Academy</t>
  </si>
  <si>
    <t>A Friend (Wealthy tourist) has a cranky, temperamental artificial heart installed, and the doctor who put it in is the only one who really understands how it works. The heart has recently started to stutter, but the doctor has vanished. An Enemy (Xenophobic natives) has snatched him to fit his elite assassins with very unsafe combat mods.</t>
  </si>
  <si>
    <t>FactionSize (Sector Hegemon) ; FactionPrimaryAttribute (Cunning) ; FactionSecondaryAttribute1 (Force) ; FactionSecondaryAttribute2 (Wealth) ; FactionTags (Imperialists) ; FactionGoals (Invincible Valor) ; FactionPrimaryAssets (Saboteurs &amp; Tripwire Cells &amp; Stealth &amp; Blackmail) ; FactionSecondaryAssets (Hostile Takeover &amp; Transit Web &amp; Venture Capital &amp; Militia Unit)</t>
  </si>
  <si>
    <t>Founder (Frustrated layman: founded by a layman frustrated with the faith’s decadence, rigidity, or lack of authenticity) ; Heresy (Syncretism: the sect has added elements of another native faith to their beliefs) ; Attutude-towards-Orthodoxy (Evangelical: the sect feels compelled to teach the orthodox the better truth of their ways) ; Quirk (Forbidden the use of certain technology)</t>
  </si>
  <si>
    <t>Seeming lack of supports or buttresses &amp; Oriental arches &amp; Sloped foundations &amp; Moldings on walls</t>
  </si>
  <si>
    <t>Engineering workshop: parts, electricity, scrap &amp; Cellar: mold, dampness, spiderwebs on shelves &amp; Storeroom: crates, bales, cabinets, chests</t>
  </si>
  <si>
    <t>Lavatory: sonic showers, nonhuman facilities &amp; Prayer room: icons, kneelers, washbasins &amp; Computer room: flickering servers, vent fans</t>
  </si>
  <si>
    <t>Cold storage: haunches of alien meat &amp; Museum: display cases, plaques, audio explanations &amp; Museum: display cases, plaques, audio explanations &amp; Council chamber: large table, mapboard, records</t>
  </si>
  <si>
    <t>Gender (Male) ; Ethnicity (English) ; Forename (Edgar) ; Surname (White) ; From (Colby) ; Age (Middle-Aged) ; Height (Tall) ; ProfessionType (Psychic) ; ProfessionLevel (Professional) ; Profession (Adventuring Psychic) ; Problems (Enmity of a local psychic) ; Job-Motivation (They’re quitting at the first good opportunity) ; Quirks (Repeats themself constantly)</t>
  </si>
  <si>
    <t>Name (Meteor Group) ; Business (Journalism) ; Reputation&amp;Rumours (Said to have a cache of pretech equipment)</t>
  </si>
  <si>
    <t>Name (Royal Party)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</si>
  <si>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A trained psychic is accused of going feral by an Enemy (Native aliens).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</si>
  <si>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(Force) ; FactionSecondaryAttribute1 (Cunning) ; FactionSecondaryAttribute2 (Wealth) ; FactionTags (Psychic Academy) ; FactionGoals (Invincible Valor) ; FactionPrimaryAssets (Gravtank Formation) ; FactionSecondaryAssets (Hostile Takeover)</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</si>
  <si>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(Forbidden to do something commonly done)</t>
  </si>
  <si>
    <t>Bas-reliefs on walls &amp; Round arches &amp; Squat towers &amp; Square foundations &amp; Square, hexagonal, or oval towers</t>
  </si>
  <si>
    <t>Lumber room: spare furniture, dropcloths, dust &amp; Prison cell: mold, vermin, peeling paint &amp; Bedroom: locked cabinets, personal mementos &amp; Quarantine room: cot, bedpan, handwritten will &amp; Broadcasting stage: holocams, props &amp; Cellar: mold, dampness, spiderwebs on shelves</t>
  </si>
  <si>
    <t>Dormitory: bunks, dividers, common baths &amp; Lavatory: sonic showers, nonhuman facilities &amp; Storeroom: crates, bales, cabinets, chests</t>
  </si>
  <si>
    <t>Armory: locked gun cabinets, armor racks &amp; Game room: Table games, nets, flashing baubles &amp; Armory: locked gun cabinets, armor racks &amp; Kitchen: boiling pots, ovens, numerous knives</t>
  </si>
  <si>
    <t>Bedroom: locked cabinets, personal mementos &amp; Theater: costumes, stage, secret machinery</t>
  </si>
  <si>
    <t>Gender (Male) ; Ethnicity (English) ; Forename (Adam) ; Surname (Brown) ; From (Selsey) ; Age (Old) ; Height (Tall) ; ProfessionType (Expert) ; ProfessionLevel (Master) ; Profession (Pilot) ; Problems (Owes loan sharks) ; Job-Motivation (Nothing better to do, and they need the money) ; Quirks (Missing teeth)</t>
  </si>
  <si>
    <t>Name (Silverlight Circle) ; Business (Plastics) ; Reputation&amp;Rumours (Rumored cover-up of a massive industrial accident)</t>
  </si>
  <si>
    <t>Name (Upward Commune)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(Immigration and immigrants)</t>
  </si>
  <si>
    <t>Out of Contact &amp; Exchange Consulate</t>
  </si>
  <si>
    <t>FactionSize (Minor) ; FactionPrimaryAttribute (Cunning) ; FactionSecondaryAttribute1 (Force) ; FactionSecondaryAttribute2 (Wealth) ; FactionTags (Secretive) ; FactionGoals (Commercial Expansion) ; FactionPrimaryAssets (Book of Secrets) ; FactionSecondaryAssets (Guerilla Populace)</t>
  </si>
  <si>
    <t>Founder (Frustrated layman: founded by a layman frustrated with the faith’s decadence, rigidity, or lack of authenticity) ; Heresy (Ethnocentrism: the sect believes that only a particular ethnicity or nationality can truly belong to the faith) ; Attutude-towards-Orthodoxy (Hatred: the sect wishes the death or conversion of the orthodox) ; Quirk (Forbidden the use of certain technology &amp; Greatly respects learning and education)</t>
  </si>
  <si>
    <t>Subterranean structures &amp; Painting on walls &amp; Flat arches &amp; Pyramidal support piers &amp; Triangular foundations</t>
  </si>
  <si>
    <t>Crypt: sarcophagi, bones, grave goods &amp; Monitoring center: banks of screens, darkness &amp; Engineering workshop: parts, electricity, scrap &amp; Maintenance closet: mops, cleaning solvents, sinks &amp; Broadcasting stage: holocams, props &amp; Art studio: half-finished pieces, tools</t>
  </si>
  <si>
    <t>Computer room: flickering servers, vent fans &amp; Lumber room: spare furniture, dropcloths, dust &amp; Armory: locked gun cabinets, armor racks &amp; Vault: Cameras, thick doors, timed locks &amp; Maintenance closet: mops, cleaning solvents, sinks</t>
  </si>
  <si>
    <t>Operating theater: overhead lights, tables, scalpels &amp; Dining room: long tables, epergnes, portraits</t>
  </si>
  <si>
    <t>Pantry: dusty cannisters, sacks of grain &amp; Cellar: mold, dampness, spiderwebs on shelves</t>
  </si>
  <si>
    <t>Ballroom: musical instruments, decorations &amp; Operating theater: overhead lights, tables, scalpels</t>
  </si>
  <si>
    <t>Gender (Female) ; Ethnicity (English) ; Forename (Emma) ; Surname (Watson) ; From (Markshall) ; Age (Young) ; Height (Short) ; ProfessionType (Warrior) ; ProfessionLevel (Master) ; Profession (Assassin) ; Problems (Grudge against local authorities.) ; Job-Motivation (Greed, because nothing else they can do pays better) ; Quirks (Repeats themself constantly)</t>
  </si>
  <si>
    <t>Name (Shogun Group) ; Business (Gengineering &amp; Law Enforcement) ; Reputation&amp;Rumours (Reliable and trustworthy goods)</t>
  </si>
  <si>
    <t>Name (Nickel Front)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</si>
  <si>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An Enemy (Suspicious security personnel) seeks the death of his brother, a Friend (Native caught between the two sides),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</si>
  <si>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(Perimeter Agency) ; FactionGoals (Wealth of Worlds) ; FactionPrimaryAssets (Informers &amp; Treachery) ; FactionSecondaryAssets (Pretech Researchers &amp; Laboratory)</t>
  </si>
  <si>
    <t>Evolution (Quietism) ; Description (The faith shuns the outside world and involvement with the affairs of nonbelievers. They prefer to keep to their own kind and avoid positions of wealth and power.) ; Origin (Ideology) ; leadership (No universal leadership. Roll again to determine how each region governs itself. If another 6 is rolled, this faith has no hierarchy.)</t>
  </si>
  <si>
    <t>Founder (Accidental; the founder never meant their works to be taken that way.) ; Heresy (Conciliarism: the sect believes that the consensus of believers may correct or command even the clerical leadership of the faith) ; Attutude-towards-Orthodoxy (Aversion: the sect wishes to shun and avoid the orthodox) ; Quirk (Clergy of only one gender)</t>
  </si>
  <si>
    <t>Quarantine room: cot, bedpan, handwritten will &amp; Armory: locked gun cabinets, armor racks &amp; Prayer room: icons, kneelers, washbasins</t>
  </si>
  <si>
    <t>Museum: display cases, plaques, audio explanations &amp; Garden: benches, fountains, exotic foliage &amp; Icon room: religious paintings, statues, kneelers &amp; Ballroom: musical instruments, decorations</t>
  </si>
  <si>
    <t>Gender (Female) ; Ethnicity (Spanish) ; Forename (Inez) ; Surname (Rubiera) ; From (Taberno) ; Age (Old) ; Height (Tall) ; ProfessionType (Psychic) ; ProfessionLevel (Master) ; Profession (Academy Graduate) ; Problems (Chronic illness) ; Job-Motivation (It’s a stepping stone to better things) ; Quirks (Terrible taste in clothing)</t>
  </si>
  <si>
    <t>Name (Guo Yin Megacorp) ; Business (Exploration &amp; Biotech) ; Reputation&amp;Rumours (Deeply entangled with the planetary underworld)</t>
  </si>
  <si>
    <t>Name (Platinum Council)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</si>
  <si>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Unbraked AI &amp; Zombies</t>
  </si>
  <si>
    <t>A Friend (Braked AI) is bitten by a poisonous local animal while in a remote Place (House with boarded-up windows). The only antidote is back at civilization, yet a Complication (The zombies can be cured) threatens to delay the group until it is too late.</t>
  </si>
  <si>
    <t>FactionSize (Minor) ; FactionPrimaryAttribute (Cunning) ; FactionSecondaryAttribute1 (Force) ; FactionSecondaryAttribute2 (Wealth) ; FactionTags (Colonists) ; FactionGoals (Invincible Valor) ; FactionPrimaryAssets (Seductress) ; FactionSecondaryAssets (Security Personnel)</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</si>
  <si>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(Indifference: the sect has no particular animus or love for the orthodox) ; Quirk (Has a language specific to the sect &amp; Clergy of only one gender)</t>
  </si>
  <si>
    <t>Featureless surfaces &amp; Smooth pillars</t>
  </si>
  <si>
    <t>Balcony: flowers, climbing vines &amp; Mortuary: embalming tools, canopic jars &amp; Dormitory: bunks, dividers, common baths &amp; Vestibule: coat racks, shoe rests, matting &amp; Lavatory: sonic showers, nonhuman facilities</t>
  </si>
  <si>
    <t>Barracks: footlockers, stacked bunks &amp; Lavatory: sonic showers, nonhuman facilities &amp; Armory: locked gun cabinets, armor racks &amp; Cellar: mold, dampness, spiderwebs on shelves</t>
  </si>
  <si>
    <t>Quarantine room: cot, bedpan, handwritten will &amp; Art studio: half-finished pieces, tools &amp; Balcony: flowers, climbing vines &amp; Library: scrolls, dataslabs, codices, massive folios</t>
  </si>
  <si>
    <t>Gender (Male) ; Ethnicity (Indian) ; Forename (Madhav) ; Surname (Singh) ; From (Balarika) ; Age (Old) ; Height (Very Tall) ; ProfessionType (Expert) ; ProfessionLevel (Professional) ; Profession (Scientist) ; Problems (Owes loan sharks) ; Job-Motivation (Force of habit takes them through the day) ; Quirks (Fastidiously neat)</t>
  </si>
  <si>
    <t>Name (Compass Circle) ; Business (Security &amp; Fuel Refining) ; Reputation&amp;Rumours (Deeply entangled with the planetary underworld &amp; Rumored cover-up of a massive industrial accident)</t>
  </si>
  <si>
    <t>Name (East Fellowship)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</si>
  <si>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A Friend (Local seeking revenge on cult) is importing off world tech that threatens to completely replace the offerings of an Enemy (An agent of the cabal) businessman. The Enemy (An agent of the cabal) seeks to sabotage the Friend (Local seeking revenge on cult)'s stock, and thus 'prove' its inferiority.</t>
  </si>
  <si>
    <t>FactionSize (Minor) ; FactionPrimaryAttribute (Wealth) ; FactionSecondaryAttribute1 (Force) ; FactionSecondaryAttribute2 (Cunning) ; FactionTags (Pirates) ; FactionGoals (Military Conquest) ; FactionPrimaryAssets (Commodities Broker) ; FactionSecondaryAssets (False Front)</t>
  </si>
  <si>
    <t>Founder (High prelate: founded by an important and powerful cleric to convey his or her beliefs) ; Heresy (Antinomianism: the sect believes that their holy persons are above any earthly law and may do as they will) ; Attutude-towards-Orthodoxy (Filial: the sect honors and respects the orthodox faith, but feels it is substantially in error) ; Quirk (Clergy of only one gender &amp; Must donate labor or tithe money to the sect)</t>
  </si>
  <si>
    <t>Wardrobe: out-of-date clothing, mirrors, shoes &amp; Ballroom: musical instruments, decorations &amp; Maintenance closet: mops, cleaning solvents, sinks</t>
  </si>
  <si>
    <t>Torture chamber: straps, chemicals, recording gear &amp; Sparring room: floor mats, practice weapons</t>
  </si>
  <si>
    <t>Vault: Cameras, thick doors, timed locks &amp; Nursery: toys, brightly-painted walls, cribs &amp; Nursery: toys, brightly-painted walls, cribs</t>
  </si>
  <si>
    <t>Gender (Female) ; Ethnicity (Japanese) ; Forename (Sakimi) ; Surname (Tanaka) ; From (Kiyose) ; Age (Middle-Aged) ; Height (Very Short) ; ProfessionType (Warrior) ; ProfessionLevel (Trainee) ; Profession (Adventuring Warrior) ; Problems (Close relative in trouble with the law) ; Job-Motivation (They’re quitting at the first good opportunity) ; Quirks (Booming voice)</t>
  </si>
  <si>
    <t>Name (Meteor Cooperative) ; Business (Gambling) ; Reputation&amp;Rumours (Rumored cover-up of a massive industrial accident &amp; Secretly run by hostile aliens &amp; Said to have a cache of pretech equipment)</t>
  </si>
  <si>
    <t>Name (Conservative Foundation)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</si>
  <si>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Psionics Academy &amp; Hostile Space</t>
  </si>
  <si>
    <t>Rumor speaks of the discovery of a precious Thing (A runaway psychic mentor) in a distant Place (Village burnt in an alien raid). The players must get to it before an Enemy (Resentful townie) does.</t>
  </si>
  <si>
    <t>FactionSize (Sector Hegemon) ; FactionPrimaryAttribute (Cunning) ; FactionSecondaryAttribute1 (Force) ; FactionSecondaryAttribute2 (Wealth) ; FactionTags (Theocratic) ; FactionGoals (Invincible Valor) ; FactionPrimaryAssets (Popular Movement &amp; Seditionists &amp; Organization Moles &amp; Vanguard Cadres) ; FactionSecondaryAssets (Blockade Fleet &amp; Cunning Trap &amp; Elite Skirmishers &amp; Harvesters)</t>
  </si>
  <si>
    <t>Founder (Dissatisfied minor clergy: founded by a minor cleric frustrated with the faith’s current condition) ; Heresy (Stringency: the sect believes that even minor sins should be punished, and major sins should be capital crimes) ; Attutude-towards-Orthodoxy (Hatred: the sect wishes the death or conversion of the orthodox) ; Quirk (Forbidden the use of certain technology)</t>
  </si>
  <si>
    <t>Carvings on walls &amp; Entrenched foundations</t>
  </si>
  <si>
    <t>Vault: Cameras, thick doors, timed locks &amp; Biotech lab: unfi nished experiments, toxins &amp; Prison cell: mold, vermin, peeling paint &amp; Kitchen: boiling pots, ovens, numerous knives</t>
  </si>
  <si>
    <t>Kitchen: boiling pots, ovens, numerous knives &amp; Broadcasting stage: holocams, props</t>
  </si>
  <si>
    <t>Dormitory: bunks, dividers, common baths &amp; Prayer room: icons, kneelers, washbasins &amp; Kennel: stink, fur, bones, feeding bowls</t>
  </si>
  <si>
    <t>Biotech lab: unfi nished experiments, toxins &amp; Computer room: flickering servers, vent fans &amp; Quarantine room: cot, bedpan, handwritten will</t>
  </si>
  <si>
    <t>Gender (Male) ; Ethnicity (Arabic) ; Forename (Taimur) ; Surname (Namari) ; From (Andalus) ; Age (Young) ; Height (Tall) ; ProfessionType (Warrior) ; ProfessionLevel (Master) ; Profession (Exchange Enforcer) ; Problems (Close relative in trouble with the law) ; Job-Motivation (Seeks to please another) ; Quirks (Carries work tools constantly)</t>
  </si>
  <si>
    <t>Name (Neogen Multistellar) ; Business (Biotech &amp; Computer Hardware &amp; Planetary Mining) ; Reputation&amp;Rumours (Deeply entangled with the planetary underworld)</t>
  </si>
  <si>
    <t>Name (National Party)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(Culture of the group membership)</t>
  </si>
  <si>
    <t>Tyranny &amp; Eugenic Cult</t>
  </si>
  <si>
    <t>A Complication (The altered cultists look human) suddenly hits the party while they're out doing some innocuous activity.</t>
  </si>
  <si>
    <t>BodyType (Reptilian) ; Lens (Pride &amp; Treachery) ; SocStructure (Oligarchic) ; TechLevel (Tech level 4. Baseline postech.) ; Politics (Alien Political Status) ; Motivation (Alien Motivation)</t>
  </si>
  <si>
    <t>FactionSize (Minor) ; FactionPrimaryAttribute (Cunning) ; FactionSecondaryAttribute1 (Force) ; FactionSecondaryAttribute2 (Wealth) ; FactionTags (Plutocratic) ; FactionGoals (Inside Enemy Territory) ; FactionPrimaryAssets (Cyberninjas) ; FactionSecondaryAssets (Freighter Contract)</t>
  </si>
  <si>
    <t>Founder (Frustrated layman: founded by a layman frustrated with the faith’s decadence, rigidity, or lack of authenticity) ; Heresy (Primitivism: the sect tries to recreate what they imagine was the original community of faith) ; Attutude-towards-Orthodoxy (Filial: the sect honors and respects the orthodox faith, but feels it is substantially in error) ; Quirk (Greatly respects learning and education)</t>
  </si>
  <si>
    <t>Ballroom: musical instruments, decorations &amp; Lecture hall: podium, seats, holoboard</t>
  </si>
  <si>
    <t>Type (Reptilian) ; Trait (Spits venom &amp; Springs on prey from elevated places &amp; Glowing body parts) ; Role (Party-Butchering Hell Beast)</t>
  </si>
  <si>
    <t>Type (Exotic) ; Trait (Precious mineral carapace or exoskeleton) ; Role (Pack Hunter)</t>
  </si>
  <si>
    <t>Type (Insectile) ; Trait (Chewing mouthparts &amp; Has silk spinnerets &amp; Jewel-colored chitin) ; Role (Nuisance Vermin)</t>
  </si>
  <si>
    <t>Type (Insectile) ; Trait (Has a chrysalis life stage &amp; Has a chrysalis life stage &amp; Emits powerful pheromones) ; Role (Party-Butchering Hell Beast)</t>
  </si>
  <si>
    <t>Type (Avian) ; Trait (Beautiful song &amp; Sharp feathers) ; Role (Apex Predator)</t>
  </si>
  <si>
    <t>Gender (Female) ; Ethnicity (English) ; Forename (Julia) ; Surname (Cook) ; From (Aldington) ; Age (Old) ; Height (Very Tall) ; ProfessionType (Psychic) ; ProfessionLevel (Expert) ; Profession (Rogue Psychic) ; Problems (Has enemies at work) ; Job-Motivation (Force of habit takes them through the day) ; Quirks (Missing digits or an ear)</t>
  </si>
  <si>
    <t>Name (Shogun Association) ; Business (Illicit Drugs) ; Reputation&amp;Rumours (REPUTATION AND RUMORS)</t>
  </si>
  <si>
    <t>Name (Royal Federation)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</si>
  <si>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 Friend (Native guide) who is a skilled precognitive has just received a flash of an impending atrocity to be committed by an Enemy (Angry isolationists). He or she needs the party to help them steal the Thing (Black market local products) that will prove the Enemy (Angry isolationists)'s plans while dodging the assassins sent to eliminate the precog.</t>
  </si>
  <si>
    <t>FactionSize (Minor) ; FactionPrimaryAttribute (Wealth) ; FactionSecondaryAttribute1 (Force) ; FactionSecondaryAttribute2 (Cunning) ; FactionTags (Imperialists) ; FactionGoals (Intelligence Coup) ; FactionPrimaryAssets (Local Investments) ; FactionSecondaryAssets (Pretech Logistics)</t>
  </si>
  <si>
    <t>Founder (Academic: founded by a professor or theologian on intellectual grounds) ; Heresy (Conciliarism: the sect believes that the consensus of believers may correct or command even the clerical leadership of the faith) ; Attutude-towards-Orthodoxy (Anathematic: the orthodox are spiritually worse than infidels, and their ways must be avoided at all costs) ; Quirk (Has a language specific to the sect)</t>
  </si>
  <si>
    <t>Solarium: transparent aluminum ceiling, plants &amp; Wardrobe: out-of-date clothing, mirrors, shoes &amp; Bedroom: locked cabinets, personal mementos &amp; Torture chamber: straps, chemicals, recording gear</t>
  </si>
  <si>
    <t>Bedroom: locked cabinets, personal mementos &amp; Broadcasting stage: holocams, props &amp; Garden: benches, fountains, exotic foliage</t>
  </si>
  <si>
    <t>Biotech lab: unfi nished experiments, toxins &amp; Trophy room: xenolife body parts, plaques, chairs &amp; Balcony: flowers, climbing vines &amp; Wardrobe: out-of-date clothing, mirrors, shoes</t>
  </si>
  <si>
    <t>Biotech lab: unfi nished experiments, toxins &amp; Solarium: transparent aluminum ceiling, plants &amp; Trophy room: xenolife body parts, plaques, chairs &amp; Quarantine room: cot, bedpan, handwritten will</t>
  </si>
  <si>
    <t>Gender (Male) ; Ethnicity (Japanese) ; Forename (Shou) ; Surname (Komatsu) ; From (Koga) ; Age (Middle-Aged) ; Height (Average Height) ; ProfessionType (Warrior) ; ProfessionLevel (Master) ; Profession (Templar) ; Problems (Owes loan sharks) ; Job-Motivation (Greed, because nothing else they can do pays better) ; Quirks (Repeats themself constantly)</t>
  </si>
  <si>
    <t>Name (Magnus Megacorp) ; Business (Psionics) ; Reputation&amp;Rumours (Said to have a cache of pretech equipment)</t>
  </si>
  <si>
    <t>Name (Platinum Element)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</si>
  <si>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Hatred &amp; Local Tech</t>
  </si>
  <si>
    <t>Vital life support or medical equipment has been sabotaged by off worlders or zealots, and must be repaired before time runs out. The only possible source of parts is at a Place (decommissioned spaceship kept as a trophy), and the saboteurs can be expected to be working hard to get there and destroy them, too.</t>
  </si>
  <si>
    <t>FactionSize (Minor) ; FactionPrimaryAttribute (Wealth) ; FactionSecondaryAttribute1 (Force) ; FactionSecondaryAttribute2 (Cunning) ; FactionTags (Pirates) ; FactionGoals (Planetary Seizure) ; FactionPrimaryAssets (Monopoly) ; FactionSecondaryAssets (Hitmen)</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</si>
  <si>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(Anti-intellectual, deploring secular learning)</t>
  </si>
  <si>
    <t>Flat arches &amp; Smooth pillars &amp; Raised foundations &amp; Moldings on walls &amp; Inverted towers, stretching underground &amp; Monoliths or standing stones</t>
  </si>
  <si>
    <t>Pantry: dusty cannisters, sacks of grain &amp; Prayer room: icons, kneelers, washbasins &amp; Vault: Cameras, thick doors, timed locks &amp; Storeroom: crates, bales, cabinets, chests &amp; Lumber room: spare furniture, dropcloths, dust</t>
  </si>
  <si>
    <t>Nursery: toys, brightly-painted walls, cribs &amp; Theater: costumes, stage, secret machinery &amp; Cellar: mold, dampness, spiderwebs on shelves &amp; Kennel: stink, fur, bones, feeding bowls &amp; Wellhouse: water filters, tanks, heaters &amp; Dormitory: bunks, dividers, common baths</t>
  </si>
  <si>
    <t>Quarantine room: cot, bedpan, handwritten will &amp; Biotech lab: unfi nished experiments, toxins &amp; Council chamber: large table, mapboard, records &amp; Prison cell: mold, vermin, peeling paint</t>
  </si>
  <si>
    <t>Bedroom: locked cabinets, personal mementos &amp; Solarium: transparent aluminum ceiling, plants &amp; Kitchen: boiling pots, ovens, numerous knives &amp; Greenhouse: vegetables, irrigation systems, insects &amp; Vestibule: coat racks, shoe rests, matting</t>
  </si>
  <si>
    <t>Bath chamber: large bathing pool, steam rooms &amp; Balcony: flowers, climbing vines</t>
  </si>
  <si>
    <t>Gender (Female) ; Ethnicity (Arabic) ; Forename (Nissa) ; Surname (Mazin) ; From (Hubar) ; Age (Young) ; Height (Tall) ; ProfessionType (Expert) ; ProfessionLevel (Expert) ; Profession (Xenoarchaeologist) ; Problems (Drug or behavioral addict) ; Job-Motivation (It’s a stepping stone to better things) ; Quirks (Terrible taste in clothing)</t>
  </si>
  <si>
    <t>Name (Highbeam Circle) ; Business (Cybernetics &amp; Fuel Refining &amp; Astrotech) ; Reputation&amp;Rumours (They have high-level political connections)</t>
  </si>
  <si>
    <t>Name (Democratic Fellowship)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(Military preparedness)</t>
  </si>
  <si>
    <t>Forbidden Tech &amp; Radioactive World</t>
  </si>
  <si>
    <t>The players unwittingly off end or injure an Enemy (Desperate would-be escapee), incurring his or her wrath. A Friend (Victim of maltech) offers help in escaping the consequences.</t>
  </si>
  <si>
    <t>FactionSize (Major) ; FactionPrimaryAttribute (Cunning) ; FactionSecondaryAttribute1 (Force) ; FactionSecondaryAttribute2 (Wealth) ; FactionTags (Eugenics Cult) ; FactionGoals (Blood the Enemy) ; FactionPrimaryAssets (Lobbyists &amp; Cyberninjas) ; FactionSecondaryAssets (Base of Influence &amp; Guerilla Populace)</t>
  </si>
  <si>
    <t>Founder (Renegade prophet: founded by a revered holy figure who broke with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(Has a language specific to the sect)</t>
  </si>
  <si>
    <t>Bulbous towers &amp; Statues inset in wall niches &amp; Sharply pointed towers &amp; Adorned pillars &amp; Round arches &amp; Painting on walls</t>
  </si>
  <si>
    <t>Lavatory: sonic showers, nonhuman facilities &amp; Bedroom: locked cabinets, personal mementos &amp; Art studio: half-finished pieces, tools</t>
  </si>
  <si>
    <t>Broadcasting stage: holocams, props &amp; Bedroom: locked cabinets, personal mementos &amp; Kennel: stink, fur, bones, feeding bowls &amp; Maintenance closet: mops, cleaning solvents, sinks</t>
  </si>
  <si>
    <t>Broadcasting stage: holocams, props &amp; Lumber room: spare furniture, dropcloths, dust</t>
  </si>
  <si>
    <t>Gender (Male) ; Ethnicity (Nigerian) ; Forename (Idowu) ; Surname (Olumese) ; From (Mafa) ; Age (Middle-Aged) ; Height (Average Height) ; ProfessionType (Warrior) ; ProfessionLevel (Expert) ; Profession (Assassin) ; Problems (Blackmailed by enemy) ; Job-Motivation (Spite against an enemy discomfited by the work) ; Quirks (Bad eyesight, wears spectacles)</t>
  </si>
  <si>
    <t>Name (Wayfarer Union) ; Business (Snacks &amp; Astrotech) ; Reputation&amp;Rumours (Secretly run by hostile aliens &amp; Lost much money to an embezzler who evaded arrest &amp; Rumored ties to a eugenics cult)</t>
  </si>
  <si>
    <t>Name (Freedom Alliance)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</si>
  <si>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Flying Cities &amp; Exchange Consulate</t>
  </si>
  <si>
    <t>An alien or a human with extremely peculiar spiritual beliefs seeks to visit a Place (The one calm place on the planet's surface) for their own reasons. An Enemy (Tech thief attempting to steal outworld gear) of their own kind attempts to stop them before they can reach the Place (The one calm place on the planet's surface), and reveal the Thing (Location of forgotten vault) that was hidden there long ago.</t>
  </si>
  <si>
    <t>FactionSize (Major) ; FactionPrimaryAttribute (Force) ; FactionSecondaryAttribute1 (Cunning) ; FactionSecondaryAttribute2 (Wealth) ; FactionTags (Colonists) ; FactionGoals (Planetary Seizure) ; FactionPrimaryAssets (Beachhead Landers &amp; Hardened Personnel) ; FactionSecondaryAssets (Covert Shipping &amp; Seductress)</t>
  </si>
  <si>
    <t>Founder (Dissatisfied minor clergy: founded by a minor cleric frustrated with the faith’s current condition) ; Heresy (Manichaeanism: the sect believes in harsh austerities and rejection of matter as something profane and evil) ; Attutude-towards-Orthodoxy (Legitimist: the sect views itself as the true orthodox faith and the present orthodox hierarchy as pretenders to their office) ; Quirk (Vigorous charity work among unbelievers)</t>
  </si>
  <si>
    <t>Monumental arches &amp; Raised embankments &amp; Circular foundations &amp; Scroll buttresses</t>
  </si>
  <si>
    <t>Cold storage: haunches of alien meat &amp; Engineering workshop: parts, electricity, scrap</t>
  </si>
  <si>
    <t>Torture chamber: straps, chemicals, recording gear &amp; Council chamber: large table, mapboard, records &amp; Biotech lab: unfi nished experiments, toxins</t>
  </si>
  <si>
    <t>Gender (Male) ; Ethnicity (English) ; Forename (James) ; Surname (Thomas) ; From (Aldington) ; Age (Old) ; Height (Very Short) ; ProfessionType (Psychic) ; ProfessionLevel (Master) ; Profession (Healer) ; Problems (Grudge against local authorities.) ; Job-Motivation (Idealistic about the job) ; Quirks (Repeats themself constantly)</t>
  </si>
  <si>
    <t>Name (Neogen Partnership) ; Business (Piracy) ; Reputation&amp;Rumours (They’ve turned over a new leaf with the new CEO)</t>
  </si>
  <si>
    <t>Name (Red Consensus)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</si>
  <si>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Out of Contact &amp; Radioactive World</t>
  </si>
  <si>
    <t>A Friend (Heretical theologian) who is an exotic dancer is sought by an Enemy (Desperate would-be escapee) who won't take no for an answer. The dancer is secretly a Perimeter agent attempting to infiltrate a Place (Long-lost colonial landing site) to destroy maltech research, and plots to use the party to help get him or her into the facility under the pretext of striking at the Enemy (Desperate would-be escapee).</t>
  </si>
  <si>
    <t>FactionSize (Minor) ; FactionPrimaryAttribute (Wealth) ; FactionSecondaryAttribute1 (Force) ; FactionSecondaryAttribute2 (Cunning) ; FactionTags (Technical Expertise) ; FactionGoals (Intelligence Coup) ; FactionPrimaryAssets (Pretech Manufactory) ; FactionSecondaryAssets (Cyberninjas)</t>
  </si>
  <si>
    <t>Founder (Frustrated layman: founded by a layman frustrated with the faith’s decadence, rigidity, or lack of authenticity) ; Heresy (Antinomianism: the sect believes that their holy persons are above any earthly law and may do as they will) ; Attutude-towards-Orthodoxy (Aversion: the sect wishes to shun and avoid the orthodox) ; Quirk (Must donate labor or tithe money to the sect &amp; Will not eat with people outside the sect)</t>
  </si>
  <si>
    <t>Mortuary: embalming tools, canopic jars &amp; Garden: benches, fountains, exotic foliage</t>
  </si>
  <si>
    <t>Sparring room: floor mats, practice weapons &amp; Ballroom: musical instruments, decorations &amp; Bedroom: locked cabinets, personal mementos</t>
  </si>
  <si>
    <t>Icon room: religious paintings, statues, kneelers &amp; Lavatory: sonic showers, nonhuman facilities &amp; Quarantine room: cot, bedpan, handwritten will &amp; Garden: benches, fountains, exotic foliage</t>
  </si>
  <si>
    <t>Gender (Male) ; Ethnicity (Japanese) ; Forename (Yasuharu) ; Surname (Ito) ; From (Omachi) ; Age (Old) ; Height (Short) ; ProfessionType (Psychic) ; ProfessionLevel (Master) ; Profession (Academy Graduate) ; Problems (Grudge against local authorities.) ; Job-Motivation (Family tradition) ; Quirks (Speaks as little as possible)</t>
  </si>
  <si>
    <t>Name (Sunbeam Combine) ; Business (Espionage &amp; Livestock) ; Reputation&amp;Rumours (They have high-level political connections &amp; Have a dark secret about their board of directors &amp; REPUTATION AND RUMORS)</t>
  </si>
  <si>
    <t>Name (Popular Party)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</si>
  <si>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Primitive Aliens &amp; Altered Humanity</t>
  </si>
  <si>
    <t>An Enemy (Alien religious zealot) has committed a grave offense against a PC or their family sometime in the past. A Friend (Curious xenophiliac) shows the party a weakness in the Enemy (Alien religious zealot)'s defenses.</t>
  </si>
  <si>
    <t>FactionSize (Minor) ; FactionPrimaryAttribute (Force) ; FactionSecondaryAttribute1 (Cunning) ; FactionSecondaryAttribute2 (Wealth) ; FactionTags (Eugenics Cult) ; FactionGoals (Expand Influence) ; FactionPrimaryAssets (Postech Infantry) ; FactionSecondaryAssets (Monopoly)</t>
  </si>
  <si>
    <t>Founder (Accidental; the founder never meant their works to be taken that way.) ; Heresy (Antinomianism: the sect believes that their holy persons are above any earthly law and may do as they will) ; Attutude-towards-Orthodoxy (Obedience: the sect feels obligated to obey the orthodox hierarchy in all matters not related to their specific faith) ; Quirk (Forbidden to do something commonly done)</t>
  </si>
  <si>
    <t>Round arches &amp; Square foundations &amp; Triangular foundations &amp; Moldings on walls</t>
  </si>
  <si>
    <t>Library: scrolls, dataslabs, codices, massive folios &amp; Mortuary: embalming tools, canopic jars</t>
  </si>
  <si>
    <t>Prayer room: icons, kneelers, washbasins &amp; Sparring room: floor mats, practice weapons</t>
  </si>
  <si>
    <t>Dormitory: bunks, dividers, common baths &amp; Cold storage: haunches of alien meat &amp; Biotech lab: unfi nished experiments, toxins &amp; Kennel: stink, fur, bones, feeding bowls</t>
  </si>
  <si>
    <t>Gender (Male) ; Ethnicity (Chinese) ; Forename (Fu) ; Surname (Wang) ; From (Xinjiang) ; Age (Middle-Aged) ; Height (Very Short) ; ProfessionType (Warrior) ; ProfessionLevel (Professional) ; Profession (Exchange Enforcer) ; Problems (Has enemies at work) ; Job-Motivation (Religious obligation or vow) ; Quirks (Smells like their work)</t>
  </si>
  <si>
    <t>Name (Shogun Faction) ; Business (Fuel Refining) ; Reputation&amp;Rumours (Possibly teetering on the edge of bankruptcy &amp; Reliable and trustworthy goods)</t>
  </si>
  <si>
    <t>Name (Social Banner)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</si>
  <si>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Vital life support or medical equipment has been sabotaged by off worlders or zealots, and must be repaired before time runs out. The only possible source of parts is at a Place (Consulate meeting chamber), and the saboteurs can be expected to be working hard to get there and destroy them, too.</t>
  </si>
  <si>
    <t>FactionSize (Minor) ; FactionPrimaryAttribute (Wealth) ; FactionSecondaryAttribute1 (Force) ; FactionSecondaryAttribute2 (Cunning) ; FactionTags (Mercenary Group) ; FactionGoals (Inside Enemy Territory) ; FactionPrimaryAssets (Scavenger Fleet) ; FactionSecondaryAssets (Demagogue)</t>
  </si>
  <si>
    <t>Founder (Defrocked clergy: founded by a cleric outcast from the faith.) ; Heresy (Antinomianism: the sect believes that their holy persons are above any earthly law and may do as they will) ; Attutude-towards-Orthodoxy (Anathematic: the orthodox are spiritually worse than infidels, and their ways must be avoided at all costs) ; Quirk (Characteristic item of clothing or jewelry &amp; Greatly respects learning and education)</t>
  </si>
  <si>
    <t>Bulbous towers &amp; Circular foundations</t>
  </si>
  <si>
    <t>Theater: costumes, stage, secret machinery &amp; Lumber room: spare furniture, dropcloths, dust &amp; Kennel: stink, fur, bones, feeding bowls &amp; Solarium: transparent aluminum ceiling, plants</t>
  </si>
  <si>
    <t>Garden: benches, fountains, exotic foliage &amp; Unfinished room: bare wiring, stacked paneling &amp; Broadcasting stage: holocams, props</t>
  </si>
  <si>
    <t>Lavatory: sonic showers, nonhuman facilities &amp; Engineering workshop: parts, electricity, scrap &amp; Monitoring center: banks of screens, darkness &amp; Wellhouse: water filters, tanks, heaters &amp; Prayer room: icons, kneelers, washbasins &amp; Bedroom: locked cabinets, personal mementos</t>
  </si>
  <si>
    <t>Theater: costumes, stage, secret machinery &amp; Vestibule: coat racks, shoe rests, matting</t>
  </si>
  <si>
    <t>Gender (Female) ; Ethnicity (English) ; Forename (Catherine) ; Surname (Young) ; From (Elsted) ; Age (Old) ; Height (Average Height) ; ProfessionType (Psychic) ; ProfessionLevel (Professional) ; Profession (Adventuring Psychic) ; Problems (Close relative in trouble with the law) ; Job-Motivation (Religious obligation or vow) ; Quirks (Bald)</t>
  </si>
  <si>
    <t>Name (Spiker Enterprises) ; Business (Liquor &amp; Ideology &amp; Psitech) ; Reputation&amp;Rumours (Have a dark secret about their board of directors &amp; Said to have a cache of pretech equipment)</t>
  </si>
  <si>
    <t>Name (Conservative Federation)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(Military preparedness)</t>
  </si>
  <si>
    <t>Perimeter Agency &amp; Desert World</t>
  </si>
  <si>
    <t>An Enemy (Paranoid mineral prospector) wields tyrannical power over a Friend (Research biologist), relying on the bribery of corrupt local officials to escape consequences.</t>
  </si>
  <si>
    <t>FactionSize (Minor) ; FactionPrimaryAttribute (Cunning) ; FactionSecondaryAttribute1 (Force) ; FactionSecondaryAttribute2 (Wealth) ; FactionTags (Mercenary Group) ; FactionGoals (Planetary Seizure) ; FactionPrimaryAssets (Popular Movement) ; FactionSecondaryAssets (Union Toughs)</t>
  </si>
  <si>
    <t>Founder (High prelate: founded by an important and powerful cleric to convey his or her beliefs) ; Heresy (Conversion by the sword: unbelievers must be brought to obedience to the sect or be granted death) ; Attutude-towards-Orthodoxy (Legitimist: the sect views itself as the true orthodox faith and the present orthodox hierarchy as pretenders to their office) ; Quirk (Vigorous charity work among unbelievers)</t>
  </si>
  <si>
    <t>Biotech lab: unfi nished experiments, toxins &amp; Vault: Cameras, thick doors, timed locks</t>
  </si>
  <si>
    <t>Armory: locked gun cabinets, armor racks &amp; Maintenance closet: mops, cleaning solvents, sinks &amp; Medical clinic: empty sprayhypos, antiseptic smell &amp; Garden: benches, fountains, exotic foliage</t>
  </si>
  <si>
    <t>Mortuary: embalming tools, canopic jars &amp; Torture chamber: straps, chemicals, recording gear</t>
  </si>
  <si>
    <t>Barracks: footlockers, stacked bunks &amp; Museum: display cases, plaques, audio explanations &amp; Monitoring center: banks of screens, darkness</t>
  </si>
  <si>
    <t>Armory: locked gun cabinets, armor racks &amp; Computer room: flickering servers, vent fans &amp; Quarantine room: cot, bedpan, handwritten will</t>
  </si>
  <si>
    <t>Gender (Female) ; Ethnicity (Japanese) ; Forename (Yoriko) ; Surname (Ito) ; From (Tsukuba) ; Age (Old) ; Height (Very Short) ; ProfessionType (Warrior) ; ProfessionLevel (Professional) ; Profession (Exchange Enforcer) ; Problems (Grudge against local authorities.) ; Job-Motivation (Greed, because nothing else they can do pays better) ; Quirks (Bald)</t>
  </si>
  <si>
    <t>Name (Compass Syndicate) ; Business (Energy Weapons &amp; Shipyards &amp; Piracy) ; Reputation&amp;Rumours (Lost much money to an embezzler who evaded arrest &amp; Reckless with the lives of their employees)</t>
  </si>
  <si>
    <t>Name (Aluminium Element)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</si>
  <si>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Exchange Consulate &amp; Psionics Worship</t>
  </si>
  <si>
    <t>A trained psychic is accused of going feral by an Enemy (Haughty mind-noble).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</si>
  <si>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(Force) ; FactionSecondaryAttribute1 (Cunning) ; FactionSecondaryAttribute2 (Wealth) ; FactionTags (Perimeter Agency) ; FactionGoals (Blood the Enemy) ; FactionPrimaryAssets (Elite Skirmishers) ; FactionSecondaryAssets (Postech Industry)</t>
  </si>
  <si>
    <t>Founder (Academic: founded by a professor or theologian on intellectual grounds)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(Anti-intellectual, deploring secular learning)</t>
  </si>
  <si>
    <t>Climbing vegetation &amp; Subterranean structures</t>
  </si>
  <si>
    <t>Wellhouse: water filters, tanks, heaters &amp; Great hall: large hearth, tables, raised dais &amp; Storeroom: crates, bales, cabinets, chests</t>
  </si>
  <si>
    <t>Bath chamber: large bathing pool, steam rooms &amp; Cellar: mold, dampness, spiderwebs on shelves &amp; Wardrobe: out-of-date clothing, mirrors, shoes &amp; Lumber room: spare furniture, dropcloths, dust</t>
  </si>
  <si>
    <t>Dining room: long tables, epergnes, portraits &amp; Garden: benches, fountains, exotic foliage &amp; Kennel: stink, fur, bones, feeding bowls</t>
  </si>
  <si>
    <t>Engineering workshop: parts, electricity, scrap &amp; Monitoring center: banks of screens, darkness &amp; Unfinished room: bare wiring, stacked paneling</t>
  </si>
  <si>
    <t>Dormitory: bunks, dividers, common baths &amp; Torture chamber: straps, chemicals, recording gear &amp; Engineering workshop: parts, electricity, scrap &amp; Lavatory: sonic showers, nonhuman facilities</t>
  </si>
  <si>
    <t>Gender (Male) ; Ethnicity (Chinese) ; Forename (Li) ; Surname (Lei) ; From (Hunan) ; Age (Old) ; Height (Short) ; ProfessionType (Warrior) ; ProfessionLevel (Trainee) ; Profession (Mercenary) ; Problems (Close relative in trouble with the law) ; Job-Motivation (Idealistic about the job) ; Quirks (Repeats themself constantly)</t>
  </si>
  <si>
    <t>Name (Outertech Combine) ; Business (Piracy) ; Reputation&amp;Rumours (Deeply entangled with the planetary underworld &amp; Stole a lot of R&amp;D from a rival corporation)</t>
  </si>
  <si>
    <t>Name (Conservative Alliance)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(Secession)</t>
  </si>
  <si>
    <t>Tyranny &amp; Zombies</t>
  </si>
  <si>
    <t>Atmospheric disturbances, dust storms, or other particulate clouds suddenly blow into town, leaving the settlement blind. An Enemy (Sinister governmental agent) commits a murder during the darkness, and attempts to frame the players as convenient scapegoats.</t>
  </si>
  <si>
    <t>FactionSize (Minor) ; FactionPrimaryAttribute (Force) ; FactionSecondaryAttribute1 (Cunning) ; FactionSecondaryAttribute2 (Wealth) ; FactionTags (Preceptor Archive) ; FactionGoals (Invincible Valor) ; FactionPrimaryAssets (Space Marines) ; FactionSecondaryAssets (Marketers)</t>
  </si>
  <si>
    <t>Founder (Outsider: founded by a member of another faith deeply influenced by the parent religion) ; Heresy (Syncretism: the sect has added elements of another native faith to their beliefs) ; Attutude-towards-Orthodoxy (Aversion: the sect wishes to shun and avoid the orthodox) ; Quirk (Forbids marriage or romance outside the sect &amp; Favors specific colors or symbols)</t>
  </si>
  <si>
    <t>Ballroom: musical instruments, decorations &amp; Broadcasting stage: holocams, props &amp; Kitchen: boiling pots, ovens, numerous knives</t>
  </si>
  <si>
    <t>Computer room: flickering servers, vent fans &amp; Wardrobe: out-of-date clothing, mirrors, shoes &amp; Prayer room: icons, kneelers, washbasins &amp; Nursery: toys, brightly-painted walls, cribs &amp; Trophy room: xenolife body parts, plaques, chairs</t>
  </si>
  <si>
    <t>Nursery: toys, brightly-painted walls, cribs &amp; Wardrobe: out-of-date clothing, mirrors, shoes</t>
  </si>
  <si>
    <t>Gender (Male) ; Ethnicity (Arabic) ; Forename (Ismail) ; Surname (Rahman) ; From (Harmah) ; Age (Middle-Aged) ; Height (Tall) ; ProfessionType (Expert) ; ProfessionLevel (Trainee) ; Profession (Adventuring Expert) ; Problems (Grudge against local authorities.) ; Job-Motivation (Religious obligation or vow) ; Quirks (Carries work tools constantly)</t>
  </si>
  <si>
    <t>Name (Highbeam Society) ; Business (Piracy &amp; Illicit Drugs) ; Reputation&amp;Rumours (Stole a lot of R&amp;D from a rival corporation &amp; Rumored ties to a eugenics cult)</t>
  </si>
  <si>
    <t>Name (Popular Element)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(Gender roles and sexual mores)</t>
  </si>
  <si>
    <t>An Enemy (Driven hater of all their kind)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</si>
  <si>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(Cunning) ; FactionSecondaryAttribute1 (Force) ; FactionSecondaryAttribute2 (Wealth) ; FactionTags (Psychic Academy) ; FactionGoals (Inside Enemy Territory) ; FactionPrimaryAssets (Treachery) ; FactionSecondaryAssets (Postech Infantry)</t>
  </si>
  <si>
    <t>Founder (Renegade prophet: founded by a revered holy figure who broke with the faith) ; Heresy (Stringency: the sect believes that even minor sins should be punished, and major sins should be capital crimes) ; Attutude-towards-Orthodoxy (Indifference: the sect has no particular animus or love for the orthodox) ; Quirk (Dietary prohibitions &amp; Lives in visibly distinct houses or districts)</t>
  </si>
  <si>
    <t>Inflexed arches &amp; Monumental arches</t>
  </si>
  <si>
    <t>Balcony: flowers, climbing vines &amp; Cold storage: haunches of alien meat &amp; Bedroom: locked cabinets, personal mementos</t>
  </si>
  <si>
    <t>Lumber room: spare furniture, dropcloths, dust &amp; Storeroom: crates, bales, cabinets, chests &amp; Operating theater: overhead lights, tables, scalpels &amp; Wellhouse: water filters, tanks, heaters &amp; Maintenance closet: mops, cleaning solvents, sinks &amp; Unfinished room: bare wiring, stacked paneling</t>
  </si>
  <si>
    <t>Gender (Male) ; Ethnicity (Indian) ; Forename (Madhav) ; Surname (Singh) ; From (Lalgola) ; Age (Young) ; Height (Tall) ; ProfessionType (Expert) ; ProfessionLevel (Master) ; Profession (Preceptor Adept) ; Problems (Enmity of a local psychic) ; Job-Motivation (Seeks to please another) ; Quirks (Talks about tabloid articles)</t>
  </si>
  <si>
    <t>Name (Striker Organization) ; Business (Programming &amp; Grav Vehicles &amp; Illicit Drugs) ; Reputation&amp;Rumours (Deeply entangled with the planetary underworld &amp; Stodgy and very conservative in their business plans)</t>
  </si>
  <si>
    <t>Name (Federal Banner)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(Foreign relations)</t>
  </si>
  <si>
    <t>The planet has a sealed alien ruin, and an Enemy (Earthquake-inducing saboteur)-led cult who worships the vanished builders. They're convinced that they have the secret to opening and controlling the power inside the ruins, but they're only half-right. A Friend (Experimental construction firm owner)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</si>
  <si>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(Force) ; FactionSecondaryAttribute1 (Cunning) ; FactionSecondaryAttribute2 (Wealth) ; FactionTags (Preceptor Archive) ; FactionGoals (Commercial Expansion) ; FactionPrimaryAssets (Militia Unit &amp; Security Personnel) ; FactionSecondaryAssets (Smugglers &amp; Stealth)</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</si>
  <si>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(Public prayer at set times or places)</t>
  </si>
  <si>
    <t>Biotech lab: unfi nished experiments, toxins &amp; Icon room: religious paintings, statues, kneelers &amp; Computer room: flickering servers, vent fans &amp; Maintenance closet: mops, cleaning solvents, sinks &amp; Prayer room: icons, kneelers, washbasins &amp; Kitchen: boiling pots, ovens, numerous knives</t>
  </si>
  <si>
    <t>Council chamber: large table, mapboard, records &amp; Prison cell: mold, vermin, peeling paint &amp; Icon room: religious paintings, statues, kneelers &amp; Prison cell: mold, vermin, peeling paint</t>
  </si>
  <si>
    <t>Broadcasting stage: holocams, props &amp; Broadcasting stage: holocams, props &amp; Dining room: long tables, epergnes, portraits &amp; Cold storage: haunches of alien meat &amp; Dormitory: bunks, dividers, common baths</t>
  </si>
  <si>
    <t>Gender (Female) ; Ethnicity (Nigerian) ; Forename (Yemisi) ; Surname (Fabiola) ; From (Yala) ; Age (Old) ; Height (Very Short) ; ProfessionType (Warrior) ; ProfessionLevel (Master) ; Profession (Mercenary) ; Problems (Close relative in trouble with the law) ; Job-Motivation (Greed, because nothing else they can do pays better) ; Quirks (Repeats themself constantly)</t>
  </si>
  <si>
    <t>Name (Daybreak Faction) ; Business (Pretech) ; Reputation&amp;Rumours (Rumored cover-up of a massive industrial accident)</t>
  </si>
  <si>
    <t>Name (People’s Pact)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(Culture of the group membership)</t>
  </si>
  <si>
    <t>Sealed Menace &amp; Psionics Academy</t>
  </si>
  <si>
    <t>An alien or a human with extremely peculiar spiritual beliefs seeks to visit a Place (Monitoring station) for their own reasons. An Enemy (Hostile outsider bent on freeing the menace) of their own kind attempts to stop them before they can reach the Place (Monitoring station), and reveal the Thing (A runaway psychic mentor) that was hidden there long ago.</t>
  </si>
  <si>
    <t>FactionSize (Sector Hegemon) ; FactionPrimaryAttribute (Wealth) ; FactionSecondaryAttribute1 (Force) ; FactionSecondaryAttribute2 (Cunning) ; FactionTags (Plutocratic) ; FactionGoals (Inside Enemy Territory) ; FactionPrimaryAssets (R&amp;D Department &amp; Shipping Combine &amp; Monopoly &amp; Commodities Broker) ; FactionSecondaryAssets (Beachhead Landers &amp; Tripwire Cells &amp; Base of Influence &amp; Blackmail)</t>
  </si>
  <si>
    <t>Founder (Defrocked clergy: founded by a cleric outcast from the faith.) ; Heresy (Conciliarism: the sect believes that the consensus of believers may correct or command even the clerical leadership of the faith) ; Attutude-towards-Orthodoxy (Hatred: the sect wishes the death or conversion of the orthodox) ; Quirk (Greatly respects learning and education &amp; Favors certain professions for their membership)</t>
  </si>
  <si>
    <t>Flat arches &amp; Adorned pillars &amp; Raised embankments &amp; Lancet arches</t>
  </si>
  <si>
    <t>Computer room: flickering servers, vent fans &amp; Maintenance closet: mops, cleaning solvents, sinks</t>
  </si>
  <si>
    <t>Biotech lab: unfi nished experiments, toxins &amp; Dining room: long tables, epergnes, portraits &amp; Prayer room: icons, kneelers, washbasins</t>
  </si>
  <si>
    <t>Bath chamber: large bathing pool, steam rooms &amp; Quarantine room: cot, bedpan, handwritten will &amp; Sparring room: floor mats, practice weapons &amp; Bedroom: locked cabinets, personal mementos &amp; Nursery: toys, brightly-painted walls, cribs &amp; Mortuary: embalming tools, canopic jars</t>
  </si>
  <si>
    <t>Gender (Female) ; Ethnicity (Japanese) ; Forename (Sakimi) ; Surname (Yamamoto) ; From (Matsumoto) ; Age (Old) ; Height (Very Tall) ; ProfessionType (Expert) ; ProfessionLevel (Legendary) ; Profession (Criminal) ; Problems (Chronic illness) ; Job-Motivation (Sense of social duty) ; Quirks (Carries work tools constantly)</t>
  </si>
  <si>
    <t>Name (Overwatch Pact) ; Business (Construction) ; Reputation&amp;Rumours (Stodgy and very conservative in their business plans)</t>
  </si>
  <si>
    <t>Name (Popular Union)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(Secession)</t>
  </si>
  <si>
    <t>Minimal Contact &amp; Oceanic World</t>
  </si>
  <si>
    <t>A Complication (The liquid flux confuses grav engines too badly for them to function on this world) suddenly hits the party while they're out doing some innocuous activity.</t>
  </si>
  <si>
    <t>FactionSize (Minor) ; FactionPrimaryAttribute (Force) ; FactionSecondaryAttribute1 (Cunning) ; FactionSecondaryAttribute2 (Wealth) ; FactionTags (Secretive) ; FactionGoals (Planetary Seizure) ; FactionPrimaryAssets (Counterintel Unit) ; FactionSecondaryAssets (Book of Secrets)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</si>
  <si>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(Contemptuous: the orthodox are spiritually lost and ignoble) ; Quirk (Forbids marriage or romance outside the sect &amp; Has a language specific to the sect)</t>
  </si>
  <si>
    <t>Pier buttresses &amp; Horseshoe arches &amp; Walled or enclosed courtyards</t>
  </si>
  <si>
    <t>Gender (Male) ; Ethnicity (English) ; Forename (William) ; Surname (Turner) ; From (Stanton) ; Age (Middle-Aged) ; Height (Very Short) ; ProfessionType (Warrior) ; ProfessionLevel (Legendary) ; Profession (Space Marine) ; Problems (Threatened with loss of spouse, sibling, or child) ; Job-Motivation (Sense of social duty) ; Quirks (Scars all over hands)</t>
  </si>
  <si>
    <t>Name (Outertech Union) ; Business (Gambling) ; Reputation&amp;Rumours (Front for a planetary government’s espionage arm)</t>
  </si>
  <si>
    <t>Name (Unified Alliance)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</si>
  <si>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Oceanic World &amp; Alien Ruins</t>
  </si>
  <si>
    <t>An Enemy (Pirate raider) has been driven insane by exotic recreational drugs or excessive psionic torching. He fixes on a PC as being his mortal nemesis, and plots elaborate deaths, attempting to conceal his involvement amid Complications.</t>
  </si>
  <si>
    <t>FactionSize (Major) ; FactionPrimaryAttribute (Wealth) ; FactionSecondaryAttribute1 (Force) ; FactionSecondaryAttribute2 (Cunning) ; FactionTags (Colonists) ; FactionGoals (Intelligence Coup) ; FactionPrimaryAssets (R&amp;D Department &amp; Marketers) ; FactionSecondaryAssets (Capital Fleet &amp; Space Marines)</t>
  </si>
  <si>
    <t>Founder (Frustrated layman: founded by a layman frustrated with the faith’s decadence, rigidity, or lack of authenticity) ; Heresy (Conversion by the sword: unbelievers must be brought to obedience to the sect or be granted death) ; Attutude-towards-Orthodoxy (Filial: the sect honors and respects the orthodox faith, but feels it is substantially in error) ; Quirk (Public prayer at set times or places &amp; Has unique purification rituals)</t>
  </si>
  <si>
    <t>Multifoil arches &amp; Walled or enclosed courtyards &amp; Circular foundations &amp; Lancet arches &amp; Skeletal towers</t>
  </si>
  <si>
    <t>Greenhouse: vegetables, irrigation systems, insects &amp; Dining room: long tables, epergnes, portraits &amp; Lavatory: sonic showers, nonhuman facilities &amp; Garden: benches, fountains, exotic foliage &amp; Monitoring center: banks of screens, darkness</t>
  </si>
  <si>
    <t>Trophy room: xenolife body parts, plaques, chairs &amp; Icon room: religious paintings, statues, kneelers &amp; Lavatory: sonic showers, nonhuman facilities &amp; Computer room: flickering servers, vent fans &amp; Crypt: sarcophagi, bones, grave goods</t>
  </si>
  <si>
    <t>Monitoring center: banks of screens, darkness &amp; Bedroom: locked cabinets, personal mementos</t>
  </si>
  <si>
    <t>Lumber room: spare furniture, dropcloths, dust &amp; Council chamber: large table, mapboard, records</t>
  </si>
  <si>
    <t>Gender (Male) ; Ethnicity (Spanish) ; Forename (Luis) ; Surname (Santoro) ; From (Lujar) ; Age (Young) ; Height (Very Tall) ; ProfessionType (Warrior) ; ProfessionLevel (Expert) ; Profession (Commando) ; Problems (Enmity of a local psychic) ; Job-Motivation (Nothing better to do, and they need the money) ; Quirks (Smells like their work)</t>
  </si>
  <si>
    <t>Name (Compass Combine) ; Business (Liquor) ; Reputation&amp;Rumours (Possibly teetering on the edge of bankruptcy &amp; Possibly teetering on the edge of bankruptcy)</t>
  </si>
  <si>
    <t>Name (Progressive Banner)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</si>
  <si>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A courier mistakes the party for the wrong set of off worlders, and wordlessly deposits a Thing (Secret union membership lists) with them that implies something awful- med-frozen, child-sized human organs, for example, or a private catalog of gengineered human slaves. The courier's boss shortly realizes the error, and this Enemy (Industrial spy) tries to silence the PCs while preserving the Place (Toxic waste dump) where his evil is enacted.</t>
  </si>
  <si>
    <t>FactionSize (Minor) ; FactionPrimaryAttribute (Force) ; FactionSecondaryAttribute1 (Cunning) ; FactionSecondaryAttribute2 (Wealth) ; FactionTags (Secretive) ; FactionGoals (Intelligence Coup) ; FactionPrimaryAssets (Space Marines) ; FactionSecondaryAssets (Seditionists)</t>
  </si>
  <si>
    <t>Kennel: stink, fur, bones, feeding bowls &amp; Balcony: flowers, climbing vines</t>
  </si>
  <si>
    <t>Storeroom: crates, bales, cabinets, chests &amp; Torture chamber: straps, chemicals, recording gear &amp; Library: scrolls, dataslabs, codices, massive folios &amp; Unfinished room: bare wiring, stacked paneling &amp; Bath chamber: large bathing pool, steam rooms &amp; Unfinished room: bare wiring, stacked paneling</t>
  </si>
  <si>
    <t>Gender (Male) ; Ethnicity (Japanese) ; Forename (Shou) ; Surname (Abe) ; From (Ushiku) ; Age (Middle-Aged) ; Height (Tall) ; ProfessionType (Expert) ; ProfessionLevel (Professional) ; Profession (Preceptor Adept) ; Problems (Grudge against local authorities.) ; Job-Motivation (Nothing better to do, and they need the money) ; Quirks (Carries work tools constantly)</t>
  </si>
  <si>
    <t>Name (Striker Ring) ; Business (Bootlegging) ; Reputation&amp;Rumours (Rumored cover-up of a massive industrial accident &amp; Lost much money to an embezzler who evaded arrest)</t>
  </si>
  <si>
    <t>Name (Homeland Combine)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</si>
  <si>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(Eugenic superiority fanatic) seeks to escape aboard the last lifeboat and to Hell with everyone else, meanwhile, a Friend (Biotechnical investigator) is trying to save his engineer daughter from the radioactive, grav-unstable engine rooms.</t>
  </si>
  <si>
    <t>FactionSize (Major) ; FactionPrimaryAttribute (Cunning) ; FactionSecondaryAttribute1 (Force) ; FactionSecondaryAttribute2 (Wealth) ; FactionTags (Pirates) ; FactionGoals (Military Conquest) ; FactionPrimaryAssets (Demagogue &amp; Seditionists) ; FactionSecondaryAssets (Lawyers &amp; Zealots)</t>
  </si>
  <si>
    <t>Founder (Defrocked clergy: founded by a cleric outcast from the faith.) ; Heresy (Conciliarism: the sect believes that the consensus of believers may correct or command even the clerical leadership of the faith) ; Attutude-towards-Orthodoxy (Evangelical: the sect feels compelled to teach the orthodox the better truth of their ways) ; Quirk (Mystical, seeking union with God through meditation &amp; Anti-intellectual, deploring secular learning)</t>
  </si>
  <si>
    <t>Pillared foundations &amp; Monoliths or standing stones</t>
  </si>
  <si>
    <t>Art studio: half-finished pieces, tools &amp; Greenhouse: vegetables, irrigation systems, insects &amp; Bath chamber: large bathing pool, steam rooms</t>
  </si>
  <si>
    <t>Theater: costumes, stage, secret machinery &amp; Dining room: long tables, epergnes, portraits &amp; Broadcasting stage: holocams, props &amp; Lavatory: sonic showers, nonhuman facilities</t>
  </si>
  <si>
    <t>Torture chamber: straps, chemicals, recording gear &amp; Greenhouse: vegetables, irrigation systems, insects &amp; Armory: locked gun cabinets, armor racks &amp; Ballroom: musical instruments, decorations &amp; Kennel: stink, fur, bones, feeding bowls</t>
  </si>
  <si>
    <t>Council chamber: large table, mapboard, records &amp; Vestibule: coat racks, shoe rests, matting &amp; Great hall: large hearth, tables, raised dais</t>
  </si>
  <si>
    <t>Gender (Male) ; Ethnicity (Nigerian) ; Forename (Adesegun) ; Surname (Fasola) ; From (Dikwa) ; Age (Old) ; Height (Very Tall) ; ProfessionType (Warrior) ; ProfessionLevel (Expert) ; Profession (Space Marine) ; Problems (Close relative in trouble with the law) ; Job-Motivation (Greed, because nothing else they can do pays better) ; Quirks (Missing digits or an ear)</t>
  </si>
  <si>
    <t>Name (Spiker Enterprises) ; Business (Journalism) ; Reputation&amp;Rumours (Rumored cover-up of a massive industrial accident &amp; The company’s owner is dangerously insane &amp; Rumored ties to a eugenics cult)</t>
  </si>
  <si>
    <t>Name (People’s Fellowship)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(Secession)</t>
  </si>
  <si>
    <t>Friendly Foe &amp; Feral World</t>
  </si>
  <si>
    <t>Atmospheric disturbances, dust storms, or other particulate clouds suddenly blow into town, leaving the settlement blind. An Enemy (Secret master who seeks to lure trust) commits a murder during the darkness, and attempts to frame the players as convenient scapegoats.</t>
  </si>
  <si>
    <t>FactionSize (Major) ; FactionPrimaryAttribute (Wealth) ; FactionSecondaryAttribute1 (Force) ; FactionSecondaryAttribute2 (Cunning) ; FactionTags (Eugenics Cult) ; FactionGoals (Planetary Seizure) ; FactionPrimaryAssets (Postech Industry &amp; Hostile Takeover) ; FactionSecondaryAssets (Capital Fleet &amp; Extended Theater)</t>
  </si>
  <si>
    <t>Founder (Outsider: founded by a member of another faith deeply influenced by the parent religion) ; Heresy (Conversion by the sword: unbelievers must be brought to obedience to the sect or be granted death) ; Attutude-towards-Orthodoxy (Aversion: the sect wishes to shun and avoid the orthodox) ; Quirk (Has a language specific to the sect)</t>
  </si>
  <si>
    <t>Sharply pointed towers &amp; Balconies and overlooks</t>
  </si>
  <si>
    <t>Lecture hall: podium, seats, holoboard &amp; Balcony: flowers, climbing vines &amp; Dining room: long tables, epergnes, portraits &amp; Medical clinic: empty sprayhypos, antiseptic smell &amp; Lumber room: spare furniture, dropcloths, dust &amp; Art studio: half-finished pieces, tools</t>
  </si>
  <si>
    <t>Unfinished room: bare wiring, stacked paneling &amp; Museum: display cases, plaques, audio explanations &amp; Crypt: sarcophagi, bones, grave goods &amp; Dining room: long tables, epergnes, portraits</t>
  </si>
  <si>
    <t>Theater: costumes, stage, secret machinery &amp; Biotech lab: unfi nished experiments, toxins</t>
  </si>
  <si>
    <t>Broadcasting stage: holocams, props &amp; Storeroom: crates, bales, cabinets, chests &amp; Museum: display cases, plaques, audio explanations &amp; Game room: Table games, nets, flashing baubles &amp; Theater: costumes, stage, secret machinery &amp; Cellar: mold, dampness, spiderwebs on shelves</t>
  </si>
  <si>
    <t>Gender (Male) ; Ethnicity (Chinese) ; Forename (Li) ; Surname (Wang) ; From (Wuxi) ; Age (Middle-Aged) ; Height (Tall) ; ProfessionType (Warrior) ; ProfessionLevel (Legendary) ; Profession (Exchange Enforcer) ; Problems (Grudge against local authorities.) ; Job-Motivation (They’re quitting at the first good opportunity) ; Quirks (Always snuffling)</t>
  </si>
  <si>
    <t>Name (Overwatch Alliance) ; Business (Journalism) ; Reputation&amp;Rumours (Possibly teetering on the edge of bankruptcy &amp; Secretly run by hostile aliens)</t>
  </si>
  <si>
    <t>Name (Liberal Brotherhood)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</si>
  <si>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Area 51 &amp; Major Spaceyard</t>
  </si>
  <si>
    <t>An alien or a human with extremely peculiar spiritual beliefs seeks to visit a Place (Hidden shipyard bay) for their own reasons. An Enemy (Aspiring ship hijacker) of their own kind attempts to stop them before they can reach the Place (Hidden shipyard bay), and reveal the Thing (A purchased but unclaimed spaceship.) that was hidden there long ago.</t>
  </si>
  <si>
    <t>FactionSize (Major) ; FactionPrimaryAttribute (Cunning) ; FactionSecondaryAttribute1 (Force) ; FactionSecondaryAttribute2 (Wealth) ; FactionTags (Preceptor Archive) ; FactionGoals (Peaceable Kingdom) ; FactionPrimaryAssets (Organization Moles &amp; Covert Shipping) ; FactionSecondaryAssets (Pretech Logistics &amp; Union Toughs)</t>
  </si>
  <si>
    <t>Founder (Frustrated layman: founded by a layman frustrated with the faith’s decadence, rigidity, or lack of authenticity) ; Heresy (Manichaeanism: the sect believes in harsh austerities and rejection of matter as something profane and evil) ; Attutude-towards-Orthodoxy (Anathematic: the orthodox are spiritually worse than infidels, and their ways must be avoided at all costs) ; Quirk (Public prayer at set times or places)</t>
  </si>
  <si>
    <t>Seeming lack of supports or buttresses &amp; Squared support piers &amp; Geometric designs on surfaces</t>
  </si>
  <si>
    <t>Great hall: large hearth, tables, raised dais &amp; Cellar: mold, dampness, spiderwebs on shelves &amp; Unfinished room: bare wiring, stacked paneling</t>
  </si>
  <si>
    <t>Quarantine room: cot, bedpan, handwritten will &amp; Icon room: religious paintings, statues, kneelers</t>
  </si>
  <si>
    <t>Cellar: mold, dampness, spiderwebs on shelves &amp; Garden: benches, fountains, exotic foliage &amp; Torture chamber: straps, chemicals, recording gear &amp; Sparring room: floor mats, practice weapons</t>
  </si>
  <si>
    <t>Torture chamber: straps, chemicals, recording gear &amp; Council chamber: large table, mapboard, records</t>
  </si>
  <si>
    <t>Gender (Female) ; Ethnicity (English) ; Forename (Eleanor) ; Surname (Smith) ; From (Thorndon) ; Age (Old) ; Height (Short) ; ProfessionType (Warrior) ; ProfessionLevel (Professional) ; Profession (Mercenary) ; Problems (Grudge against local authorities.) ; Job-Motivation (Sense of social duty) ; Quirks (Always snuffling)</t>
  </si>
  <si>
    <t>Name (Guo Yin Megacorp) ; Business (Law Enforcement &amp; Electronics) ; Reputation&amp;Rumours (Secretly run by hostile aliens)</t>
  </si>
  <si>
    <t>Name (Unified Pact)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(Immigration and immigrants)</t>
  </si>
  <si>
    <t>Civil War &amp; Quarantined World</t>
  </si>
  <si>
    <t>A Friend (Humanitarian relief official) has spent a substantial portion of their wealth on an ultra-modern new domicile, and invites the party to enjoy a weekend there. An Enemy (Deserter looking out for himself) has hacked the house's computer system to trap the inhabitants inside and use the automated fittings to kill them.</t>
  </si>
  <si>
    <t>FactionSize (Minor) ; FactionPrimaryAttribute (Force) ; FactionSecondaryAttribute1 (Cunning) ; FactionSecondaryAttribute2 (Wealth) ; FactionTags (Technical Expertise) ; FactionGoals (Destroy the Foe) ; FactionPrimaryAssets (Space Marines) ; FactionSecondaryAssets (Pretech Researchers)</t>
  </si>
  <si>
    <t>Evolution (Sacrifices) ; Description (The faith finds it necessary to make substantial sacrifices to please God. Some faiths may go so far as to offer human sacrifices, while others insist on huge tithes off ered to the building of religious edifices.) ; Origin (Paganism) ; leadership (Democracy. Every member has an equal voice in matters of faith, with doctrine usually decided at regular church-wide councils.)</t>
  </si>
  <si>
    <t>Founder (Renegade prophet: founded by a revered holy figure who broke with the faith) ; Heresy (Stringency: the sect believes that even minor sins should be punished, and major sins should be capital crimes) ; Attutude-towards-Orthodoxy (Obedience: the sect feels obligated to obey the orthodox hierarchy in all matters not related to their specific faith) ; Quirk (Greatly respects learning and education)</t>
  </si>
  <si>
    <t>Subterranean structures &amp; Corbelled arches &amp; Absence or profusion of windows</t>
  </si>
  <si>
    <t>Operating theater: overhead lights, tables, scalpels &amp; Trophy room: xenolife body parts, plaques, chairs &amp; Broadcasting stage: holocams, props</t>
  </si>
  <si>
    <t>Ballroom: musical instruments, decorations &amp; Kennel: stink, fur, bones, feeding bowls &amp; Kitchen: boiling pots, ovens, numerous knives &amp; Dining room: long tables, epergnes, portraits &amp; Kennel: stink, fur, bones, feeding bowls &amp; Lumber room: spare furniture, dropcloths, dust</t>
  </si>
  <si>
    <t>Maintenance closet: mops, cleaning solvents, sinks &amp; Vestibule: coat racks, shoe rests, matting &amp; Storeroom: crates, bales, cabinets, chests &amp; Game room: Table games, nets, flashing baubles &amp; Vault: Cameras, thick doors, timed locks &amp; Mortuary: embalming tools, canopic jars</t>
  </si>
  <si>
    <t>Garden: benches, fountains, exotic foliage &amp; Greenhouse: vegetables, irrigation systems, insects &amp; Bath chamber: large bathing pool, steam rooms &amp; Nursery: toys, brightly-painted walls, cribs</t>
  </si>
  <si>
    <t>Gender (Female) ; Ethnicity (Nigerian) ; Forename (Obioma) ; Surname (Fabiola) ; From (Obi) ; Age (Old) ; Height (Very Short) ; ProfessionType (Expert) ; ProfessionLevel (Professional) ; Profession (Scientist) ; Problems (Has a secret kept from their family.) ; Job-Motivation (Nothing better to do, and they need the money) ; Quirks (Scars all over hands)</t>
  </si>
  <si>
    <t>Name (Magnus Partnership) ; Business (Construction) ; Reputation&amp;Rumours (Front for a planetary government’s espionage arm &amp; Notoriously xenophobic towards aliens)</t>
  </si>
  <si>
    <t>Name (Cobra Commune)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(Gender roles and sexual mores)</t>
  </si>
  <si>
    <t>A Friend (Fixated researcher) desperately seeks to hide evidence of some past crime that will ruin his life should it come to light. An Enemy (Space-mad outpost staffer) holds the Thing (Details of the cult's conversion process) that proves his involvement, and blackmails him ruthlessly.</t>
  </si>
  <si>
    <t>FactionSize (Minor) ; FactionPrimaryAttribute (Force) ; FactionSecondaryAttribute1 (Cunning) ; FactionSecondaryAttribute2 (Wealth) ; FactionTags (Deep Rooted) ; FactionGoals (Destroy the Foe) ; FactionPrimaryAssets (Hitmen) ; FactionSecondaryAssets (Tripwire Cells)</t>
  </si>
  <si>
    <t>Founder (Defrocked clergy: founded by a cleric outcast from the faith.) ; Heresy (Supercessionism: the sect believes the founder or some other source supercedes former scripture or tradition) ; Attutude-towards-Orthodoxy (Aversion: the sect wishes to shun and avoid the orthodox) ; Quirk (Special friendliness toward another faith or ethnicity &amp; Mystical, seeking union with God through meditation)</t>
  </si>
  <si>
    <t>Lancet arches &amp; Corbelled arches &amp; Featureless surfaces &amp; Walled or enclosed courtyards</t>
  </si>
  <si>
    <t>Crypt: sarcophagi, bones, grave goods &amp; Maintenance closet: mops, cleaning solvents, sinks &amp; Unfinished room: bare wiring, stacked paneling &amp; Monitoring center: banks of screens, darkness</t>
  </si>
  <si>
    <t>Bedroom: locked cabinets, personal mementos &amp; Dining room: long tables, epergnes, portraits &amp; Dormitory: bunks, dividers, common baths &amp; Ballroom: musical instruments, decorations &amp; Balcony: flowers, climbing vines</t>
  </si>
  <si>
    <t>Prison cell: mold, vermin, peeling paint &amp; Kennel: stink, fur, bones, feeding bowls &amp; Pantry: dusty cannisters, sacks of grain &amp; Prison cell: mold, vermin, peeling paint</t>
  </si>
  <si>
    <t>Lavatory: sonic showers, nonhuman facilities &amp; Prayer room: icons, kneelers, washbasins &amp; Bath chamber: large bathing pool, steam rooms &amp; Kitchen: boiling pots, ovens, numerous knives &amp; Maintenance closet: mops, cleaning solvents, sinks</t>
  </si>
  <si>
    <t>Bedroom: locked cabinets, personal mementos &amp; Prison cell: mold, vermin, peeling paint &amp; Crypt: sarcophagi, bones, grave goods &amp; Great hall: large hearth, tables, raised dais &amp; Game room: Table games, nets, flashing baubles &amp; Prison cell: mold, vermin, peeling paint</t>
  </si>
  <si>
    <t>Gender (Female) ; Ethnicity (Japanese) ; Forename (Ayu) ; Surname (Watanabe) ; From (Ushiku) ; Age (Middle-Aged) ; Height (Average Height) ; ProfessionType (Psychic) ; ProfessionLevel (Legendary) ; Profession (Criminal Mind) ; Problems (Threatened with loss of spouse, sibling, or child) ; Job-Motivation (Sense of social duty) ; Quirks (Always snuffling)</t>
  </si>
  <si>
    <t>Name (Panstellar Pact) ; Business (Assassination) ; Reputation&amp;Rumours (Rumored ties to a eugenics cult)</t>
  </si>
  <si>
    <t>Name (Social Faction)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(Foreign relations)</t>
  </si>
  <si>
    <t>Heavy Industry &amp; Psionics Academy</t>
  </si>
  <si>
    <t>Vital life support or medical equipment has been sabotaged by off worlders or zealots, and must be repaired before time runs out. The only possible source of parts is at a Place (Factory floor), and the saboteurs can be expected to be working hard to get there and destroy them, too.</t>
  </si>
  <si>
    <t>FactionSize (Sector Hegemon) ; FactionPrimaryAttribute (Wealth) ; FactionSecondaryAttribute1 (Force) ; FactionSecondaryAttribute2 (Cunning) ; FactionTags (Imperialists) ; FactionGoals (Commercial Expansion) ; FactionPrimaryAssets (Union Toughs &amp; Franchise &amp; Base of Influence &amp; Pretech Manufactory) ; FactionSecondaryAssets (Smugglers &amp; Deep Strike Landers &amp; Extended Theater &amp; Demagogue)</t>
  </si>
  <si>
    <t>Founder (High prelate: founded by an important and powerful cleric to convey his or her beliefs)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(Has a language specific to the sect &amp; Will not eat with people outside the sect)</t>
  </si>
  <si>
    <t>Oval foundations &amp; Bulbous towers</t>
  </si>
  <si>
    <t>Computer room: flickering servers, vent fans &amp; Armory: locked gun cabinets, armor racks &amp; Museum: display cases, plaques, audio explanations &amp; Garden: benches, fountains, exotic foliage</t>
  </si>
  <si>
    <t>Icon room: religious paintings, statues, kneelers &amp; Bedroom: locked cabinets, personal mementos &amp; Ballroom: musical instruments, decorations &amp; Maintenance closet: mops, cleaning solvents, sinks &amp; Sparring room: floor mats, practice weapons</t>
  </si>
  <si>
    <t>Broadcasting stage: holocams, props &amp; Unfinished room: bare wiring, stacked paneling &amp; Cellar: mold, dampness, spiderwebs on shelves &amp; Dining room: long tables, epergnes, portraits</t>
  </si>
  <si>
    <t>Greenhouse: vegetables, irrigation systems, insects &amp; Engineering workshop: parts, electricity, scrap</t>
  </si>
  <si>
    <t>Gender (Female) ; Ethnicity (Indian) ; Forename (Sheela) ; Surname (Johar) ; From (Ahmedabad) ; Age (Middle-Aged) ; Height (Average Height) ; ProfessionType (Warrior) ; ProfessionLevel (Master) ; Profession (Assassin) ; Problems (Grudge against local authorities.) ; Job-Motivation (Force of habit takes them through the day) ; Quirks (Talks about tabloid articles)</t>
  </si>
  <si>
    <t>Name (Omnitech Unity) ; Business (Heavy Weapons) ; Reputation&amp;Rumours (Possibly teetering on the edge of bankruptcy &amp; Secretly run by a psychic cabal &amp; Lost much money to an embezzler who evaded arrest)</t>
  </si>
  <si>
    <t>Name (Violet Brotherhood)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</si>
  <si>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FactionSize (Minor) ; FactionPrimaryAttribute (Cunning) ; FactionSecondaryAttribute1 (Force) ; FactionSecondaryAttribute2 (Wealth) ; FactionTags (Secretive) ; FactionGoals (Expand Influence) ; FactionPrimaryAssets (Cracked Comms) ; FactionSecondaryAssets (Mercenaries)</t>
  </si>
  <si>
    <t>Evolution (Syncretism) ; Description (The faith has merged many of its beliefs with another religion. Roll again on the origin tradition table; this faith has reconciled the major elements of both beliefs into its tradition.) ; Origin (Paganism &amp; Paganism) ; leadership (Democracy. Every member has an equal voice in matters of faith, with doctrine usually decided at regular church-wide councils.)</t>
  </si>
  <si>
    <t>Founder (Outsider: founded by a member of another faith deeply influenced by the parent religion) ; Heresy (Supercessionism: the sect believes the founder or some other source supercedes former scripture or tradition) ; Attutude-towards-Orthodoxy (Obedience: the sect feels obligated to obey the orthodox hierarchy in all matters not related to their specific faith) ; Quirk (Mystical, seeking union with God through meditation)</t>
  </si>
  <si>
    <t>Cellar: mold, dampness, spiderwebs on shelves &amp; Theater: costumes, stage, secret machinery &amp; Lumber room: spare furniture, dropcloths, dust</t>
  </si>
  <si>
    <t>Icon room: religious paintings, statues, kneelers &amp; Art studio: half-finished pieces, tools &amp; Prison cell: mold, vermin, peeling paint &amp; Vestibule: coat racks, shoe rests, matting</t>
  </si>
  <si>
    <t>Mortuary: embalming tools, canopic jars &amp; Wellhouse: water filters, tanks, heaters &amp; Monitoring center: banks of screens, darkness &amp; Bath chamber: large bathing pool, steam rooms &amp; Storeroom: crates, bales, cabinets, chests &amp; Library: scrolls, dataslabs, codices, massive folios</t>
  </si>
  <si>
    <t>Council chamber: large table, mapboard, records &amp; Nursery: toys, brightly-painted walls, cribs</t>
  </si>
  <si>
    <t>Torture chamber: straps, chemicals, recording gear &amp; Dormitory: bunks, dividers, common baths &amp; Art studio: half-finished pieces, tools &amp; Mortuary: embalming tools, canopic jars</t>
  </si>
  <si>
    <t>Gender (Female) ; Ethnicity (English) ; Forename (Lucy) ; Surname (Chapman) ; From (Inkberrow) ; Age (Young) ; Height (Average Height) ; ProfessionType (Warrior) ; ProfessionLevel (Expert) ; Profession (Space Marine) ; Problems (Owes loan sharks) ; Job-Motivation (Seeks to please another) ; Quirks (Bad eyesight, wears spectacles)</t>
  </si>
  <si>
    <t>Name (Stella Partnership) ; Business (Psionics) ; Reputation&amp;Rumours (Lost much money to an embezzler who evaded arrest &amp; Deeply entangled with the planetary underworld)</t>
  </si>
  <si>
    <t>Name (Progressive Alliance)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</si>
  <si>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Primitive Aliens &amp; Psionics Academy</t>
  </si>
  <si>
    <t>FactionSize (Minor) ; FactionPrimaryAttribute (Cunning) ; FactionSecondaryAttribute1 (Force) ; FactionSecondaryAttribute2 (Wealth) ; FactionTags (Eugenics Cult) ; FactionGoals (Destroy the Foe) ; FactionPrimaryAssets (Covert Shipping) ; FactionSecondaryAssets (Space Marines)</t>
  </si>
  <si>
    <t>Founder (Defrocked clergy: founded by a cleric outcast from the faith.) ; Heresy (Separatism: the sect believes members should shun involvement with the secular world) ; Attutude-towards-Orthodoxy (Hatred: the sect wishes the death or conversion of the orthodox) ; Quirk (Forbidden to do something commonly done)</t>
  </si>
  <si>
    <t>Moldings on walls &amp; Balconies and overlooks &amp; Twisted towers &amp; Round arches</t>
  </si>
  <si>
    <t>Dining room: long tables, epergnes, portraits &amp; Kennel: stink, fur, bones, feeding bowls &amp; Council chamber: large table, mapboard, records</t>
  </si>
  <si>
    <t>Theater: costumes, stage, secret machinery &amp; Bedroom: locked cabinets, personal mementos &amp; Lavatory: sonic showers, nonhuman facilities</t>
  </si>
  <si>
    <t>Lecture hall: podium, seats, holoboard &amp; Bedroom: locked cabinets, personal mementos &amp; Library: scrolls, dataslabs, codices, massive folios &amp; Storeroom: crates, bales, cabinets, chests &amp; Operating theater: overhead lights, tables, scalpels &amp; Mortuary: embalming tools, canopic jars</t>
  </si>
  <si>
    <t>Gender (Female) ; Ethnicity (Japanese) ; Forename (Sakimi) ; Surname (Abe) ; From (Tomi) ; Age (Young) ; Height (Short) ; ProfessionType (Warrior) ; ProfessionLevel (Expert) ; Profession (Ground Forces) ; Problems (Close relative in trouble with the law) ; Job-Motivation (Feels inadequate as anything else) ; Quirks (Wears religious emblems)</t>
  </si>
  <si>
    <t>Name (Omnitech Band) ; Business (Law Enforcement &amp; Prostitution &amp; Pretech) ; Reputation&amp;Rumours (REPUTATION AND RUMORS)</t>
  </si>
  <si>
    <t>Name (Liberal Sodality)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</si>
  <si>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Eugenic Cult &amp; Preceptor Archive</t>
  </si>
  <si>
    <t>A Friend (Preceptor Adept missionary) has stolen a precious Thing (List of secret cult sympathizers) from an Enemy (Religious zealot) and fled into a dangerous, inaccessible Place (Student-local riot). The party must rescue them, and decide what to do with the Thing (List of secret cult sympathizers) and the outraged Enemy (Religious zealot).</t>
  </si>
  <si>
    <t>FactionSize (Minor) ; FactionPrimaryAttribute (Cunning) ; FactionSecondaryAttribute1 (Force) ; FactionSecondaryAttribute2 (Wealth) ; FactionTags (Warlike) ; FactionGoals (Invincible Valor) ; FactionPrimaryAssets (Lobbyists) ; FactionSecondaryAssets (Strike Fleet)</t>
  </si>
  <si>
    <t>Evolution (Syncretism) ; Description (The faith has merged many of its beliefs with another religion. Roll again on the origin tradition table; this faith has reconciled the major elements of both beliefs into its tradition.) ; Origin (Paganism &amp; Zoroastrianism) ; leadership (Council. A group of the oldest and most revered clergy determine the course of the faith.)</t>
  </si>
  <si>
    <t>Founder (Academic: founded by a professor or theologian on intellectual grounds) ; Heresy (Donatism: the sect believes that clergy must be personally pure and holy in order to be legitimate) ; Attutude-towards-Orthodoxy (Obedience: the sect feels obligated to obey the orthodox hierarchy in all matters not related to their specific faith) ; Quirk (Public prayer at set times or places)</t>
  </si>
  <si>
    <t>Oriental arches &amp; Climbing vegetation &amp; Open plazas</t>
  </si>
  <si>
    <t>Great hall: large hearth, tables, raised dais &amp; Wardrobe: out-of-date clothing, mirrors, shoes &amp; Council chamber: large table, mapboard, records</t>
  </si>
  <si>
    <t>Quarantine room: cot, bedpan, handwritten will &amp; Prison cell: mold, vermin, peeling paint</t>
  </si>
  <si>
    <t>Gender (Male) ; Ethnicity (Arabic) ; Forename (Binyamin) ; Surname (Hassan) ; From (Hims) ; Age (Old) ; Height (Very Short) ; ProfessionType (Psychic) ; ProfessionLevel (Master) ; Profession (Tribal Shaman) ; Problems (Blackmailed by enemy) ; Job-Motivation (Idealistic about the job) ; Quirks (Wears religious emblems)</t>
  </si>
  <si>
    <t>Name (New Dawn Clan) ; Business (Prostitution &amp; Aeronautics) ; Reputation&amp;Rumours (Stodgy and very conservative in their business plans)</t>
  </si>
  <si>
    <t>Name (Federal Fellowship)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(Gender roles and sexual mores)</t>
  </si>
  <si>
    <t>Xenophiles &amp; Freak Geology</t>
  </si>
  <si>
    <t>Vital life support or medical equipment has been sabotaged by off worlders or zealots, and must be repaired before time runs out. The only possible source of parts is at a Place (Cultural festival celebrating alien artist), and the saboteurs can be expected to be working hard to get there and destroy them, too.</t>
  </si>
  <si>
    <t>FactionSize (Sector Hegemon) ; FactionPrimaryAttribute (Wealth) ; FactionSecondaryAttribute1 (Force) ; FactionSecondaryAttribute2 (Cunning) ; FactionTags (Plutocratic) ; FactionGoals (Blood the Enemy) ; FactionPrimaryAssets (Franchise &amp; Postech Industry &amp; Local Investments &amp; R&amp;D Department) ; FactionSecondaryAssets (Treachery &amp; Panopticon Matrix &amp; Boltholes &amp; Guerilla Populace)</t>
  </si>
  <si>
    <t>Founder (Frustrated layman: founded by a layman frustrated with the faith’s decadence, rigidity, or lack of authenticity) ; Heresy (Donatism: the sect believes that clergy must be personally pure and holy in order to be legitimate) ; Attutude-towards-Orthodoxy (Legitimist: the sect views itself as the true orthodox faith and the present orthodox hierarchy as pretenders to their office) ; Quirk (Clergy of only one gender)</t>
  </si>
  <si>
    <t>Adorned pillars &amp; Entrenched foundations &amp; Monoliths or standing stones &amp; Horseshoe arches &amp; Multiple towers that merge into one &amp; Absence or profusion of windows</t>
  </si>
  <si>
    <t>Prison cell: mold, vermin, peeling paint &amp; Medical clinic: empty sprayhypos, antiseptic smell &amp; Trophy room: xenolife body parts, plaques, chairs &amp; Biotech lab: unfi nished experiments, toxins &amp; Broadcasting stage: holocams, props &amp; Greenhouse: vegetables, irrigation systems, insects</t>
  </si>
  <si>
    <t>Dining room: long tables, epergnes, portraits &amp; Lecture hall: podium, seats, holoboard</t>
  </si>
  <si>
    <t>Balcony: flowers, climbing vines &amp; Kennel: stink, fur, bones, feeding bowls &amp; Trophy room: xenolife body parts, plaques, chairs &amp; Maintenance closet: mops, cleaning solvents, sinks &amp; Broadcasting stage: holocams, props &amp; Vestibule: coat racks, shoe rests, matting</t>
  </si>
  <si>
    <t>Armory: locked gun cabinets, armor racks &amp; Balcony: flowers, climbing vines &amp; Great hall: large hearth, tables, raised dais</t>
  </si>
  <si>
    <t>Vault: Cameras, thick doors, timed locks &amp; Operating theater: overhead lights, tables, scalpels</t>
  </si>
  <si>
    <t>Gender (Male) ; Ethnicity (Chinese) ; Forename (Yi) ; Surname (Wu) ; From (Urumqi) ; Age (Young) ; Height (Very Short) ; ProfessionType (Warrior) ; ProfessionLevel (Professional) ; Profession (Exchange Enforcer) ; Problems (Owes loan sharks) ; Job-Motivation (Seeks to please another) ; Quirks (Bad eyesight, wears spectacles)</t>
  </si>
  <si>
    <t>Name (Neogen Partnership) ; Business (Prostitution &amp; Energy Weapons &amp; Astrotech) ; Reputation&amp;Rumours (Secretly run by a psychic cabal &amp; Deeply entangled with the planetary underworld &amp; Stole a lot of R&amp;D from a rival corporation)</t>
  </si>
  <si>
    <t>Name (Conservative Federation)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(Immigration and immigrants)</t>
  </si>
  <si>
    <t>Seagoing Cities &amp; Trade Hub</t>
  </si>
  <si>
    <t>An Enemy (Enemy city saboteur) has realized that their brother or sister has engaged in a socially unacceptable affair with a Friend (Hardscrabble free trader), and means to kill both of them unless stopped by the party.</t>
  </si>
  <si>
    <t>FactionSize (Sector Hegemon) ; FactionPrimaryAttribute (Force) ; FactionSecondaryAttribute1 (Cunning) ; FactionSecondaryAttribute2 (Wealth) ; FactionTags (Fanatical) ; FactionGoals (Military Conquest) ; FactionPrimaryAssets (Cunning Trap &amp; Integral Protocols &amp; Deep Strike Landers &amp; Integral Protocols) ; FactionSecondaryAssets (Book of Secrets &amp; Treachery &amp; Venture Capital &amp; Medical Center)</t>
  </si>
  <si>
    <t>Founder (Accidental; the founder never meant their works to be taken that way.) ; Heresy (Manichaeanism: the sect believes in harsh austerities and rejection of matter as something profane and evil) ; Attutude-towards-Orthodoxy (Anathematic: the orthodox are spiritually worse than infidels, and their ways must be avoided at all costs) ; Quirk (Characteristic item of clothing or jewelry)</t>
  </si>
  <si>
    <t>Carvings on walls &amp; Square foundations</t>
  </si>
  <si>
    <t>Cold storage: haunches of alien meat &amp; Storeroom: crates, bales, cabinets, chests &amp; Lecture hall: podium, seats, holoboard &amp; Barracks: footlockers, stacked bunks &amp; Kennel: stink, fur, bones, feeding bowls &amp; Barracks: footlockers, stacked bunks</t>
  </si>
  <si>
    <t>Wardrobe: out-of-date clothing, mirrors, shoes &amp; Storeroom: crates, bales, cabinets, chests &amp; Engineering workshop: parts, electricity, scrap &amp; Wardrobe: out-of-date clothing, mirrors, shoes &amp; Barracks: footlockers, stacked bunks &amp; Vault: Cameras, thick doors, timed locks</t>
  </si>
  <si>
    <t>Gender (Female) ; Ethnicity (English) ; Forename (Emily) ; Surname (Miller) ; From (Hunston) ; Age (Middle-Aged) ; Height (Average Height) ; ProfessionType (Psychic) ; ProfessionLevel (Legendary) ; Profession (Tribal Shaman) ; Problems (Has a secret kept from their family.) ; Job-Motivation (It’s a stepping stone to better things) ; Quirks (Vocal dislike of off worlders)</t>
  </si>
  <si>
    <t>Name (Frontier Company) ; Business (Metallurgy &amp; Fishing &amp; Journalism) ; Reputation&amp;Rumours (They have high-level political connections)</t>
  </si>
  <si>
    <t>Name (Federal Union) ; Leadership (Pious: clergy and devout laymen of a religion form the leadership.) ; Economic-Policy (Laissez-faire: minimal or no government intervention in the market.) ; Relationship-Outsiders (Xenophobic: immigration is to be restricted to protect native jobs and culture) ; Important-Issues (Religion in public life)</t>
  </si>
  <si>
    <t>Restrictive Laws &amp; Oceanic World</t>
  </si>
  <si>
    <t>A new religion is being preached by a Friend (Sea hermit) on this planet. Existing faiths are not amused, and an Enemy (Paid snitch) among the hierarchy is provoking the people to persecute the new believers, hoping for things to get out of hand.</t>
  </si>
  <si>
    <t>FactionSize (Minor) ; FactionPrimaryAttribute (Force) ; FactionSecondaryAttribute1 (Cunning) ; FactionSecondaryAttribute2 (Wealth) ; FactionTags (Perimeter Agency) ; FactionGoals (Planetary Seizure) ; FactionPrimaryAssets (Cunning Trap) ; FactionSecondaryAssets (Panopticon Matrix)</t>
  </si>
  <si>
    <t>Founder (High prelate: founded by an important and powerful cleric to convey his or her beliefs) ; Heresy (Donatism: the sect believes that clergy must be personally pure and holy in order to be legitimate) ; Attutude-towards-Orthodoxy (Filial: the sect honors and respects the orthodox faith, but feels it is substantially in error) ; Quirk (Vigorous charity work among unbelievers)</t>
  </si>
  <si>
    <t>Icon room: religious paintings, statues, kneelers &amp; Bedroom: locked cabinets, personal mementos &amp; Cellar: mold, dampness, spiderwebs on shelves</t>
  </si>
  <si>
    <t>Kitchen: boiling pots, ovens, numerous knives &amp; Nursery: toys, brightly-painted walls, cribs &amp; Mortuary: embalming tools, canopic jars</t>
  </si>
  <si>
    <t>Ballroom: musical instruments, decorations &amp; Maintenance closet: mops, cleaning solvents, sinks &amp; Cellar: mold, dampness, spiderwebs on shelves &amp; Broadcasting stage: holocams, props</t>
  </si>
  <si>
    <t>Art studio: half-finished pieces, tools &amp; Crypt: sarcophagi, bones, grave goods &amp; Operating theater: overhead lights, tables, scalpels &amp; Cellar: mold, dampness, spiderwebs on shelves</t>
  </si>
  <si>
    <t>Gender (Male) ; Ethnicity (Arabic) ; Forename (Ilyas) ; Surname (al-Basiti) ; From (Hartum) ; Age (Middle-Aged) ; Height (Very Tall) ; ProfessionType (Psychic) ; ProfessionLevel (Trainee) ; Profession (Academy Graduate) ; Problems (Owes loan sharks) ; Job-Motivation (Seeks to please another) ; Quirks (Talks about tabloid articles)</t>
  </si>
  <si>
    <t>Name (Silverlight Organization) ; Business (Aeronautics) ; Reputation&amp;Rumours (Front for a planetary government’s espionage arm &amp; Front for a planetary government’s espionage arm &amp; Reckless with the lives of their employees)</t>
  </si>
  <si>
    <t>Name (Federal Commune)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(Governmental reform)</t>
  </si>
  <si>
    <t>Perimeter Agency &amp; Out of Contact</t>
  </si>
  <si>
    <t>FactionSize (Major) ; FactionPrimaryAttribute (Force) ; FactionSecondaryAttribute1 (Cunning) ; FactionSecondaryAttribute2 (Wealth) ; FactionTags (Secretive) ; FactionGoals (Invincible Valor) ; FactionPrimaryAssets (Zealots &amp; Pretech Logistics) ; FactionSecondaryAssets (Transit Web &amp; Mercenaries)</t>
  </si>
  <si>
    <t>Founder (Dissatisfied minor clergy: founded by a minor cleric frustrated with the faith’s current condition) ; Heresy (Antinomianism: the sect believes that their holy persons are above any earthly law and may do as they will) ; Attutude-towards-Orthodoxy (Contemptuous: the orthodox are spiritually lost and ignoble) ; Quirk (Favors specific colors or symbols)</t>
  </si>
  <si>
    <t>Barracks: footlockers, stacked bunks &amp; Bedroom: locked cabinets, personal mementos &amp; Great hall: large hearth, tables, raised dais &amp; Museum: display cases, plaques, audio explanations</t>
  </si>
  <si>
    <t>Lavatory: sonic showers, nonhuman facilities &amp; Barracks: footlockers, stacked bunks &amp; Broadcasting stage: holocams, props &amp; Torture chamber: straps, chemicals, recording gear</t>
  </si>
  <si>
    <t>Ballroom: musical instruments, decorations &amp; Nursery: toys, brightly-painted walls, cribs &amp; Art studio: half-finished pieces, tools &amp; Art studio: half-finished pieces, tools &amp; Vault: Cameras, thick doors, timed locks &amp; Quarantine room: cot, bedpan, handwritten will</t>
  </si>
  <si>
    <t>Museum: display cases, plaques, audio explanations &amp; Theater: costumes, stage, secret machinery &amp; Game room: Table games, nets, flashing baubles</t>
  </si>
  <si>
    <t>Gender (Male) ; Ethnicity (Spanish) ; Forename (Pedro) ; Surname (Roma) ; From (Encinetas) ; Age (Middle-Aged) ; Height (Average Height) ; ProfessionType (Psychic) ; ProfessionLevel (Trainee) ; Profession (Adventuring Psychic) ; Problems (Close relative in trouble with the law) ; Job-Motivation (Nothing better to do, and they need the money) ; Quirks (Talks about tabloid articles)</t>
  </si>
  <si>
    <t>Name (Daybreak Association) ; Business (Livestock) ; Reputation&amp;Rumours (The company’s owner is dangerously insane)</t>
  </si>
  <si>
    <t>Name (Social Front) ; Leadership (Pious: clergy and devout laymen of a religion form the leadership.) ; Economic-Policy (Laissez-faire: minimal or no government intervention in the market.) ; Relationship-Outsiders (Xenophobic: immigration is to be restricted to protect native jobs and culture) ; Important-Issues (Foreign relations)</t>
  </si>
  <si>
    <t>Unbraked AI &amp; Xenophobes</t>
  </si>
  <si>
    <t>A locked pretech stasis pod has been discovered by a Friend (AI researcher), along with directions to the hidden keycode that will open it. The Place (Repair center) where the keycode is hidden is now owned by an Enemy (Government official dependent on the AI).</t>
  </si>
  <si>
    <t>FactionSize (Minor) ; FactionPrimaryAttribute (Wealth) ; FactionSecondaryAttribute1 (Force) ; FactionSecondaryAttribute2 (Cunning) ; FactionTags (Exchange Consulate) ; FactionGoals (Inside Enemy Territory) ; FactionPrimaryAssets (Base of Influence) ; FactionSecondaryAssets (Space Marines)</t>
  </si>
  <si>
    <t>Founder (Outsider: founded by a member of another faith deeply influenced by the parent religion) ; Heresy (Ethnocentrism: the sect believes that only a particular ethnicity or nationality can truly belong to the faith) ; Attutude-towards-Orthodoxy (Obedience: the sect feels obligated to obey the orthodox hierarchy in all matters not related to their specific faith) ; Quirk (Has unique purification rituals &amp; Must donate labor or tithe money to the sect)</t>
  </si>
  <si>
    <t>Subterranean structures &amp; Oriental arches &amp; Tiling on surfaces &amp; Mosaics on walls or floors</t>
  </si>
  <si>
    <t>Nursery: toys, brightly-painted walls, cribs &amp; Lecture hall: podium, seats, holoboard &amp; Prayer room: icons, kneelers, washbasins &amp; Lumber room: spare furniture, dropcloths, dust &amp; Sparring room: floor mats, practice weapons &amp; Biotech lab: unfi nished experiments, toxins</t>
  </si>
  <si>
    <t>Gender (Male) ; Ethnicity (Nigerian) ; Forename (Chinedu) ; Surname (Ezeiruaku) ; From (Gubio) ; Age (Middle-Aged) ; Height (Very Short) ; ProfessionType (Expert) ; ProfessionLevel (Professional) ; Profession (Bounty Hunter) ; Problems (Enmity of a local psychic) ; Job-Motivation (It’s a stepping stone to better things) ; Quirks (Very thin)</t>
  </si>
  <si>
    <t>Name (Terra Prime Union) ; Business (Planetary Mining &amp; Aeronautics) ; Reputation&amp;Rumours (Said to have a cache of pretech equipment &amp; Secretly run by hostile aliens)</t>
  </si>
  <si>
    <t>Name (Black Federation)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</si>
  <si>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A Complication (Natives won't talk to off worlders) suddenly hits the party while they're out doing some innocuous activity.</t>
  </si>
  <si>
    <t>FactionSize (Minor) ; FactionPrimaryAttribute (Cunning) ; FactionSecondaryAttribute1 (Force) ; FactionSecondaryAttribute2 (Wealth) ; FactionTags (Warlike) ; FactionGoals (Destroy the Foe) ; FactionPrimaryAssets (Panopticon Matrix) ; FactionSecondaryAssets (Counterintel Unit)</t>
  </si>
  <si>
    <t>Founder (Frustrated layman: founded by a layman frustrated with the faith’s decadence, rigidity, or lack of authenticity) ; Heresy (Donatism: the sect believes that clergy must be personally pure and holy in order to be legitimate) ; Attutude-towards-Orthodoxy (Anathematic: the orthodox are spiritually worse than infidels, and their ways must be avoided at all costs) ; Quirk (Will not eat with people outside the sect &amp; Dietary prohibitions)</t>
  </si>
  <si>
    <t>Square, hexagonal, or oval towers &amp; Bulbous towers &amp; Statues inset in wall niches &amp; Horseshoe arches &amp; Mosaics on walls or floors &amp; Seeming lack of supports or buttresses</t>
  </si>
  <si>
    <t>Balcony: flowers, climbing vines &amp; Kitchen: boiling pots, ovens, numerous knives &amp; Kennel: stink, fur, bones, feeding bowls</t>
  </si>
  <si>
    <t>Ballroom: musical instruments, decorations &amp; Storeroom: crates, bales, cabinets, chests &amp; Quarantine room: cot, bedpan, handwritten will &amp; Storeroom: crates, bales, cabinets, chests</t>
  </si>
  <si>
    <t>Trophy room: xenolife body parts, plaques, chairs &amp; Barracks: footlockers, stacked bunks &amp; Monitoring center: banks of screens, darkness &amp; Cold storage: haunches of alien meat</t>
  </si>
  <si>
    <t>Lumber room: spare furniture, dropcloths, dust &amp; Dormitory: bunks, dividers, common baths &amp; Wardrobe: out-of-date clothing, mirrors, shoes &amp; Vestibule: coat racks, shoe rests, matting &amp; Vestibule: coat racks, shoe rests, matting</t>
  </si>
  <si>
    <t>Gender (Female) ; Ethnicity (Japanese) ; Forename (Airi) ; Surname (Nakamura) ; From (Chikuma) ; Age (Young) ; Height (Very Tall) ; ProfessionType (Psychic) ; ProfessionLevel (Expert) ; Profession (Tribal Shaman) ; Problems (Enmity of a local psychic) ; Job-Motivation (Religious obligation or vow) ; Quirks (Missing digits or an ear)</t>
  </si>
  <si>
    <t>Name (Outertech Partnership) ; Business (Metallurgy) ; Reputation&amp;Rumours (Secretly run by a psychic cabal)</t>
  </si>
  <si>
    <t>Name (Popular Fellowship)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(Religion in public life)</t>
  </si>
  <si>
    <t>Eugenic Cult &amp; Unbraked AI</t>
  </si>
  <si>
    <t>A Friend (Biotechnical investigator) has accidentally caused the death of a family member, and wants the party to help him hide the body or fake an accidental death before his family realizes what has happened. A Complication (The AI has fixated on the group's ship's computer) suddenly makes the task more difficult.</t>
  </si>
  <si>
    <t>FactionSize (Major) ; FactionPrimaryAttribute (Wealth) ; FactionSecondaryAttribute1 (Force) ; FactionSecondaryAttribute2 (Cunning) ; FactionTags (Psychic Academy) ; FactionGoals (Commercial Expansion) ; FactionPrimaryAssets (Franchise &amp; Hostile Takeover) ; FactionSecondaryAssets (Militia Unit &amp; Zealots)</t>
  </si>
  <si>
    <t>Founder (Academic: founded by a professor or theologian on intellectual grounds) ; Heresy (Conversion by the sword: unbelievers must be brought to obedience to the sect or be granted death) ; Attutude-towards-Orthodoxy (Aversion: the sect wishes to shun and avoid the orthodox) ; Quirk (Will not eat with people outside the sect &amp; Forbidden the use of certain technology)</t>
  </si>
  <si>
    <t>Flat-topped towers &amp; Painting on walls &amp; Seeming lack of supports or buttresses &amp; Sharply pointed towers &amp; Featureless surfaces</t>
  </si>
  <si>
    <t>Bath chamber: large bathing pool, steam rooms &amp; Art studio: half-finished pieces, tools &amp; Museum: display cases, plaques, audio explanations &amp; Kennel: stink, fur, bones, feeding bowls</t>
  </si>
  <si>
    <t>Greenhouse: vegetables, irrigation systems, insects &amp; Bath chamber: large bathing pool, steam rooms &amp; Torture chamber: straps, chemicals, recording gear &amp; Quarantine room: cot, bedpan, handwritten will</t>
  </si>
  <si>
    <t>Art studio: half-finished pieces, tools &amp; Theater: costumes, stage, secret machinery &amp; Lavatory: sonic showers, nonhuman facilities &amp; Engineering workshop: parts, electricity, scrap</t>
  </si>
  <si>
    <t>Gender (Male) ; Ethnicity (Chinese) ; Forename (Gui) ; Surname (Cao) ; From (Hotan) ; Age (Middle-Aged) ; Height (Very Short) ; ProfessionType (Psychic) ; ProfessionLevel (Master) ; Profession (Healer) ; Problems (Has a secret kept from their family.) ; Job-Motivation (Family tradition) ; Quirks (Terrible taste in clothing)</t>
  </si>
  <si>
    <t>Name (New Dawn Organization) ; Business (Programming &amp; Snacks) ; Reputation&amp;Rumours (Stole a lot of R&amp;D from a rival corporation)</t>
  </si>
  <si>
    <t>Name (Victory Brotherhood)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</si>
  <si>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Local Specialty &amp; Local Tech</t>
  </si>
  <si>
    <t>A Friend (Exporter with problems) desperately seeks to hide evidence of some past crime that will ruin his life should it come to light. An Enemy (Off world industrialist) holds the Thing (The specialty itself) that proves his involvement, and blackmails him ruthlessly.</t>
  </si>
  <si>
    <t>FactionSize (Minor) ; FactionPrimaryAttribute (Wealth) ; FactionSecondaryAttribute1 (Force) ; FactionSecondaryAttribute2 (Cunning) ; FactionTags (Colonists) ; FactionGoals (Invincible Valor) ; FactionPrimaryAssets (Scavenger Fleet) ; FactionSecondaryAssets (Counterintel Unit)</t>
  </si>
  <si>
    <t>Founder (Defrocked clergy: founded by a cleric outcast from the faith.)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(Must donate labor or tithe money to the sect)</t>
  </si>
  <si>
    <t>Mortuary: embalming tools, canopic jars &amp; Bedroom: locked cabinets, personal mementos &amp; Theater: costumes, stage, secret machinery &amp; Council chamber: large table, mapboard, records</t>
  </si>
  <si>
    <t>Greenhouse: vegetables, irrigation systems, insects &amp; Wellhouse: water filters, tanks, heaters &amp; Great hall: large hearth, tables, raised dais</t>
  </si>
  <si>
    <t>Gender (Male) ; Ethnicity (Chinese) ; Forename (Peng) ; Surname (Fu) ; From (Kunming) ; Age (Young) ; Height (Short) ; ProfessionType (Psychic) ; ProfessionLevel (Expert) ; Profession (Rogue Psychic) ; Problems (Has enemies at work) ; Job-Motivation (Family tradition) ; Quirks (Very thin)</t>
  </si>
  <si>
    <t>Name (Sunbeam Zaibatsu) ; Business (Robotics &amp; Security) ; Reputation&amp;Rumours (Secretly run by hostile aliens)</t>
  </si>
  <si>
    <t>Name (Freedom Union)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(Culture of the group membership)</t>
  </si>
  <si>
    <t>Freak Geology &amp; Police State</t>
  </si>
  <si>
    <t>A seemingly useless trinket purchased by a PC turns out to be the security key to a lost pretech facility. It was sold by accident by a bungling and now-dead minion of a local Enemy (Scapegoating official), who is hot after the party to reclaim his property... preferably after the party defeats whatever automatic defenses and bots the facility might still support.</t>
  </si>
  <si>
    <t>FactionSize (Major) ; FactionPrimaryAttribute (Cunning) ; FactionSecondaryAttribute1 (Force) ; FactionSecondaryAttribute2 (Wealth) ; FactionTags (Planetary Government) ; FactionGoals (Inside Enemy Territory) ; FactionPrimaryAssets (Demagogue &amp; False Front) ; FactionSecondaryAssets (Blockade Runners &amp; Transit Web)</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</si>
  <si>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(Mystical, seeking union with God through meditation &amp; Always armed)</t>
  </si>
  <si>
    <t>Cellar: mold, dampness, spiderwebs on shelves &amp; Wellhouse: water filters, tanks, heaters &amp; Cold storage: haunches of alien meat</t>
  </si>
  <si>
    <t>Monitoring center: banks of screens, darkness &amp; Biotech lab: unfi nished experiments, toxins &amp; Prison cell: mold, vermin, peeling paint</t>
  </si>
  <si>
    <t>Bath chamber: large bathing pool, steam rooms &amp; Medical clinic: empty sprayhypos, antiseptic smell &amp; Museum: display cases, plaques, audio explanations &amp; Quarantine room: cot, bedpan, handwritten will</t>
  </si>
  <si>
    <t>Mortuary: embalming tools, canopic jars &amp; Maintenance closet: mops, cleaning solvents, sinks &amp; Medical clinic: empty sprayhypos, antiseptic smell &amp; Crypt: sarcophagi, bones, grave goods</t>
  </si>
  <si>
    <t>Vault: Cameras, thick doors, timed locks &amp; Theater: costumes, stage, secret machinery</t>
  </si>
  <si>
    <t>Gender (Male) ; Ethnicity (English) ; Forename (Colin) ; Surname (Taylor) ; From (Ulting) ; Age (Young) ; Height (Very Tall) ; ProfessionType (Expert) ; ProfessionLevel (Legendary) ; Profession (Pilot) ; Problems (Drug or behavioral addict) ; Job-Motivation (Idealistic about the job) ; Quirks (Long hair 8 Bearded, if male. Ankle-length hair if female.)</t>
  </si>
  <si>
    <t>Name (Colonial Megacorp) ; Business (Maltech &amp; Energy Weapons &amp; Gambling) ; Reputation&amp;Rumours (Reckless with the lives of their employees)</t>
  </si>
  <si>
    <t>Name (Social Fellowship)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</si>
  <si>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Seagoing Cities &amp; Desert World</t>
  </si>
  <si>
    <t>A vulnerable Friend (Curious mer-human) has been targeted for abduction, and has need of guards. A sudden Complication (Water supply failure) makes guarding them from the Enemy (Strange desert beast) seeking their kidnapping much more difficult. If the Friend (Curious mer-human) is snatched, they must rescue them from a Place (Oasis).</t>
  </si>
  <si>
    <t>FactionSize (Major) ; FactionPrimaryAttribute (Wealth) ; FactionSecondaryAttribute1 (Force) ; FactionSecondaryAttribute2 (Cunning) ; FactionTags (Exchange Consulate) ; FactionGoals (Inside Enemy Territory) ; FactionPrimaryAssets (Venture Capital &amp; Venture Capital) ; FactionSecondaryAssets (Security Personnel &amp; Base of Influence)</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</si>
  <si>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(Hatred: the sect wishes the death or conversion of the orthodox) ; Quirk (Characteristic item of clothing or jewelry &amp; Dietary prohibitions)</t>
  </si>
  <si>
    <t>Pyramidal support piers &amp; Horseshoe arches &amp; Elevated walkways &amp; Flat arches</t>
  </si>
  <si>
    <t>Library: scrolls, dataslabs, codices, massive folios &amp; Art studio: half-finished pieces, tools &amp; Engineering workshop: parts, electricity, scrap &amp; Icon room: religious paintings, statues, kneelers</t>
  </si>
  <si>
    <t>Theater: costumes, stage, secret machinery &amp; Ballroom: musical instruments, decorations &amp; Cold storage: haunches of alien meat &amp; Ballroom: musical instruments, decorations &amp; Bedroom: locked cabinets, personal mementos</t>
  </si>
  <si>
    <t>Vestibule: coat racks, shoe rests, matting &amp; Mortuary: embalming tools, canopic jars &amp; Lecture hall: podium, seats, holoboard</t>
  </si>
  <si>
    <t>Cold storage: haunches of alien meat &amp; Vestibule: coat racks, shoe rests, matting</t>
  </si>
  <si>
    <t>Gender (Male) ; Ethnicity (Japanese) ; Forename (Hotaka) ; Surname (Endo) ; From (Itako) ; Age (Middle-Aged) ; Height (Tall) ; ProfessionType (Expert) ; ProfessionLevel (Master) ; Profession (Pilot) ; Problems (Has enemies at work) ; Job-Motivation (Seeks to please another) ; Quirks (Talks about tabloid articles)</t>
  </si>
  <si>
    <t>Name (Guo Yin Enterprises) ; Business (Piracy &amp; Planetary Mining) ; Reputation&amp;Rumours (Secretly run by hostile aliens)</t>
  </si>
  <si>
    <t>Name (Democratic Fellowship)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(The membership’s important industries)</t>
  </si>
  <si>
    <t>Theocracy &amp; Radioactive World</t>
  </si>
  <si>
    <t>A trained psychic is accused of going feral by an Enemy (True Believer).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</si>
  <si>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(Cunning) ; FactionSecondaryAttribute1 (Force) ; FactionSecondaryAttribute2 (Wealth) ; FactionTags (Warlike) ; FactionGoals (Peaceable Kingdom) ; FactionPrimaryAssets (Party Machine) ; FactionSecondaryAssets (Capital Fleet)</t>
  </si>
  <si>
    <t>Evolution (Syncretism) ; Description (The faith has merged many of its beliefs with another religion. Roll again on the origin tradition table; this faith has reconciled the major elements of both beliefs into its tradition.) ; Origin (Islam &amp; Ideology) ; leadership (Council. A group of the oldest and most revered clergy determine the course of the faith.)</t>
  </si>
  <si>
    <t>Founder (Dissatisfied minor clergy: founded by a minor cleric frustrated with the faith’s current condition) ; Heresy (Supercessionism: the sect believes the founder or some other source supercedes former scripture or tradition) ; Attutude-towards-Orthodoxy (Contemptuous: the orthodox are spiritually lost and ignoble) ; Quirk (Public prayer at set times or places &amp; Characteristic item of clothing or jewelry)</t>
  </si>
  <si>
    <t>Wellhouse: water filters, tanks, heaters &amp; Ballroom: musical instruments, decorations &amp; Kennel: stink, fur, bones, feeding bowls &amp; Monitoring center: banks of screens, darkness</t>
  </si>
  <si>
    <t>Barracks: footlockers, stacked bunks &amp; Ballroom: musical instruments, decorations &amp; Theater: costumes, stage, secret machinery &amp; Barracks: footlockers, stacked bunks &amp; Kitchen: boiling pots, ovens, numerous knives &amp; Crypt: sarcophagi, bones, grave goods</t>
  </si>
  <si>
    <t>Dining room: long tables, epergnes, portraits &amp; Balcony: flowers, climbing vines &amp; Game room: Table games, nets, flashing baubles</t>
  </si>
  <si>
    <t>Unfinished room: bare wiring, stacked paneling &amp; Cellar: mold, dampness, spiderwebs on shelves &amp; Storeroom: crates, bales, cabinets, chests</t>
  </si>
  <si>
    <t>Gender (Female) ; Ethnicity (Russian) ; Forename (Karolina) ; Surname (Zaitseva) ; From (Chita) ; Age (Middle-Aged) ; Height (Short) ; ProfessionType (Psychic) ; ProfessionLevel (Professional) ; Profession (Adventuring Psychic) ; Problems (Grudge against local authorities.) ; Job-Motivation (Sense of social duty) ; Quirks (Bad eyesight, wears spectacles)</t>
  </si>
  <si>
    <t>Name (Outertech Company) ; Business (Mercenary Work &amp; Planetary Mining) ; Reputation&amp;Rumours (Rumored cover-up of a massive industrial accident &amp; Stole a lot of R&amp;D from a rival corporation)</t>
  </si>
  <si>
    <t>Name (Victory Council)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</si>
  <si>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Freak Weather &amp; Desert World</t>
  </si>
  <si>
    <t>A slowboat system freighter is taken over by Enemy (Weather cultists convinced the off worlders are responsible for some disaster) separatist terrorists at the same time as the planet's space defenses are taken offline by internal terrorist attacks. The freighter is aimed straight at the starport, and will crash into it in hours if not stopped.</t>
  </si>
  <si>
    <t>FactionSize (Major) ; FactionPrimaryAttribute (Force) ; FactionSecondaryAttribute1 (Cunning) ; FactionSecondaryAttribute2 (Wealth) ; FactionTags (Preceptor Archive) ; FactionGoals (Commercial Expansion) ; FactionPrimaryAssets (Blockade Fleet &amp; Planetary Defenses) ; FactionSecondaryAssets (Transit Web &amp; Shipping Combine)</t>
  </si>
  <si>
    <t>Founder (Academic: founded by a professor or theologian on intellectual grounds) ; Heresy (Conciliarism: the sect believes that the consensus of believers may correct or command even the clerical leadership of the faith) ; Attutude-towards-Orthodoxy (Indifference: the sect has no particular animus or love for the orthodox) ; Quirk (Anti-intellectual, deploring secular learning)</t>
  </si>
  <si>
    <t>Monumental arches &amp; Oval foundations &amp; Horseshoe arches</t>
  </si>
  <si>
    <t>Engineering workshop: parts, electricity, scrap &amp; Vestibule: coat racks, shoe rests, matting &amp; Kitchen: boiling pots, ovens, numerous knives &amp; Great hall: large hearth, tables, raised dais</t>
  </si>
  <si>
    <t>Medical clinic: empty sprayhypos, antiseptic smell &amp; Kennel: stink, fur, bones, feeding bowls</t>
  </si>
  <si>
    <t>Gender (Female) ; Ethnicity (English) ; Forename (Joan) ; Surname (Williams) ; From (Seaford) ; Age (Middle-Aged) ; Height (Short) ; ProfessionType (Expert) ; ProfessionLevel (Expert) ; Profession (Criminal) ; Problems (Enmity of a local psychic) ; Job-Motivation (Religious obligation or vow) ; Quirks (Speaks as little as possible)</t>
  </si>
  <si>
    <t>Name (Sunbeam Company) ; Business (Liquor &amp; Telcoms &amp; Gambling) ; Reputation&amp;Rumours (Secretly run by hostile aliens &amp; Deeply entangled with the planetary underworld &amp; Possibly teetering on the edge of bankruptcy)</t>
  </si>
  <si>
    <t>Name (Democratic Commune)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</si>
  <si>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Flying Cities &amp; Psionics Fear</t>
  </si>
  <si>
    <t>An Enemy (Rival city pilot) was once the patron of a Friend (Meteorological researcher) until the latter was betrayed. Now the Friend (Meteorological researcher) wants revenge, and they think they have the information necessary to get past the Enemy (Rival city pilot)'s defenses.</t>
  </si>
  <si>
    <t>FactionSize (Minor) ; FactionPrimaryAttribute (Cunning) ; FactionSecondaryAttribute1 (Force) ; FactionSecondaryAttribute2 (Wealth) ; FactionTags (Plutocratic) ; FactionGoals (Destroy the Foe) ; FactionPrimaryAssets (Stealth) ; FactionSecondaryAssets (Extended Theater)</t>
  </si>
  <si>
    <t>Evolution (Sacrifices) ; Description (The faith finds it necessary to make substantial sacrifices to please God. Some faiths may go so far as to offer human sacrifices, while others insist on huge tithes off ered to the building of religious edifices.) ; Origin (Ideology) ; leadership (Democracy. Every member has an equal voice in matters of faith, with doctrine usually decided at regular church-wide councils.)</t>
  </si>
  <si>
    <t>Founder (Academic: founded by a professor or theologian on intellectual grounds) ; Heresy (Antinomianism: the sect believes that their holy persons are above any earthly law and may do as they will) ; Attutude-towards-Orthodoxy (Anathematic: the orthodox are spiritually worse than infidels, and their ways must be avoided at all costs) ; Quirk (Characteristic item of clothing or jewelry)</t>
  </si>
  <si>
    <t>Pier buttresses &amp; Paneling on walls &amp; Absence or profusion of windows &amp; Bulbous towers</t>
  </si>
  <si>
    <t>Storeroom: crates, bales, cabinets, chests &amp; Balcony: flowers, climbing vines &amp; Museum: display cases, plaques, audio explanations</t>
  </si>
  <si>
    <t>Maintenance closet: mops, cleaning solvents, sinks &amp; Great hall: large hearth, tables, raised dais &amp; Kennel: stink, fur, bones, feeding bowls &amp; Bedroom: locked cabinets, personal mementos &amp; Theater: costumes, stage, secret machinery</t>
  </si>
  <si>
    <t>Council chamber: large table, mapboard, records &amp; Wardrobe: out-of-date clothing, mirrors, shoes &amp; Theater: costumes, stage, secret machinery &amp; Cellar: mold, dampness, spiderwebs on shelves &amp; Bath chamber: large bathing pool, steam rooms</t>
  </si>
  <si>
    <t>Gender (Female) ; Ethnicity (Nigerian) ; Forename (Adesuwa) ; Surname (Agbaje) ; From (Etung) ; Age (Young) ; Height (Tall) ; ProfessionType (Expert) ; ProfessionLevel (Expert) ; Profession (Scientist) ; Problems (Has a secret kept from their family.) ; Job-Motivation (Spite against an enemy discomfited by the work) ; Quirks (Bad eyesight, wears spectacles)</t>
  </si>
  <si>
    <t>Name (Spiker Corporation) ; Business (Mercenary Work &amp; Telcoms) ; Reputation&amp;Rumours (Stodgy and very conservative in their business plans)</t>
  </si>
  <si>
    <t>Name (Democratic Commune)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(Governmental reform)</t>
  </si>
  <si>
    <t>Forbidden Tech &amp; Major Spaceyard</t>
  </si>
  <si>
    <t>An Enemy (Industrial spy) and a Friend (Captain stuck in drydock) both have legal claim on a Thing (Intellectual property-locked pretech blueprints), and seek to undermine each other's case. The Enemy (Industrial spy) is willing to do murder if he thinks he can get away with it.</t>
  </si>
  <si>
    <t>FactionSize (Sector Hegemon) ; FactionPrimaryAttribute (Force) ; FactionSecondaryAttribute1 (Cunning) ; FactionSecondaryAttribute2 (Wealth) ; FactionTags (Plutocratic) ; FactionGoals (Expand Influence) ; FactionPrimaryAssets (Pretech Logistics &amp; Blockade Fleet &amp; Guerilla Populace &amp; Base of Influence) ; FactionSecondaryAssets (Transit Web &amp; Venture Capital &amp; Shipping Combine &amp; Covert Shipping)</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</si>
  <si>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(Dietary prohibitions)</t>
  </si>
  <si>
    <t>Multi-branching towers &amp; Pillared foundations &amp; Entrenched foundations</t>
  </si>
  <si>
    <t>Mortuary: embalming tools, canopic jars &amp; Dining room: long tables, epergnes, portraits &amp; Art studio: half-finished pieces, tools</t>
  </si>
  <si>
    <t>Sparring room: floor mats, practice weapons &amp; Garden: benches, fountains, exotic foliage &amp; Solarium: transparent aluminum ceiling, plants &amp; Vestibule: coat racks, shoe rests, matting</t>
  </si>
  <si>
    <t>Engineering workshop: parts, electricity, scrap &amp; Operating theater: overhead lights, tables, scalpels &amp; Theater: costumes, stage, secret machinery</t>
  </si>
  <si>
    <t>Great hall: large hearth, tables, raised dais &amp; Prison cell: mold, vermin, peeling paint &amp; Torture chamber: straps, chemicals, recording gear</t>
  </si>
  <si>
    <t>Gender (Male) ; Ethnicity (English) ; Forename (Charles) ; Surname (Turner) ; From (Ferring) ; Age (Middle-Aged) ; Height (Short) ; ProfessionType (Warrior) ; ProfessionLevel (Expert) ; Profession (Ground Forces) ; Problems (Enmity of a local psychic) ; Job-Motivation (Family tradition) ; Quirks (Speaks as little as possible)</t>
  </si>
  <si>
    <t>Name (Wayfarer Pact) ; Business (Robotics &amp; Electronics &amp; Snacks) ; Reputation&amp;Rumours (Possibly teetering on the edge of bankruptcy)</t>
  </si>
  <si>
    <t>Name (Democratic Commune)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</si>
  <si>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Seismic Instability &amp; Freak Geology</t>
  </si>
  <si>
    <t>A Friend (Research scientist) who is an exotic dancer is sought by an Enemy (Cultist who believes it the work of aliens) who won't take no for an answer. The dancer is secretly a Perimeter agent attempting to infiltrate a Place (Village during an earthquake) to destroy maltech research, and plots to use the party to help get him or her into the facility under the pretext of striking at the Enemy (Cultist who believes it the work of aliens).</t>
  </si>
  <si>
    <t>FactionSize (Minor) ; FactionPrimaryAttribute (Force) ; FactionSecondaryAttribute1 (Cunning) ; FactionSecondaryAttribute2 (Wealth) ; FactionTags (Pirates) ; FactionGoals (Military Conquest) ; FactionPrimaryAssets (Heavy Drop Assets) ; FactionSecondaryAssets (Covert Transit Net)</t>
  </si>
  <si>
    <t>Founder (Frustrated layman: founded by a layman frustrated with the faith’s decadence, rigidity, or lack of authenticity) ; Heresy (Separatism: the sect believes members should shun involvement with the secular world) ; Attutude-towards-Orthodoxy (Obedience: the sect feels obligated to obey the orthodox hierarchy in all matters not related to their specific faith) ; Quirk (Always armed)</t>
  </si>
  <si>
    <t>Canals and pools &amp; Pier buttresses &amp; Geometric designs on surfaces &amp; Tiling on surfaces &amp; Mosaics on walls or floors &amp; Inverted towers, stretching underground</t>
  </si>
  <si>
    <t>Engineering workshop: parts, electricity, scrap &amp; Kitchen: boiling pots, ovens, numerous knives &amp; Lumber room: spare furniture, dropcloths, dust &amp; Unfinished room: bare wiring, stacked paneling</t>
  </si>
  <si>
    <t>Sparring room: floor mats, practice weapons &amp; Vestibule: coat racks, shoe rests, matting</t>
  </si>
  <si>
    <t>Great hall: large hearth, tables, raised dais &amp; Monitoring center: banks of screens, darkness &amp; Theater: costumes, stage, secret machinery</t>
  </si>
  <si>
    <t>Bath chamber: large bathing pool, steam rooms &amp; Prayer room: icons, kneelers, washbasins &amp; Solarium: transparent aluminum ceiling, plants &amp; Trophy room: xenolife body parts, plaques, chairs &amp; Great hall: large hearth, tables, raised dais &amp; Quarantine room: cot, bedpan, handwritten will</t>
  </si>
  <si>
    <t>Wellhouse: water filters, tanks, heaters &amp; Barracks: footlockers, stacked bunks &amp; Computer room: flickering servers, vent fans &amp; Garden: benches, fountains, exotic foliage</t>
  </si>
  <si>
    <t>Gender (Female) ; Ethnicity (Arabic) ; Forename (Ghania) ; Surname (al-Yaburahi) ; From (Hubar) ; Age (Middle-Aged) ; Height (Very Tall) ; ProfessionType (Expert) ; ProfessionLevel (Legendary) ; Profession (Bounty Hunter) ; Problems (Blackmailed by enemy) ; Job-Motivation (They’re quitting at the first good opportunity) ; Quirks (Always snuffling)</t>
  </si>
  <si>
    <t>Name (Shogun Multistellar) ; Business (Energy Weapons) ; Reputation&amp;Rumours (Secretly run by a psychic cabal)</t>
  </si>
  <si>
    <t>Name (Federal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</si>
  <si>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Evidence has been unearthed at a Place (Temple to the mind)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(Off world employer seeking psychics) wants the codes to pass to his friends among the group's rebels.</t>
  </si>
  <si>
    <t>FactionSize (Major) ; FactionPrimaryAttribute (Cunning) ; FactionSecondaryAttribute1 (Force) ; FactionSecondaryAttribute2 (Wealth) ; FactionTags (Warlike) ; FactionGoals (Military Conquest) ; FactionPrimaryAssets (Boltholes &amp; Base of Influence) ; FactionSecondaryAssets (Pretech Manufactory &amp; Pretech Manufactory)</t>
  </si>
  <si>
    <t>Founder (Frustrated layman: founded by a layman frustrated with the faith’s decadence, rigidity, or lack of authenticity) ; Heresy (Conversion by the sword: unbelievers must be brought to obedience to the sect or be granted death) ; Attutude-towards-Orthodoxy (Purificationist: the sect’s austerities, sufferings, and asceticisms are necessary to purify the orthodox) ; Quirk (Public prayer at set times or places &amp; Special friendliness toward another faith or ethnicity)</t>
  </si>
  <si>
    <t>Corbelled arches &amp; Inverted towers, stretching underground &amp; Hexagonal foundations &amp; Raised foundations</t>
  </si>
  <si>
    <t>Prison cell: mold, vermin, peeling paint &amp; Kennel: stink, fur, bones, feeding bowls</t>
  </si>
  <si>
    <t>Crypt: sarcophagi, bones, grave goods &amp; Prayer room: icons, kneelers, washbasins &amp; Sparring room: floor mats, practice weapons</t>
  </si>
  <si>
    <t>Dining room: long tables, epergnes, portraits &amp; Wardrobe: out-of-date clothing, mirrors, shoes &amp; Broadcasting stage: holocams, props &amp; Kitchen: boiling pots, ovens, numerous knives</t>
  </si>
  <si>
    <t>Game room: Table games, nets, flashing baubles &amp; Nursery: toys, brightly-painted walls, cribs &amp; Art studio: half-finished pieces, tools &amp; Vault: Cameras, thick doors, timed locks</t>
  </si>
  <si>
    <t>Gender (Male) ; Ethnicity (Nigerian) ; Forename (Folarin) ; Surname (Olawale) ; From (Buruku) ; Age (Middle-Aged) ; Height (Tall) ; ProfessionType (Warrior) ; ProfessionLevel (Master) ; Profession (Ground Forces) ; Problems (Chronic illness) ; Job-Motivation (Sense of social duty) ; Quirks (Bad eyesight, wears spectacles)</t>
  </si>
  <si>
    <t>Name (Overwatch Clan) ; Business (Illicit Drugs) ; Reputation&amp;Rumours (Notoriously xenophobic towards aliens)</t>
  </si>
  <si>
    <t>Name (Federal Party)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</si>
  <si>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Alien Ruins &amp; Psionics Academy</t>
  </si>
  <si>
    <t>A seemingly useless trinket purchased by a PC turns out to be the security key to a lost pretech facility. It was sold by accident by a bungling and now-dead minion of a local Enemy (Hidden alien survivor),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</si>
  <si>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(Imperialists) ; FactionGoals (Invincible Valor) ; FactionPrimaryAssets (Psychic Assassins) ; FactionSecondaryAssets (Franchise)</t>
  </si>
  <si>
    <t>Founder (Academic: founded by a professor or theologian on intellectual grounds) ; Heresy (Antinomianism: the sect believes that their holy persons are above any earthly law and may do as they will) ; Attutude-towards-Orthodoxy (Obedience: the sect feels obligated to obey the orthodox hierarchy in all matters not related to their specific faith) ; Quirk (Will not eat with people outside the sect)</t>
  </si>
  <si>
    <t>Twisted towers &amp; Featureless surfaces</t>
  </si>
  <si>
    <t>Lavatory: sonic showers, nonhuman facilities &amp; Operating theater: overhead lights, tables, scalpels</t>
  </si>
  <si>
    <t>Torture chamber: straps, chemicals, recording gear &amp; Engineering workshop: parts, electricity, scrap &amp; Engineering workshop: parts, electricity, scrap &amp; Wardrobe: out-of-date clothing, mirrors, shoes</t>
  </si>
  <si>
    <t>Gender (Female) ; Ethnicity (Japanese) ; Forename (Nobuko) ; Surname (Ochi) ; From (Ryugasaki) ; Age (Middle-Aged) ; Height (Average Height) ; ProfessionType (Expert) ; ProfessionLevel (Legendary) ; Profession (Criminal) ; Problems (Grudge against local authorities.) ; Job-Motivation (Force of habit takes them through the day) ; Quirks (Wears religious emblems)</t>
  </si>
  <si>
    <t>Name (Ad Astra Circle) ; Business (Snacks) ; Reputation&amp;Rumours (The company’s owner is dangerously insane)</t>
  </si>
  <si>
    <t>Name (Freedom Foundation)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</si>
  <si>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Tomb World &amp; Police State</t>
  </si>
  <si>
    <t>A Friend (Off world agitator) has accidentally caused the death of a family member, and wants the party to help him hide the body or fake an accidental death before his family realizes what has happened. A Complication (The leaders foment a pogrom against off worlder spies.) suddenly makes the task more difficult.</t>
  </si>
  <si>
    <t>FactionSize (Minor) ; FactionPrimaryAttribute (Force) ; FactionSecondaryAttribute1 (Cunning) ; FactionSecondaryAttribute2 (Wealth) ; FactionTags (Savage) ; FactionGoals (Intelligence Coup) ; FactionPrimaryAssets (Integral Protocols) ; FactionSecondaryAssets (Cyberninjas)</t>
  </si>
  <si>
    <t>Founder (Academic: founded by a professor or theologian on intellectual grounds) ; Heresy (Manichaeanism: the sect believes in harsh austerities and rejection of matter as something profane and evil) ; Attutude-towards-Orthodoxy (Evangelical: the sect feels compelled to teach the orthodox the better truth of their ways) ; Quirk (Always armed)</t>
  </si>
  <si>
    <t>Entrenched foundations &amp; Entrenched foundations</t>
  </si>
  <si>
    <t>Art studio: half-finished pieces, tools &amp; Barracks: footlockers, stacked bunks</t>
  </si>
  <si>
    <t>Kennel: stink, fur, bones, feeding bowls &amp; Computer room: flickering servers, vent fans</t>
  </si>
  <si>
    <t>Quarantine room: cot, bedpan, handwritten will &amp; Quarantine room: cot, bedpan, handwritten will &amp; Bedroom: locked cabinets, personal mementos</t>
  </si>
  <si>
    <t>Gender (Male) ; Ethnicity (Nigerian) ; Forename (Uzochi) ; Surname (Nwokolo) ; From (Kwande) ; Age (Middle-Aged) ; Height (Very Short) ; ProfessionType (Psychic) ; ProfessionLevel (Expert) ; Profession (Criminal Mind) ; Problems (Threatened with loss of spouse, sibling, or child) ; Job-Motivation (Feels inadequate as anything else) ; Quirks (Talks about tabloid articles)</t>
  </si>
  <si>
    <t>Name (Stella Alliance) ; Business (Psitech) ; Reputation&amp;Rumours (Possibly teetering on the edge of bankruptcy)</t>
  </si>
  <si>
    <t>Name (South Consensus)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</si>
  <si>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Psionics Fear &amp; Desert World</t>
  </si>
  <si>
    <t>A Friend (Native guide) seeks to slip word to a lover, one who is also being courted by the Friend (Native guide)'s brother, who is an Enemy (Raider chieftain). A Complication (Natives believe certain rituals and customs can protect them from psychic powers) threatens to cause death or disgrace to the lover unless they either accept the Enemy (Raider chieftain)'s suit or are helped by the party.</t>
  </si>
  <si>
    <t>FactionSize (Sector Hegemon) ; FactionPrimaryAttribute (Wealth) ; FactionSecondaryAttribute1 (Force) ; FactionSecondaryAttribute2 (Cunning) ; FactionTags (Plutocratic) ; FactionGoals (Expand Influence) ; FactionPrimaryAssets (Lawyers &amp; Franchise &amp; R&amp;D Department &amp; Pretech Manufactory) ; FactionSecondaryAssets (Organization Moles &amp; Informers &amp; Saboteurs &amp; Guerilla Populace)</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</si>
  <si>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(Clergy of only one gender &amp; Dietary prohibitions)</t>
  </si>
  <si>
    <t>Bath chamber: large bathing pool, steam rooms &amp; Game room: Table games, nets, flashing baubles &amp; Armory: locked gun cabinets, armor racks</t>
  </si>
  <si>
    <t>Wardrobe: out-of-date clothing, mirrors, shoes &amp; Pantry: dusty cannisters, sacks of grain</t>
  </si>
  <si>
    <t>Museum: display cases, plaques, audio explanations &amp; Council chamber: large table, mapboard, records &amp; Garden: benches, fountains, exotic foliage &amp; Dining room: long tables, epergnes, portraits</t>
  </si>
  <si>
    <t>Torture chamber: straps, chemicals, recording gear &amp; Bedroom: locked cabinets, personal mementos &amp; Great hall: large hearth, tables, raised dais</t>
  </si>
  <si>
    <t>Gender (Female) ; Ethnicity (Indian) ; Forename (Trishna) ; Surname (Rao) ; From (Villivakkam) ; Age (Middle-Aged) ; Height (Very Short) ; ProfessionType (Warrior) ; ProfessionLevel (Legendary) ; Profession (Ground Forces) ; Problems (Blackmailed by enemy) ; Job-Motivation (It’s a stepping stone to better things) ; Quirks (Vocal dislike of off worlders)</t>
  </si>
  <si>
    <t>Name (Daybreak Cooperative) ; Business (Prisons) ; Reputation&amp;Rumours (Rumored ties to a eugenics cult &amp; Reliable and trustworthy goods)</t>
  </si>
  <si>
    <t>Name (Federal Society)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(Secession)</t>
  </si>
  <si>
    <t>A Friend (Braked AI) has spent a substantial portion of their wealth on an ultra-modern new domicile, and invites the party to enjoy a weekend there. An Enemy (Mad eugenic scientist) has hacked the house's computer system to trap the inhabitants inside and use the automated fittings to kill them.</t>
  </si>
  <si>
    <t>FactionSize (Minor) ; FactionPrimaryAttribute (Cunning) ; FactionSecondaryAttribute1 (Force) ; FactionSecondaryAttribute2 (Wealth) ; FactionTags (Planetary Government) ; FactionGoals (Intelligence Coup) ; FactionPrimaryAssets (Base of Influence) ; FactionSecondaryAssets (Integral Protocols)</t>
  </si>
  <si>
    <t>Founder (Academic: founded by a professor or theologian on intellectual grounds) ; Heresy (Conversion by the sword: unbelievers must be brought to obedience to the sect or be granted death) ; Attutude-towards-Orthodoxy (Aversion: the sect wishes to shun and avoid the orthodox) ; Quirk (Forbidden the use of certain technology &amp; Has unique purification rituals)</t>
  </si>
  <si>
    <t>Pantry: dusty cannisters, sacks of grain &amp; Council chamber: large table, mapboard, records &amp; Barracks: footlockers, stacked bunks &amp; Bath chamber: large bathing pool, steam rooms</t>
  </si>
  <si>
    <t>Wellhouse: water filters, tanks, heaters &amp; Broadcasting stage: holocams, props &amp; Game room: Table games, nets, flashing baubles &amp; Bedroom: locked cabinets, personal mementos</t>
  </si>
  <si>
    <t>Vestibule: coat racks, shoe rests, matting &amp; Solarium: transparent aluminum ceiling, plants &amp; Computer room: flickering servers, vent fans &amp; Medical clinic: empty sprayhypos, antiseptic smell &amp; Operating theater: overhead lights, tables, scalpels &amp; Lecture hall: podium, seats, holoboard</t>
  </si>
  <si>
    <t>Nursery: toys, brightly-painted walls, cribs &amp; Game room: Table games, nets, flashing baubles</t>
  </si>
  <si>
    <t>Gender (Female) ; Ethnicity (Indian) ; Forename (Amala) ; Surname (Dutta) ; From (Jharonda) ; Age (Middle-Aged) ; Height (Short) ; ProfessionType (Expert) ; ProfessionLevel (Trainee) ; Profession (Bounty Hunter) ; Problems (Drug or behavioral addict) ; Job-Motivation (Religious obligation or vow) ; Quirks (Missing digits or an ear)</t>
  </si>
  <si>
    <t>Name (Stella Company) ; Business (Livestock) ; Reputation&amp;Rumours (Rumored ties to a eugenics cult)</t>
  </si>
  <si>
    <t>Name (Conservative Alliance)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</si>
  <si>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Badlands World &amp; Outpost World</t>
  </si>
  <si>
    <t>An Enemy (Undercover saboteur) has sold the party an expensive but worthlessly flawed piece of equipment before lighting out for the back country. He and his plunder are holed up at a remote Place (A starport of swept bare rock.).</t>
  </si>
  <si>
    <t>FactionSize (Major) ; FactionPrimaryAttribute (Cunning) ; FactionSecondaryAttribute1 (Force) ; FactionSecondaryAttribute2 (Wealth) ; FactionTags (Psychic Academy) ; FactionGoals (Peaceable Kingdom) ; FactionPrimaryAssets (Lobbyists &amp; Covert Transit Net) ; FactionSecondaryAssets (Base of Influence &amp; Hardened Personnel)</t>
  </si>
  <si>
    <t>Smooth pillars &amp; Moldings on walls</t>
  </si>
  <si>
    <t>Lavatory: sonic showers, nonhuman facilities &amp; Kennel: stink, fur, bones, feeding bowls &amp; Museum: display cases, plaques, audio explanations</t>
  </si>
  <si>
    <t>Great hall: large hearth, tables, raised dais &amp; Theater: costumes, stage, secret machinery &amp; Unfinished room: bare wiring, stacked paneling &amp; Prayer room: icons, kneelers, washbasins &amp; Torture chamber: straps, chemicals, recording gear &amp; Museum: display cases, plaques, audio explanations</t>
  </si>
  <si>
    <t>Storeroom: crates, bales, cabinets, chests &amp; Art studio: half-finished pieces, tools &amp; Pantry: dusty cannisters, sacks of grain</t>
  </si>
  <si>
    <t>Armory: locked gun cabinets, armor racks &amp; Bedroom: locked cabinets, personal mementos &amp; Kennel: stink, fur, bones, feeding bowls &amp; Barracks: footlockers, stacked bunks</t>
  </si>
  <si>
    <t>Sparring room: floor mats, practice weapons &amp; Barracks: footlockers, stacked bunks &amp; Prayer room: icons, kneelers, washbasins &amp; Greenhouse: vegetables, irrigation systems, insects &amp; Maintenance closet: mops, cleaning solvents, sinks</t>
  </si>
  <si>
    <t>Gender (Female) ; Ethnicity (Indian) ; Forename (Sheela) ; Surname (Mehra) ; From (Indraprastha) ; Age (Old) ; Height (Average Height) ; ProfessionType (Warrior) ; ProfessionLevel (Legendary) ; Profession (Adventuring Warrior) ; Problems (Has a secret kept from their family.) ; Job-Motivation (Nothing better to do, and they need the money) ; Quirks (Vocal dislike of off worlders)</t>
  </si>
  <si>
    <t>Name (Spiker Multistellar) ; Business (Telcoms) ; Reputation&amp;Rumours (Said to have a cache of pretech equipment &amp; Possibly teetering on the edge of bankruptcy)</t>
  </si>
  <si>
    <t>Name (Liberty Society)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</si>
  <si>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Seagoing Cities &amp; Psionics Worship</t>
  </si>
  <si>
    <t>A Friend (Scout captain) is responsible for safeguarding a Thing (Vital repair materials)- yet the Thing (Vital repair materials) is suddenly proven to be a fake. The party must find the real object and the Enemy (Hostile landsman noble) who stole it or else their Friend (Scout captain) will be punished as the thief.</t>
  </si>
  <si>
    <t>FactionSize (Minor) ; FactionPrimaryAttribute (Cunning) ; FactionSecondaryAttribute1 (Force) ; FactionSecondaryAttribute2 (Wealth) ; FactionTags (Pirates) ; FactionGoals (Blood the Enemy) ; FactionPrimaryAssets (False Front) ; FactionSecondaryAssets (Counterintel Unit)</t>
  </si>
  <si>
    <t>Founder (Dissatisfied minor clergy: founded by a minor cleric frustrated with the faith’s current condition) ; Heresy (Conciliarism: the sect believes that the consensus of believers may correct or command even the clerical leadership of the faith) ; Attutude-towards-Orthodoxy (Filial: the sect honors and respects the orthodox faith, but feels it is substantially in error) ; Quirk (Forbidden to do something commonly done &amp; Greatly respects learning and education)</t>
  </si>
  <si>
    <t>Medical clinic: empty sprayhypos, antiseptic smell &amp; Museum: display cases, plaques, audio explanations &amp; Art studio: half-finished pieces, tools &amp; Computer room: flickering servers, vent fans</t>
  </si>
  <si>
    <t>Dormitory: bunks, dividers, common baths &amp; Torture chamber: straps, chemicals, recording gear &amp; Solarium: transparent aluminum ceiling, plants</t>
  </si>
  <si>
    <t>Biotech lab: unfi nished experiments, toxins &amp; Operating theater: overhead lights, tables, scalpels &amp; Vestibule: coat racks, shoe rests, matting &amp; Lumber room: spare furniture, dropcloths, dust</t>
  </si>
  <si>
    <t>Quarantine room: cot, bedpan, handwritten will &amp; Cold storage: haunches of alien meat &amp; Trophy room: xenolife body parts, plaques, chairs</t>
  </si>
  <si>
    <t>Gender (Male) ; Ethnicity (Nigerian) ; Forename (Esangbedo) ; Surname (Akpan) ; From (Dikwa) ; Age (Old) ; Height (Average Height) ; ProfessionType (Warrior) ; ProfessionLevel (Professional) ; Profession (Commando) ; Problems (Chronic illness) ; Job-Motivation (Religious obligation or vow) ; Quirks (Booming voice)</t>
  </si>
  <si>
    <t>Name (Stella Alliance) ; Business (Entertainment) ; Reputation&amp;Rumours (Said to have a cache of pretech equipment)</t>
  </si>
  <si>
    <t>Name (Silver Federation)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</si>
  <si>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Police State &amp; Friendly Foe</t>
  </si>
  <si>
    <t>A Friend (Suspicious investigator) seeks to slip word to a lover, one who is also being courted by the Friend (Suspicious investigator)'s brother, who is an Enemy (Scapegoating official). A Complication (The group still feels bonds of affiliation with their hostile brethren) threatens to cause death or disgrace to the lover unless they either accept the Enemy (Scapegoating official)'s suit or are helped by the party.</t>
  </si>
  <si>
    <t>FactionSize (Major) ; FactionPrimaryAttribute (Cunning) ; FactionSecondaryAttribute1 (Force) ; FactionSecondaryAttribute2 (Wealth) ; FactionTags (Fanatical) ; FactionGoals (Commercial Expansion) ; FactionPrimaryAssets (Cracked Comms &amp; Stealth) ; FactionSecondaryAssets (Psychic Assassins &amp; Base of Influence)</t>
  </si>
  <si>
    <t>Founder (Frustrated layman: founded by a layman frustrated with the faith’s decadence, rigidity, or lack of authenticity) ; Heresy (Supercessionism: the sect believes the founder or some other source supercedes former scripture or tradition) ; Attutude-towards-Orthodoxy (Contemptuous: the orthodox are spiritually lost and ignoble) ; Quirk (Has a language specific to the sect)</t>
  </si>
  <si>
    <t>Painting on walls &amp; Corbelled arches &amp; Inflexed arches</t>
  </si>
  <si>
    <t>Garden: benches, fountains, exotic foliage &amp; Quarantine room: cot, bedpan, handwritten will &amp; Dining room: long tables, epergnes, portraits &amp; Library: scrolls, dataslabs, codices, massive folios</t>
  </si>
  <si>
    <t>Solarium: transparent aluminum ceiling, plants &amp; Wellhouse: water filters, tanks, heaters</t>
  </si>
  <si>
    <t>Engineering workshop: parts, electricity, scrap &amp; Wellhouse: water filters, tanks, heaters &amp; Nursery: toys, brightly-painted walls, cribs</t>
  </si>
  <si>
    <t>Gender (Male) ; Ethnicity (Russian) ; Forename (Dmitri) ; Surname (Korovin) ; From (Chita) ; Age (Young) ; Height (Tall) ; ProfessionType (Expert) ; ProfessionLevel (Expert) ; Profession (Adventuring Expert) ; Problems (Has a secret kept from their family.) ; Job-Motivation (Sense of social duty) ; Quirks (Carries work tools constantly)</t>
  </si>
  <si>
    <t>Name (Stella Partnership) ; Business (Aeronautics &amp; Snacks) ; Reputation&amp;Rumours (Possibly teetering on the edge of bankruptcy)</t>
  </si>
  <si>
    <t>Name (Violet Party)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</si>
  <si>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A crop smut threatens the planet's agriculture, promising large-scale famine. A Friend (Paranoid conspiracy theorist)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</si>
  <si>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(Wealth) ; FactionSecondaryAttribute1 (Force) ; FactionSecondaryAttribute2 (Cunning) ; FactionTags (Preceptor Archive) ; FactionGoals (Military Conquest) ; FactionPrimaryAssets (Postech Industry &amp; Shipping Combine) ; FactionSecondaryAssets (Seductress &amp; Boltholes)</t>
  </si>
  <si>
    <t>Founder (Renegade prophet: founded by a revered holy figure who broke with the faith) ; Heresy (Antinomianism: the sect believes that their holy persons are above any earthly law and may do as they will) ; Attutude-towards-Orthodoxy (Indifference: the sect has no particular animus or love for the orthodox) ; Quirk (Public prayer at set times or places)</t>
  </si>
  <si>
    <t>Multifoil arches &amp; Raised foundations &amp; Monumental arches &amp; Squared support piers</t>
  </si>
  <si>
    <t>Medical clinic: empty sprayhypos, antiseptic smell &amp; Maintenance closet: mops, cleaning solvents, sinks</t>
  </si>
  <si>
    <t>Museum: display cases, plaques, audio explanations &amp; Operating theater: overhead lights, tables, scalpels &amp; Medical clinic: empty sprayhypos, antiseptic smell &amp; Vault: Cameras, thick doors, timed locks</t>
  </si>
  <si>
    <t>Gender (Female) ; Ethnicity (Chinese) ; Forename (Suyin) ; Surname (Bai) ; From (Tengzhou) ; Age (Young) ; Height (Average Height) ; ProfessionType (Psychic) ; ProfessionLevel (Trainee) ; Profession (Tribal Shaman) ; Problems (Drug or behavioral addict) ; Job-Motivation (Seeks to please another) ; Quirks (Missing digits or an ear)</t>
  </si>
  <si>
    <t>Name (Terra Prime Pact) ; Business (Gambling) ; Reputation&amp;Rumours (REPUTATION AND RUMORS &amp; The company’s owner is dangerously insane &amp; Front for a planetary government’s espionage arm)</t>
  </si>
  <si>
    <t>Name (Progressive Federation)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</si>
  <si>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Alien Ruins &amp; Forbidden Tech</t>
  </si>
  <si>
    <t>The party's off world comm gear picks up a chance transmission from the local government and automatically descrambles the primitive encryption key. The document is proof that an Enemy (Mad scientist) in government intends to commit an atrocity against a local village with a group of deniable renegades in order to steal a valuable Thing (Untouched hidden ruins) kept in the village.</t>
  </si>
  <si>
    <t>FactionSize (Major) ; FactionPrimaryAttribute (Force) ; FactionSecondaryAttribute1 (Cunning) ; FactionSecondaryAttribute2 (Wealth) ; FactionTags (Savage) ; FactionGoals (Military Conquest) ; FactionPrimaryAssets (Zealots &amp; Capital Fleet) ; FactionSecondaryAssets (Tripwire Cells &amp; Panopticon Matrix)</t>
  </si>
  <si>
    <t>Evolution (Syncretism) ; Description (The faith has merged many of its beliefs with another religion. Roll again on the origin tradition table; this faith has reconciled the major elements of both beliefs into its tradition.) ; Origin (Islam &amp; Buddhism)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</si>
  <si>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(Anathematic: the orthodox are spiritually worse than infidels, and their ways must be avoided at all costs) ; Quirk (Forbids marriage or romance outside the sect)</t>
  </si>
  <si>
    <t>Open plazas &amp; Monumental arches</t>
  </si>
  <si>
    <t>Maintenance closet: mops, cleaning solvents, sinks &amp; Storeroom: crates, bales, cabinets, chests &amp; Icon room: religious paintings, statues, kneelers &amp; Ballroom: musical instruments, decorations &amp; Cold storage: haunches of alien meat &amp; Trophy room: xenolife body parts, plaques, chairs</t>
  </si>
  <si>
    <t>Greenhouse: vegetables, irrigation systems, insects &amp; Lecture hall: podium, seats, holoboard &amp; Prayer room: icons, kneelers, washbasins</t>
  </si>
  <si>
    <t>Cellar: mold, dampness, spiderwebs on shelves &amp; Armory: locked gun cabinets, armor racks &amp; Unfinished room: bare wiring, stacked paneling &amp; Crypt: sarcophagi, bones, grave goods</t>
  </si>
  <si>
    <t>Cold storage: haunches of alien meat &amp; Art studio: half-finished pieces, tools &amp; Quarantine room: cot, bedpan, handwritten will &amp; Mortuary: embalming tools, canopic jars &amp; Wellhouse: water filters, tanks, heaters &amp; Council chamber: large table, mapboard, records</t>
  </si>
  <si>
    <t>Gender (Female) ; Ethnicity (English) ; Forename (Julia) ; Surname (Jackson) ; From (Leigh) ; Age (Middle-Aged) ; Height (Very Tall) ; ProfessionType (Psychic) ; ProfessionLevel (Professional) ; Profession (Adventuring Psychic) ; Problems (Threatened with loss of spouse, sibling, or child) ; Job-Motivation (Seeks to please another) ; Quirks (Always snuffling)</t>
  </si>
  <si>
    <t>Name (Panstellar Clan) ; Business (Electronics &amp; Programming) ; Reputation&amp;Rumours (Secretly run by a psychic cabal &amp; Secretly run by a psychic cabal &amp; Rumored ties to a eugenics cult)</t>
  </si>
  <si>
    <t>Name (Royal Group)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</si>
  <si>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A Thing (Confidential industrial data) is the token of rulership on this world, and it's gone missing. If it's not found rapidly, the existing ruler will be deposed. Evidence left at a Place (Imposing holy structure) suggests that an Enemy (Swindler conning the pilgrims) has it, but extralegal means are necessary to investigate fully.</t>
  </si>
  <si>
    <t>FactionSize (Major) ; FactionPrimaryAttribute (Cunning) ; FactionSecondaryAttribute1 (Force) ; FactionSecondaryAttribute2 (Wealth) ; FactionTags (Plutocratic) ; FactionGoals (Blood the Enemy) ; FactionPrimaryAssets (Organization Moles &amp; Informers) ; FactionSecondaryAssets (Counterintel Unit &amp; Security Personnel)</t>
  </si>
  <si>
    <t>Founder (Dissatisfied minor clergy: founded by a minor cleric frustrated with the faith’s current condition) ; Heresy (Conciliarism: the sect believes that the consensus of believers may correct or command even the clerical leadership of the faith) ; Attutude-towards-Orthodoxy (Indifference: the sect has no particular animus or love for the orthodox) ; Quirk (Mystical, seeking union with God through meditation)</t>
  </si>
  <si>
    <t>Lecture hall: podium, seats, holoboard &amp; Vestibule: coat racks, shoe rests, matting &amp; Operating theater: overhead lights, tables, scalpels &amp; Wellhouse: water filters, tanks, heaters</t>
  </si>
  <si>
    <t>Gender (Male) ; Ethnicity (Arabic) ; Forename (Yusuf) ; Surname (al-Karbali) ; From (Qina) ; Age (Young) ; Height (Very Short) ; ProfessionType (Psychic) ; ProfessionLevel (Legendary) ; Profession (Military Psychic) ; Problems (Drug or behavioral addict) ; Job-Motivation (Nothing better to do, and they need the money) ; Quirks (Bad eyesight, wears spectacles)</t>
  </si>
  <si>
    <t>Name (Stella Cooperative) ; Business (Liquor &amp; Espionage) ; Reputation&amp;Rumours (Reliable and trustworthy goods)</t>
  </si>
  <si>
    <t>Name (Indigo Faction)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(Wealth redistribution)</t>
  </si>
  <si>
    <t>Local Specialty &amp; Bubble Cities</t>
  </si>
  <si>
    <t>Vital life support or medical equipment has been sabotaged by off worlders or zealots, and must be repaired before time runs out. The only possible source of parts is at a Place (Artistic competition for best artisan), and the saboteurs can be expected to be working hard to get there and destroy them, too.</t>
  </si>
  <si>
    <t>FactionSize (Major) ; FactionPrimaryAttribute (Wealth) ; FactionSecondaryAttribute1 (Force) ; FactionSecondaryAttribute2 (Cunning) ; FactionTags (Preceptor Archive) ; FactionGoals (Military Conquest) ; FactionPrimaryAssets (Marketers &amp; Lawyers) ; FactionSecondaryAssets (Planetary Defenses &amp; Stealth)</t>
  </si>
  <si>
    <t>Evolution (Syncretism) ; Description (The faith has merged many of its beliefs with another religion. Roll again on the origin tradition table; this faith has reconciled the major elements of both beliefs into its tradition.) ; Origin (Eastern Orthodox Christianity &amp; Taoism) ; leadership (Patriarch/Matriarch. A single leader determines doctrine for the entire religion, possibly in consultation with other clerics.)</t>
  </si>
  <si>
    <t>Founder (Accidental; the founder never meant their works to be taken that way.) ; Heresy (Conversion by the sword: unbelievers must be brought to obedience to the sect or be granted death) ; Attutude-towards-Orthodoxy (Hatred: the sect wishes the death or conversion of the orthodox) ; Quirk (Has unique purification rituals &amp; Characteristic item of clothing or jewelry)</t>
  </si>
  <si>
    <t>Oval foundations &amp; Featureless surfaces</t>
  </si>
  <si>
    <t>Library: scrolls, dataslabs, codices, massive folios &amp; Lavatory: sonic showers, nonhuman facilities &amp; Medical clinic: empty sprayhypos, antiseptic smell</t>
  </si>
  <si>
    <t>Dormitory: bunks, dividers, common baths &amp; Operating theater: overhead lights, tables, scalpels &amp; Council chamber: large table, mapboard, records &amp; Engineering workshop: parts, electricity, scrap &amp; Garden: benches, fountains, exotic foliage</t>
  </si>
  <si>
    <t>Engineering workshop: parts, electricity, scrap &amp; Solarium: transparent aluminum ceiling, plants &amp; Museum: display cases, plaques, audio explanations</t>
  </si>
  <si>
    <t>Trophy room: xenolife body parts, plaques, chairs &amp; Balcony: flowers, climbing vines &amp; Crypt: sarcophagi, bones, grave goods &amp; Great hall: large hearth, tables, raised dais</t>
  </si>
  <si>
    <t>Gender (Male) ; Ethnicity (English) ; Forename (George) ; Surname (Davies) ; From (Worcester) ; Age (Young) ; Height (Average Height) ; ProfessionType (Psychic) ; ProfessionLevel (Professional) ; Profession (Military Psychic) ; Problems (Drug or behavioral addict) ; Job-Motivation (Idealistic about the job) ; Quirks (Vocal dislike of off worlders)</t>
  </si>
  <si>
    <t>Name (Shogun Group) ; Business (Plastics &amp; Cybernetics) ; Reputation&amp;Rumours (Have a dark secret about their board of directors &amp; They have high-level political connections &amp; Stole a lot of R&amp;D from a rival corporation)</t>
  </si>
  <si>
    <t>Name (West Consensus)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(Military preparedness)</t>
  </si>
  <si>
    <t>A telepathic Friend (Colonial official seeking help) has discovered that an Enemy (Cultural missionary to outworlders) was responsible for a recent atrocity. Telepathic evidence is useless on this world, however, and if she's discovered to have scanned his mind she'll be lobotomized as a 'rogue psychic'. A Thing (Aerosol reversion formula for undoing gengineered docility) might be enough to prove his guilt, if the party can figure out how to get to it without revealing their Friend (Colonial official seeking help)'s meddling.</t>
  </si>
  <si>
    <t>FactionSize (Minor) ; FactionPrimaryAttribute (Wealth) ; FactionSecondaryAttribute1 (Force) ; FactionSecondaryAttribute2 (Cunning) ; FactionTags (Warlike) ; FactionGoals (Inside Enemy Territory) ; FactionPrimaryAssets (Base of Influence) ; FactionSecondaryAssets (Book of Secrets)</t>
  </si>
  <si>
    <t>Founder (High prelate: founded by an important and powerful cleric to convey his or her beliefs) ; Heresy (Conversion by the sword: unbelievers must be brought to obedience to the sect or be granted death) ; Attutude-towards-Orthodoxy (Aversion: the sect wishes to shun and avoid the orthodox) ; Quirk (Characteristic item of clothing or jewelry &amp; Special friendliness toward another faith or ethnicity)</t>
  </si>
  <si>
    <t>Solarium: transparent aluminum ceiling, plants &amp; Vault: Cameras, thick doors, timed locks</t>
  </si>
  <si>
    <t>Cellar: mold, dampness, spiderwebs on shelves &amp; Balcony: flowers, climbing vines &amp; Pantry: dusty cannisters, sacks of grain &amp; Greenhouse: vegetables, irrigation systems, insects &amp; Maintenance closet: mops, cleaning solvents, sinks &amp; Prayer room: icons, kneelers, washbasins</t>
  </si>
  <si>
    <t>Vestibule: coat racks, shoe rests, matting &amp; Museum: display cases, plaques, audio explanations &amp; Barracks: footlockers, stacked bunks &amp; Library: scrolls, dataslabs, codices, massive folios &amp; Bath chamber: large bathing pool, steam rooms</t>
  </si>
  <si>
    <t>Great hall: large hearth, tables, raised dais &amp; Garden: benches, fountains, exotic foliage &amp; Kitchen: boiling pots, ovens, numerous knives &amp; Broadcasting stage: holocams, props</t>
  </si>
  <si>
    <t>Gender (Male) ; Ethnicity (English) ; Forename (Donald) ; Surname (White) ; From (Holt) ; Age (Young) ; Height (Very Short) ; ProfessionType (Expert) ; ProfessionLevel (Master) ; Profession (Preceptor Adept) ; Problems (Owes loan sharks) ; Job-Motivation (It’s a stepping stone to better things) ; Quirks (Scars all over hands)</t>
  </si>
  <si>
    <t>Name (Magnus Cooperative) ; Business (Psionics) ; Reputation&amp;Rumours (Lost much money to an embezzler who evaded arrest)</t>
  </si>
  <si>
    <t>Name (Liberty Sodality)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</si>
  <si>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Regional Hegemon &amp; Minimal Contact</t>
  </si>
  <si>
    <t>Space pirates have cut a deal with an isolated backwoods settlement, offloading their plunder to merchants who meet them there. A Friend (Religious missionary) goes home to family after a long absence, but is kidnapped or killed before they can bring back word of the dealings. Meanwhile, the party is entrusted with a valuable Thing (Diplomatic carte blanche) that must be brought to the Friend (Religious missionary) quickly.</t>
  </si>
  <si>
    <t>FactionSize (Minor) ; FactionPrimaryAttribute (Wealth) ; FactionSecondaryAttribute1 (Force) ; FactionSecondaryAttribute2 (Cunning) ; FactionTags (Technical Expertise) ; FactionGoals (Wealth of Worlds) ; FactionPrimaryAssets (Postech Industry) ; FactionSecondaryAssets (Capital Fleet)</t>
  </si>
  <si>
    <t>Founder (Frustrated layman: founded by a layman frustrated with the faith’s decadence, rigidity, or lack of authenticity) ; Heresy (Manichaeanism: the sect believes in harsh austerities and rejection of matter as something profane and evil) ; Attutude-towards-Orthodoxy (Aversion: the sect wishes to shun and avoid the orthodox) ; Quirk (Anti-intellectual, deploring secular learning)</t>
  </si>
  <si>
    <t>Cellar: mold, dampness, spiderwebs on shelves &amp; Broadcasting stage: holocams, props</t>
  </si>
  <si>
    <t>Wellhouse: water filters, tanks, heaters &amp; Lavatory: sonic showers, nonhuman facilities &amp; Wardrobe: out-of-date clothing, mirrors, shoes</t>
  </si>
  <si>
    <t>Gender (Male) ; Ethnicity (Arabic) ; Forename (Usman) ; Surname (al-Misri) ; From (Misr) ; Age (Old) ; Height (Tall) ; ProfessionType (Expert) ; ProfessionLevel (Professional) ; Profession (Preceptor Adept) ; Problems (Drug or behavioral addict) ; Job-Motivation (Nothing better to do, and they need the money) ; Quirks (Bad eyesight, wears spectacles)</t>
  </si>
  <si>
    <t>Name (Striker Alliance) ; Business (Espionage &amp; Agriculture) ; Reputation&amp;Rumours (Notoriously xenophobic towards aliens &amp; Lost much money to an embezzler who evaded arrest)</t>
  </si>
  <si>
    <t>Name (Homeland Foundation)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</si>
  <si>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Local Tech &amp; Quarantined World</t>
  </si>
  <si>
    <t>A Friend (Curious off world scientist)'s sibling is an untrained psychic, and has been secretly using his or her powers to protect the Friend (Curious off world scientist) from an Enemy (Defense installation commander). The neural damage has finally overwhelmed their sanity, and they've now kidnapped the Friend (Curious off world scientist) to keep them safe. The Enemy (Defense installation commander) is taking this opportunity to make sure the Friend (Curious off world scientist) dies at the hands of their maddened sibling.</t>
  </si>
  <si>
    <t>FactionSize (Major) ; FactionPrimaryAttribute (Wealth) ; FactionSecondaryAttribute1 (Force) ; FactionSecondaryAttribute2 (Cunning) ; FactionTags (Technical Expertise) ; FactionGoals (Commercial Expansion) ; FactionPrimaryAssets (Commodities Broker &amp; Blockade Runners) ; FactionSecondaryAssets (Informers &amp; Counterintel Unit)</t>
  </si>
  <si>
    <t>Founder (Academic: founded by a professor or theologian on intellectual grounds) ; Heresy (Syncretism: the sect has added elements of another native faith to their beliefs) ; Attutude-towards-Orthodoxy (Hatred: the sect wishes the death or conversion of the orthodox) ; Quirk (Special friendliness toward another faith or ethnicity)</t>
  </si>
  <si>
    <t>Smooth pillars &amp; Flat arches &amp; Raised embankments &amp; Subterranean structures &amp; Multiple towers that merge into one &amp; Multiple towers that merge into one</t>
  </si>
  <si>
    <t>Library: scrolls, dataslabs, codices, massive folios &amp; Computer room: flickering servers, vent fans &amp; Armory: locked gun cabinets, armor racks &amp; Prayer room: icons, kneelers, washbasins</t>
  </si>
  <si>
    <t>Barracks: footlockers, stacked bunks &amp; Armory: locked gun cabinets, armor racks &amp; Trophy room: xenolife body parts, plaques, chairs &amp; Armory: locked gun cabinets, armor racks</t>
  </si>
  <si>
    <t>Lavatory: sonic showers, nonhuman facilities &amp; Theater: costumes, stage, secret machinery &amp; Medical clinic: empty sprayhypos, antiseptic smell &amp; Greenhouse: vegetables, irrigation systems, insects &amp; Wardrobe: out-of-date clothing, mirrors, shoes</t>
  </si>
  <si>
    <t>Gender (Female) ; Ethnicity (Nigerian) ; Forename (Arewa) ; Surname (Okonkwo) ; From (Kwayakusar) ; Age (Young) ; Height (Very Tall) ; ProfessionType (Warrior) ; ProfessionLevel (Trainee) ; Profession (Mercenary) ; Problems (Drug or behavioral addict) ; Job-Motivation (It’s a stepping stone to better things) ; Quirks (Missing digits or an ear)</t>
  </si>
  <si>
    <t>Name (New Dawn Society) ; Business (Mercenary Work &amp; Cybernetics &amp; Asteroid Mining) ; Reputation&amp;Rumours (Rumored ties to a eugenics cult &amp; REPUTATION AND RUMORS)</t>
  </si>
  <si>
    <t>Name (Federal Sodality)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</si>
  <si>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Regional Hegemon &amp; Abandoned Colony</t>
  </si>
  <si>
    <t>Alien artifacts on the planet's surface start beaming signals into the system's asteroid belt. The signals provoke a social Complication (The hegemon is decaying and losing its control) in panicked response, and an Enemy (Ambitious general) seeks to use the confusion to take over. The actual effect of the signals might be harmless, or might summon a long-lost alien AI warship to scourge life from the world.</t>
  </si>
  <si>
    <t>FactionSize (Sector Hegemon) ; FactionPrimaryAttribute (Wealth) ; FactionSecondaryAttribute1 (Force) ; FactionSecondaryAttribute2 (Cunning) ; FactionTags (Scavengers) ; FactionGoals (Invincible Valor) ; FactionPrimaryAssets (Base of Influence &amp; Monopoly &amp; Scavenger Fleet &amp; Blockade Runners) ; FactionSecondaryAssets (Seditionists &amp; Security Personnel &amp; Blackmail &amp; Blackmail)</t>
  </si>
  <si>
    <t>Founder (Renegade prophet: founded by a revered holy figure who broke with the faith) ; Heresy (Stringency: the sect believes that even minor sins should be punished, and major sins should be capital crimes) ; Attutude-towards-Orthodoxy (Anathematic: the orthodox are spiritually worse than infidels, and their ways must be avoided at all costs) ; Quirk (Forbids marriage or romance outside the sect &amp; Lives in visibly distinct houses or districts)</t>
  </si>
  <si>
    <t>Sharply pointed towers &amp; Sloped foundations &amp; Paneling on walls</t>
  </si>
  <si>
    <t>Theater: costumes, stage, secret machinery &amp; Pantry: dusty cannisters, sacks of grain &amp; Wellhouse: water filters, tanks, heaters &amp; Pantry: dusty cannisters, sacks of grain &amp; Maintenance closet: mops, cleaning solvents, sinks &amp; Bedroom: locked cabinets, personal mementos</t>
  </si>
  <si>
    <t>Garden: benches, fountains, exotic foliage &amp; Dormitory: bunks, dividers, common baths &amp; Solarium: transparent aluminum ceiling, plants</t>
  </si>
  <si>
    <t>Cold storage: haunches of alien meat &amp; Mortuary: embalming tools, canopic jars &amp; Bath chamber: large bathing pool, steam rooms &amp; Mortuary: embalming tools, canopic jars</t>
  </si>
  <si>
    <t>Lecture hall: podium, seats, holoboard &amp; Broadcasting stage: holocams, props &amp; Computer room: flickering servers, vent fans &amp; Armory: locked gun cabinets, armor racks</t>
  </si>
  <si>
    <t>Gender (Male) ; Ethnicity (Indian) ; Forename (Jagdish) ; Surname (Verma) ; From (Gollaprolu) ; Age (Middle-Aged) ; Height (Very Tall) ; ProfessionType (Warrior) ; ProfessionLevel (Master) ; Profession (Commando) ; Problems (Chronic illness) ; Job-Motivation (Sense of social duty) ; Quirks (Missing digits or an ear)</t>
  </si>
  <si>
    <t>Name (Wayfarer Outfit) ; Business (Art &amp; Snacks) ; Reputation&amp;Rumours (Deeply entangled with the planetary underworld &amp; They have high-level political connections)</t>
  </si>
  <si>
    <t>Name (Homeland Party)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(Secession)</t>
  </si>
  <si>
    <t>A local ruler wishes outworlders to advise him of the quality of his execrable poetry- and is the sort to react very poorly to anything less that evidently sincere and fulsome praise. Failure to amuse the ruler results in the party being dumped in a dangerous Place (Salt flat) to experience truly poetic solitude.</t>
  </si>
  <si>
    <t>FactionSize (Major) ; FactionPrimaryAttribute (Wealth) ; FactionSecondaryAttribute1 (Force) ; FactionSecondaryAttribute2 (Cunning) ; FactionTags (Preceptor Archive) ; FactionGoals (Military Conquest) ; FactionPrimaryAssets (Medical Center &amp; Franchise) ; FactionSecondaryAssets (Capital Fleet &amp; Pretech Infantry)</t>
  </si>
  <si>
    <t>Founder (Academic: founded by a professor or theologian on intellectual grounds) ; Heresy (Conversion by the sword: unbelievers must be brought to obedience to the sect or be granted death) ; Attutude-towards-Orthodoxy (Evangelical: the sect feels compelled to teach the orthodox the better truth of their ways) ; Quirk (Will not eat with people outside the sect &amp; Vigorous charity work among unbelievers)</t>
  </si>
  <si>
    <t>Maintenance closet: mops, cleaning solvents, sinks &amp; Council chamber: large table, mapboard, records &amp; Medical clinic: empty sprayhypos, antiseptic smell</t>
  </si>
  <si>
    <t>Monitoring center: banks of screens, darkness &amp; Lecture hall: podium, seats, holoboard</t>
  </si>
  <si>
    <t>Great hall: large hearth, tables, raised dais &amp; Vestibule: coat racks, shoe rests, matting</t>
  </si>
  <si>
    <t>Sparring room: floor mats, practice weapons &amp; Maintenance closet: mops, cleaning solvents, sinks &amp; Game room: Table games, nets, flashing baubles &amp; Garden: benches, fountains, exotic foliage</t>
  </si>
  <si>
    <t>Gender (Female) ; Ethnicity (Arabic) ; Forename (Chanda) ; Surname (Saleh) ; From (Sana) ; Age (Young) ; Height (Short) ; ProfessionType (Expert) ; ProfessionLevel (Trainee) ; Profession (Preceptor Adept) ; Problems (Owes loan sharks) ; Job-Motivation (Nothing better to do, and they need the money) ; Quirks (Speaks as little as possible)</t>
  </si>
  <si>
    <t>Name (Meteor Pact) ; Business (Illicit Drugs &amp; Xenotech) ; Reputation&amp;Rumours (The company’s owner is dangerously insane &amp; Front for a planetary government’s espionage arm)</t>
  </si>
  <si>
    <t>Name (Republican Party) ; Leadership (Proletariat: the working class, both agricultural and industrial, provides the leadership for this group.) ; Economic-Policy (Laissez-faire: minimal or no government intervention in the market.) ; Relationship-Outsiders (Xenophobic: immigration is to be restricted to protect native jobs and culture) ; Important-Issues (Religion in public life)</t>
  </si>
  <si>
    <t>A Friend (Doctor searching for a cure) has a cranky, temperamental artificial heart installed, and the doctor who put it in is the only one who really understands how it works. The heart has recently started to stutter, but the doctor has vanished. An Enemy (Commercial spy) has snatched him to fit his elite assassins with very unsafe combat mods.</t>
  </si>
  <si>
    <t>FactionSize (Sector Hegemon) ; FactionPrimaryAttribute (Cunning) ; FactionSecondaryAttribute1 (Force) ; FactionSecondaryAttribute2 (Wealth) ; FactionTags (Eugenics Cult) ; FactionGoals (Military Conquest) ; FactionPrimaryAssets (Seditionists &amp; Stealth &amp; Vanguard Cadres &amp; Informers) ; FactionSecondaryAssets (Hostile Takeover &amp; Base of Influence &amp; Gravtank Formation &amp; Franchise)</t>
  </si>
  <si>
    <t>Founder (Defrocked clergy: founded by a cleric outcast from the faith.) ; Heresy (Ethnocentrism: the sect believes that only a particular ethnicity or nationality can truly belong to the faith) ; Attutude-towards-Orthodoxy (Evangelical: the sect feels compelled to teach the orthodox the better truth of their ways) ; Quirk (Forbidden to do something commonly done &amp; Special friendliness toward another faith or ethnicity)</t>
  </si>
  <si>
    <t>Inflexed arches &amp; Multifoil arches &amp; Tiling on surfaces &amp; Statues inset in wall niches</t>
  </si>
  <si>
    <t>Broadcasting stage: holocams, props &amp; Kennel: stink, fur, bones, feeding bowls &amp; Garden: benches, fountains, exotic foliage</t>
  </si>
  <si>
    <t>Pantry: dusty cannisters, sacks of grain &amp; Lecture hall: podium, seats, holoboard &amp; Game room: Table games, nets, flashing baubles &amp; Cold storage: haunches of alien meat &amp; Monitoring center: banks of screens, darkness &amp; Kitchen: boiling pots, ovens, numerous knives</t>
  </si>
  <si>
    <t>Operating theater: overhead lights, tables, scalpels &amp; Vault: Cameras, thick doors, timed locks</t>
  </si>
  <si>
    <t>Gender (Male) ; Ethnicity (Spanish) ; Forename (Estevan) ; Surname (Arellano) ; From (Santopitar) ; Age (Middle-Aged) ; Height (Short) ; ProfessionType (Warrior) ; ProfessionLevel (Legendary) ; Profession (Exchange Enforcer) ; Problems (Grudge against local authorities.) ; Job-Motivation (Nothing better to do, and they need the money) ; Quirks (Scars all over hands)</t>
  </si>
  <si>
    <t>Name (Highbeam Group) ; Business (Psionics) ; Reputation&amp;Rumours (Stole a lot of R&amp;D from a rival corporation &amp; Lost much money to an embezzler who evaded arrest)</t>
  </si>
  <si>
    <t>Name (Republican Brotherhood)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</si>
  <si>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Sealed Menace &amp; Abandoned Colony</t>
  </si>
  <si>
    <t>Alien artifacts on the planet's surface start beaming signals into the system's asteroid belt. The signals provoke a social Complication (The natives don't all believe in the menace) in panicked response, and an Enemy (Ruthless plunderers of the ruins) seeks to use the confusion to take over. The actual effect of the signals might be harmless, or might summon a long-lost alien AI warship to scourge life from the world.</t>
  </si>
  <si>
    <t>FactionSize (Minor) ; FactionPrimaryAttribute (Wealth) ; FactionSecondaryAttribute1 (Force) ; FactionSecondaryAttribute2 (Cunning) ; FactionTags (Planetary Government) ; FactionGoals (Expand Influence) ; FactionPrimaryAssets (Transit Web) ; FactionSecondaryAssets (Informers)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</si>
  <si>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(Has unique purification rituals &amp; Will not eat with people outside the sect)</t>
  </si>
  <si>
    <t>Triangular foundations &amp; Oriental arches</t>
  </si>
  <si>
    <t>Lavatory: sonic showers, nonhuman facilities &amp; Vault: Cameras, thick doors, timed locks &amp; Storeroom: crates, bales, cabinets, chests</t>
  </si>
  <si>
    <t>Trophy room: xenolife body parts, plaques, chairs &amp; Cellar: mold, dampness, spiderwebs on shelves &amp; Mortuary: embalming tools, canopic jars &amp; Icon room: religious paintings, statues, kneelers &amp; Bath chamber: large bathing pool, steam rooms</t>
  </si>
  <si>
    <t>Art studio: half-finished pieces, tools &amp; Pantry: dusty cannisters, sacks of grain &amp; Wardrobe: out-of-date clothing, mirrors, shoes &amp; Cellar: mold, dampness, spiderwebs on shelves &amp; Pantry: dusty cannisters, sacks of grain</t>
  </si>
  <si>
    <t>Vestibule: coat racks, shoe rests, matting &amp; Library: scrolls, dataslabs, codices, massive folios &amp; Bedroom: locked cabinets, personal mementos &amp; Armory: locked gun cabinets, armor racks</t>
  </si>
  <si>
    <t>Gender (Female) ; Ethnicity (Russian) ; Forename (Olena) ; Surname (Nikitina) ; From (Novgorod) ; Age (Old) ; Height (Short) ; ProfessionType (Warrior) ; ProfessionLevel (Trainee) ; Profession (Exchange Enforcer) ; Problems (Close relative in trouble with the law) ; Job-Motivation (Force of habit takes them through the day) ; Quirks (Carries work tools constantly)</t>
  </si>
  <si>
    <t>Name (Silverlight Megacorp) ; Business (Liquor) ; Reputation&amp;Rumours (Stodgy and very conservative in their business plans &amp; Lost much money to an embezzler who evaded arrest &amp; Front for a planetary government’s espionage arm)</t>
  </si>
  <si>
    <t>Name (Freedom Foundation)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(Poverty among the group’s membership)</t>
  </si>
  <si>
    <t>Trade Hub &amp; Rigid Culture</t>
  </si>
  <si>
    <t>A Complication (The cultural patterns are enforced by technological aids) ensnares the party where they are in an annoying but seemingly ordinary event. In actuality, an Enemy (Rigid reactionary) is using it as cover to strike at a Friend (Hardscrabble free trader) or Thing (Opulent treasures of the ruling class) that happens to be where the PCs are.</t>
  </si>
  <si>
    <t>FactionSize (Minor) ; FactionPrimaryAttribute (Cunning) ; FactionSecondaryAttribute1 (Force) ; FactionSecondaryAttribute2 (Wealth) ; FactionTags (Savage) ; FactionGoals (Commercial Expansion) ; FactionPrimaryAssets (Cyberninjas) ; FactionSecondaryAssets (Monopoly)</t>
  </si>
  <si>
    <t>Evolution (Syncretism) ; Description (The faith has merged many of its beliefs with another religion. Roll again on the origin tradition table; this faith has reconciled the major elements of both beliefs into its tradition.) ; Origin (Islam &amp; Hinduism) ; leadership (Patriarch/Matriarch. A single leader determines doctrine for the entire religion, possibly in consultation with other clerics.)</t>
  </si>
  <si>
    <t>Founder (Dissatisfied minor clergy: founded by a minor cleric frustrated with the faith’s current condition) ; Heresy (Donatism: the sect believes that clergy must be personally pure and holy in order to be legitimate) ; Attutude-towards-Orthodoxy (Indifference: the sect has no particular animus or love for the orthodox) ; Quirk (Vigorous charity work among unbelievers)</t>
  </si>
  <si>
    <t>Walled or enclosed courtyards &amp; Flat arches</t>
  </si>
  <si>
    <t>Medical clinic: empty sprayhypos, antiseptic smell &amp; Museum: display cases, plaques, audio explanations &amp; Bath chamber: large bathing pool, steam rooms</t>
  </si>
  <si>
    <t>Museum: display cases, plaques, audio explanations &amp; Operating theater: overhead lights, tables, scalpels</t>
  </si>
  <si>
    <t>Crypt: sarcophagi, bones, grave goods &amp; Trophy room: xenolife body parts, plaques, chairs</t>
  </si>
  <si>
    <t>Broadcasting stage: holocams, props &amp; Broadcasting stage: holocams, props &amp; Garden: benches, fountains, exotic foliage &amp; Cold storage: haunches of alien meat</t>
  </si>
  <si>
    <t>Gender (Male) ; Ethnicity (Nigerian) ; Forename (Nkanta) ; Surname (Adunola) ; From (Dikwa) ; Age (Old) ; Height (Very Tall) ; ProfessionType (Expert) ; ProfessionLevel (Master) ; Profession (Bounty Hunter) ; Problems (Grudge against local authorities.) ; Job-Motivation (It’s a stepping stone to better things) ; Quirks (Wears religious emblems)</t>
  </si>
  <si>
    <t>Name (Compass Band) ; Business (Gengineering) ; Reputation&amp;Rumours (Possibly teetering on the edge of bankruptcy &amp; Stodgy and very conservative in their business plans &amp; REPUTATION AND RUMORS)</t>
  </si>
  <si>
    <t>Name (Bear Sodality)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</si>
  <si>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An Enemy (Secret master who seeks to lure trust) and the group are suddenly trapped in a Place (Political rally) during an accident or Complication (The group offers a vital service at the cost of moral compromise). They must work together to escape before it's too late.</t>
  </si>
  <si>
    <t>FactionSize (Sector Hegemon) ; FactionPrimaryAttribute (Force) ; FactionSecondaryAttribute1 (Cunning) ; FactionSecondaryAttribute2 (Wealth) ; FactionTags (Fanatical) ; FactionGoals (Wealth of Worlds) ; FactionPrimaryAssets (Deep Strike Landers &amp; Guerilla Populace &amp; Deep Strike Landers &amp; Beachhead Landers) ; FactionSecondaryAssets (Saboteurs &amp; Commodities Broker &amp; False Front &amp; Transport Lockdown)</t>
  </si>
  <si>
    <t>Founder (Renegade prophet: founded by a revered holy figure who broke with the faith) ; Heresy (Donatism: the sect believes that clergy must be personally pure and holy in order to be legitimate) ; Attutude-towards-Orthodoxy (Filial: the sect honors and respects the orthodox faith, but feels it is substantially in error) ; Quirk (Public prayer at set times or places)</t>
  </si>
  <si>
    <t>Computer room: flickering servers, vent fans &amp; Kitchen: boiling pots, ovens, numerous knives &amp; Kitchen: boiling pots, ovens, numerous knives &amp; Operating theater: overhead lights, tables, scalpels</t>
  </si>
  <si>
    <t>Pantry: dusty cannisters, sacks of grain &amp; Sparring room: floor mats, practice weapons &amp; Bath chamber: large bathing pool, steam rooms &amp; Trophy room: xenolife body parts, plaques, chairs &amp; Engineering workshop: parts, electricity, scrap</t>
  </si>
  <si>
    <t>Armory: locked gun cabinets, armor racks &amp; Kennel: stink, fur, bones, feeding bowls &amp; Torture chamber: straps, chemicals, recording gear</t>
  </si>
  <si>
    <t>Gender (Female) ; Ethnicity (Spanish) ; Forename (Dolores) ; Surname (Torrillas) ; From (Pelado) ; Age (Young) ; Height (Average Height) ; ProfessionType (Warrior) ; ProfessionLevel (Expert) ; Profession (Ground Forces) ; Problems (Drug or behavioral addict) ; Job-Motivation (They’re quitting at the first good opportunity) ; Quirks (Always snuffling)</t>
  </si>
  <si>
    <t>Name (Highbeam Circle) ; Business (Fuel Refining) ; Reputation&amp;Rumours (Notoriously xenophobic towards aliens)</t>
  </si>
  <si>
    <t>Name (Homeland Pact)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</si>
  <si>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Zombies &amp; Regional Hegemon</t>
  </si>
  <si>
    <t>A mud slide, hurricane, earthquake, or other form of disaster strikes a remote settlement. The party is the closest group of responders, and must rescue the locals while dealing with the unearthed, malfunctioning pretech Thing (Cure for the condition) that threatens to cause an even greater calamity if not safely defused.</t>
  </si>
  <si>
    <t>FactionSize (Sector Hegemon) ; FactionPrimaryAttribute (Wealth) ; FactionSecondaryAttribute1 (Force) ; FactionSecondaryAttribute2 (Cunning) ; FactionTags (Secretive) ; FactionGoals (Peaceable Kingdom) ; FactionPrimaryAssets (Pretech Researchers &amp; Lawyers &amp; Scavenger Fleet &amp; Harvesters) ; FactionSecondaryAssets (Smugglers &amp; Cunning Trap &amp; Lobbyists &amp; Extended Theater)</t>
  </si>
  <si>
    <t>Founder (Dissatisfied minor clergy: founded by a minor cleric frustrated with the faith’s current condition) ; Heresy (Separatism: the sect believes members should shun involvement with the secular world) ; Attutude-towards-Orthodoxy (Evangelical: the sect feels compelled to teach the orthodox the better truth of their ways) ; Quirk (Forbidden to do something commonly done)</t>
  </si>
  <si>
    <t>Great hall: large hearth, tables, raised dais &amp; Nursery: toys, brightly-painted walls, cribs &amp; Prayer room: icons, kneelers, washbasins &amp; Crypt: sarcophagi, bones, grave goods &amp; Art studio: half-finished pieces, tools</t>
  </si>
  <si>
    <t>Prison cell: mold, vermin, peeling paint &amp; Torture chamber: straps, chemicals, recording gear</t>
  </si>
  <si>
    <t>Council chamber: large table, mapboard, records &amp; Computer room: flickering servers, vent fans &amp; Biotech lab: unfi nished experiments, toxins &amp; Kennel: stink, fur, bones, feeding bowls &amp; Kitchen: boiling pots, ovens, numerous knives &amp; Nursery: toys, brightly-painted walls, cribs</t>
  </si>
  <si>
    <t>Gender (Male) ; Ethnicity (Spanish) ; Forename (Salvador) ; Surname (Guerra) ; From (Lujar) ; Age (Young) ; Height (Very Short) ; ProfessionType (Psychic) ; ProfessionLevel (Expert) ; Profession (Psychic Researcher) ; Problems (Has enemies at work) ; Job-Motivation (Spite against an enemy discomfited by the work) ; Quirks (Powerful build)</t>
  </si>
  <si>
    <t>Name (Frontier Union) ; Business (Exploration &amp; Entertainment) ; Reputation&amp;Rumours (Stodgy and very conservative in their business plans)</t>
  </si>
  <si>
    <t>Name (Progressive Element)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</si>
  <si>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Warlords &amp; Trade Hub</t>
  </si>
  <si>
    <t>A party member is identified as a prophesied saviour for an oppressed faith or ethnicity. The believers obstinately refuse to believe any protestations to the contrary, and a cynical Enemy (Avaricious lieutenant) in government decides the PC must die simply to prevent the risk of uprising. An equally cynical Friend (Friendly spaceport urchin) is determined to push the PC forward as a savior, because that's what's needed.</t>
  </si>
  <si>
    <t>FactionSize (Major) ; FactionPrimaryAttribute (Wealth) ; FactionSecondaryAttribute1 (Force) ; FactionSecondaryAttribute2 (Cunning) ; FactionTags (Savage) ; FactionGoals (Wealth of Worlds) ; FactionPrimaryAssets (Marketers &amp; Blockade Runners) ; FactionSecondaryAssets (Book of Secrets &amp; Cracked Comms)</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</si>
  <si>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(Buddhism) ; leadership (No universal leadership. Roll again to determine how each region governs itself. If another 6 is rolled, this faith has no hierarchy.)</t>
  </si>
  <si>
    <t>Founder (High prelate: founded by an important and powerful cleric to convey his or her beliefs) ; Heresy (Syncretism: the sect has added elements of another native faith to their beliefs) ; Attutude-towards-Orthodoxy (Aversion: the sect wishes to shun and avoid the orthodox) ; Quirk (Has a language specific to the sect)</t>
  </si>
  <si>
    <t>Lancet arches &amp; Bulbous towers &amp; Squared support piers &amp; Pier buttresses</t>
  </si>
  <si>
    <t>Ballroom: musical instruments, decorations &amp; Prison cell: mold, vermin, peeling paint &amp; Trophy room: xenolife body parts, plaques, chairs</t>
  </si>
  <si>
    <t>Vault: Cameras, thick doors, timed locks &amp; Prayer room: icons, kneelers, washbasins</t>
  </si>
  <si>
    <t>Icon room: religious paintings, statues, kneelers &amp; Engineering workshop: parts, electricity, scrap &amp; Maintenance closet: mops, cleaning solvents, sinks</t>
  </si>
  <si>
    <t>Gender (Male) ; Ethnicity (Arabic) ; Forename (Efraim) ; Surname (Rahman) ; From (Misr) ; Age (Young) ; Height (Average Height) ; ProfessionType (Warrior) ; ProfessionLevel (Legendary) ; Profession (Space Marine) ; Problems (Blackmailed by enemy) ; Job-Motivation (Religious obligation or vow) ; Quirks (Long hair 8 Bearded, if male. Ankle-length hair if female.)</t>
  </si>
  <si>
    <t>Name (Ad Astra Megacorp) ; Business (Ideology) ; Reputation&amp;Rumours (Front for a planetary government’s espionage arm &amp; Reliable and trustworthy goods)</t>
  </si>
  <si>
    <t>Name (People’s Group)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</si>
  <si>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Psionics Worship &amp; Civil War</t>
  </si>
  <si>
    <t>A Friend (Native rebel) with a young business has struck a cache of pretech, valuable minerals, or precious salvage. He needs the party to help him reach the Place (Psitech-imbued council chamber) where the valuables are.</t>
  </si>
  <si>
    <t>FactionSize (Major) ; FactionPrimaryAttribute (Wealth) ; FactionSecondaryAttribute1 (Force) ; FactionSecondaryAttribute2 (Cunning) ; FactionTags (Savage) ; FactionGoals (Peaceable Kingdom) ; FactionPrimaryAssets (Pretech Researchers &amp; Blockade Runners) ; FactionSecondaryAssets (False Front &amp; Saboteurs)</t>
  </si>
  <si>
    <t>Founder (Outsider: founded by a member of another faith deeply influenced by the parent religion) ; Heresy (Supercessionism: the sect believes the founder or some other source supercedes former scripture or tradition) ; Attutude-towards-Orthodoxy (Anathematic: the orthodox are spiritually worse than infidels, and their ways must be avoided at all costs) ; Quirk (Vigorous charity work among unbelievers &amp; Lives in visibly distinct houses or districts)</t>
  </si>
  <si>
    <t>Monoliths or standing stones &amp; Bulbous towers &amp; Horseshoe arches &amp; Pillared foundations</t>
  </si>
  <si>
    <t>Medical clinic: empty sprayhypos, antiseptic smell &amp; Cellar: mold, dampness, spiderwebs on shelves &amp; Prayer room: icons, kneelers, washbasins &amp; Storeroom: crates, bales, cabinets, chests</t>
  </si>
  <si>
    <t>Gender (Male) ; Ethnicity (Indian) ; Forename (Pratap) ; Surname (Patil) ; From (Gollaprolu) ; Age (Young) ; Height (Very Short) ; ProfessionType (Warrior) ; ProfessionLevel (Trainee) ; Profession (Ground Forces) ; Problems (Threatened with loss of spouse, sibling, or child) ; Job-Motivation (Family tradition) ; Quirks (Wears religious emblems)</t>
  </si>
  <si>
    <t>Name (Outertech Group) ; Business (Security &amp; Fuel Refining) ; Reputation&amp;Rumours (Rumored cover-up of a massive industrial accident &amp; Have a dark secret about their board of directors)</t>
  </si>
  <si>
    <t>Name (Progressive Council)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(Secession)</t>
  </si>
  <si>
    <t>Vital life support or medical equipment has been sabotaged by off worlders or zealots, and must be repaired before time runs out. The only possible source of parts is at a Place (Propaganda broadcast tower), and the saboteurs can be expected to be working hard to get there and destroy them, too.</t>
  </si>
  <si>
    <t>FactionSize (Minor) ; FactionPrimaryAttribute (Force) ; FactionSecondaryAttribute1 (Cunning) ; FactionSecondaryAttribute2 (Wealth) ; FactionTags (Imperialists) ; FactionGoals (Destroy the Foe) ; FactionPrimaryAssets (Counterintel Unit) ; FactionSecondaryAssets (Seditionists)</t>
  </si>
  <si>
    <t>Founder (High prelate: founded by an important and powerful cleric to convey his or her beliefs) ; Heresy (Separatism: the sect believes members should shun involvement with the secular world) ; Attutude-towards-Orthodoxy (Evangelical: the sect feels compelled to teach the orthodox the better truth of their ways) ; Quirk (Always armed)</t>
  </si>
  <si>
    <t>Cold storage: haunches of alien meat &amp; Trophy room: xenolife body parts, plaques, chairs &amp; Art studio: half-finished pieces, tools</t>
  </si>
  <si>
    <t>Garden: benches, fountains, exotic foliage &amp; Council chamber: large table, mapboard, records</t>
  </si>
  <si>
    <t>Lavatory: sonic showers, nonhuman facilities &amp; Vault: Cameras, thick doors, timed locks &amp; Trophy room: xenolife body parts, plaques, chairs &amp; Pantry: dusty cannisters, sacks of grain</t>
  </si>
  <si>
    <t>Pantry: dusty cannisters, sacks of grain &amp; Cold storage: haunches of alien meat &amp; Solarium: transparent aluminum ceiling, plants &amp; Theater: costumes, stage, secret machinery &amp; Icon room: religious paintings, statues, kneelers &amp; Garden: benches, fountains, exotic foliage</t>
  </si>
  <si>
    <t>Ballroom: musical instruments, decorations &amp; Monitoring center: banks of screens, darkness &amp; Great hall: large hearth, tables, raised dais &amp; Maintenance closet: mops, cleaning solvents, sinks &amp; Kennel: stink, fur, bones, feeding bowls &amp; Monitoring center: banks of screens, darkness</t>
  </si>
  <si>
    <t>Gender (Male) ; Ethnicity (Russian) ; Forename (Igor) ; Surname (Korovin) ; From (Kaluga) ; Age (Old) ; Height (Very Short) ; ProfessionType (Warrior) ; ProfessionLevel (Master) ; Profession (Adventuring Warrior) ; Problems (Owes loan sharks) ; Job-Motivation (Seeks to please another) ; Quirks (Bad eyesight, wears spectacles)</t>
  </si>
  <si>
    <t>Name (Highbeam Alliance) ; Business (Law Enforcement) ; Reputation&amp;Rumours (Lost much money to an embezzler who evaded arrest)</t>
  </si>
  <si>
    <t>Name (National Party)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</si>
  <si>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A Friend (Humanitarian aid official) seeks to elope with their lover, and contacts the party to help them meet their paramour at a remote, dangerous Place (Public ritual not open to outsiders). On arrival, they find that the lover is secretly an Enemy (Avaricious lieutenant) desirous of their removal and merely lured them to the Place (Public ritual not open to outsiders) to meet their doom.</t>
  </si>
  <si>
    <t>FactionSize (Minor) ; FactionPrimaryAttribute (Cunning) ; FactionSecondaryAttribute1 (Force) ; FactionSecondaryAttribute2 (Wealth) ; FactionTags (Warlike) ; FactionGoals (Planetary Seizure) ; FactionPrimaryAssets (Seductress) ; FactionSecondaryAssets (Pretech Manufactory)</t>
  </si>
  <si>
    <t>Evolution (Syncretism) ; Description (The faith has merged many of its beliefs with another religion. Roll again on the origin tradition table; this faith has reconciled the major elements of both beliefs into its tradition.) ; Origin (Confucianism &amp; Eastern Orthodox Christianity) ; leadership (No universal leadership. Roll again to determine how each region governs itself. If another 6 is rolled, this faith has no hierarchy.)</t>
  </si>
  <si>
    <t>Founder (Academic: founded by a professor or theologian on intellectual grounds) ; Heresy (Stringency: the sect believes that even minor sins should be punished, and major sins should be capital crimes) ; Attutude-towards-Orthodoxy (Obedience: the sect feels obligated to obey the orthodox hierarchy in all matters not related to their specific faith) ; Quirk (Favors specific colors or symbols &amp; Has a language specific to the sect)</t>
  </si>
  <si>
    <t>Oriental arches &amp; Elongated rectangular foundations &amp; Bulbous towers &amp; Carvings on walls</t>
  </si>
  <si>
    <t>Monitoring center: banks of screens, darkness &amp; Computer room: flickering servers, vent fans</t>
  </si>
  <si>
    <t>Lumber room: spare furniture, dropcloths, dust &amp; Icon room: religious paintings, statues, kneelers &amp; Armory: locked gun cabinets, armor racks &amp; Broadcasting stage: holocams, props &amp; Computer room: flickering servers, vent fans</t>
  </si>
  <si>
    <t>Gender (Female) ; Ethnicity (Spanish) ; Forename (Elena) ; Surname (Enciso) ; From (Alcazar) ; Age (Old) ; Height (Tall) ; ProfessionType (Psychic) ; ProfessionLevel (Master) ; Profession (Military Psychic) ; Problems (Owes loan sharks) ; Job-Motivation (Greed, because nothing else they can do pays better) ; Quirks (Speaks as little as possible)</t>
  </si>
  <si>
    <t>Name (Spiker Faction) ; Business (Prostitution &amp; Gambling) ; Reputation&amp;Rumours (Reckless with the lives of their employees &amp; Reckless with the lives of their employees &amp; Secretly run by hostile aliens)</t>
  </si>
  <si>
    <t>Name (Progressive Faction)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(Secession)</t>
  </si>
  <si>
    <t>Hostile Space &amp; Heavy Mining</t>
  </si>
  <si>
    <t>An oppressed segment of society starts a sudden revolt in the Place (Massive ancient crater) the party is occupying. An Enemy (Meteor-launching terrorists) simply lumps the party in with the rebels and tries to put the revolt down with force. A Friend (Local defense commander) offers them a way to either help the rebels or clear their names.</t>
  </si>
  <si>
    <t>FactionSize (Sector Hegemon) ; FactionPrimaryAttribute (Wealth) ; FactionSecondaryAttribute1 (Force) ; FactionSecondaryAttribute2 (Cunning) ; FactionTags (Psychic Academy) ; FactionGoals (Destroy the Foe) ; FactionPrimaryAssets (Lawyers &amp; Base of Influence &amp; Lawyers &amp; Lawyers) ; FactionSecondaryAssets (Planetary Defenses &amp; Integral Protocols &amp; Transport Lockdown &amp; Book of Secrets)</t>
  </si>
  <si>
    <t>Founder (Academic: founded by a professor or theologian on intellectual grounds) ; Heresy (Stringency: the sect believes that even minor sins should be punished, and major sins should be capital crimes) ; Attutude-towards-Orthodoxy (Evangelical: the sect feels compelled to teach the orthodox the better truth of their ways) ; Quirk (Will not eat with people outside the sect)</t>
  </si>
  <si>
    <t>Icon room: religious paintings, statues, kneelers &amp; Sparring room: floor mats, practice weapons &amp; Crypt: sarcophagi, bones, grave goods &amp; Kennel: stink, fur, bones, feeding bowls &amp; Medical clinic: empty sprayhypos, antiseptic smell &amp; Great hall: large hearth, tables, raised dais</t>
  </si>
  <si>
    <t>Cold storage: haunches of alien meat &amp; Monitoring center: banks of screens, darkness</t>
  </si>
  <si>
    <t>Gender (Male) ; Ethnicity (Indian) ; Forename (Mohal) ; Surname (Johar) ; From (Grahisa) ; Age (Old) ; Height (Very Tall) ; ProfessionType (Warrior) ; ProfessionLevel (Master) ; Profession (Adventuring Warrior) ; Problems (Close relative in trouble with the law) ; Job-Motivation (Sense of social duty) ; Quirks (Carries work tools constantly)</t>
  </si>
  <si>
    <t>Name (Panstellar Circle) ; Business (Entertainment) ; Reputation&amp;Rumours (Secretly run by hostile aliens &amp; Secretly run by a psychic cabal)</t>
  </si>
  <si>
    <t>Name (Progressive Alliance)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</si>
  <si>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An Enemy (Local who wants a specimen for dissection) is convinced that one of the party has committed adultery with their flirtatious spouse. He means to lure them to a Place (Imposing holy structure), trap them, and have them killed by the dangers there.</t>
  </si>
  <si>
    <t>FactionSize (Minor) ; FactionPrimaryAttribute (Force) ; FactionSecondaryAttribute1 (Cunning) ; FactionSecondaryAttribute2 (Wealth) ; FactionTags (Warlike) ; FactionGoals (Wealth of Worlds) ; FactionPrimaryAssets (Hardened Personnel) ; FactionSecondaryAssets (Informers)</t>
  </si>
  <si>
    <t>Founder (Frustrated layman: founded by a layman frustrated with the faith’s decadence, rigidity, or lack of authenticity) ; Heresy (Ethnocentrism: the sect believes that only a particular ethnicity or nationality can truly belong to the faith) ; Attutude-towards-Orthodoxy (Indifference: the sect has no particular animus or love for the orthodox) ; Quirk (Favors specific colors or symbols)</t>
  </si>
  <si>
    <t>Carvings on walls &amp; Flat-topped towers</t>
  </si>
  <si>
    <t>Crypt: sarcophagi, bones, grave goods &amp; Monitoring center: banks of screens, darkness &amp; Lavatory: sonic showers, nonhuman facilities &amp; Game room: Table games, nets, flashing baubles &amp; Torture chamber: straps, chemicals, recording gear</t>
  </si>
  <si>
    <t>Library: scrolls, dataslabs, codices, massive folios &amp; Prison cell: mold, vermin, peeling paint &amp; Prayer room: icons, kneelers, washbasins &amp; Dining room: long tables, epergnes, portraits &amp; Sparring room: floor mats, practice weapons &amp; Art studio: half-finished pieces, tools</t>
  </si>
  <si>
    <t>Great hall: large hearth, tables, raised dais &amp; Nursery: toys, brightly-painted walls, cribs &amp; Library: scrolls, dataslabs, codices, massive folios &amp; Museum: display cases, plaques, audio explanations</t>
  </si>
  <si>
    <t>Gender (Female) ; Ethnicity (Chinese) ; Forename (Peizhi) ; Surname (Han) ; From (Chaoyang) ; Age (Young) ; Height (Tall) ; ProfessionType (Psychic) ; ProfessionLevel (Professional) ; Profession (Healer) ; Problems (Enmity of a local psychic) ; Job-Motivation (Idealistic about the job) ; Quirks (Speaks as little as possible)</t>
  </si>
  <si>
    <t>Name (Silverlight Band) ; Business (Programming &amp; Cybernetics &amp; Electronics) ; Reputation&amp;Rumours (Said to have a cache of pretech equipment &amp; Said to have a cache of pretech equipment)</t>
  </si>
  <si>
    <t>Name (North Pact)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</si>
  <si>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FactionSize (Major) ; FactionPrimaryAttribute (Wealth) ; FactionSecondaryAttribute1 (Force) ; FactionSecondaryAttribute2 (Cunning) ; FactionTags (Fanatical) ; FactionGoals (Inside Enemy Territory) ; FactionPrimaryAssets (Union Toughs &amp; Postech Industry) ; FactionSecondaryAssets (Smugglers &amp; Treachery)</t>
  </si>
  <si>
    <t>Founder (High prelate: founded by an important and powerful cleric to convey his or her beliefs) ; Heresy (Ethnocentrism: the sect believes that only a particular ethnicity or nationality can truly belong to the faith) ; Attutude-towards-Orthodoxy (Purificationist: the sect’s austerities, sufferings, and asceticisms are necessary to purify the orthodox) ; Quirk (Has a language specific to the sect &amp; Clergy of only one gender)</t>
  </si>
  <si>
    <t>Moldings on walls &amp; Flat arches &amp; Elongated rectangular foundations &amp; Inverted towers, stretching underground</t>
  </si>
  <si>
    <t>Dormitory: bunks, dividers, common baths &amp; Nursery: toys, brightly-painted walls, cribs &amp; Council chamber: large table, mapboard, records &amp; Biotech lab: unfi nished experiments, toxins &amp; Pantry: dusty cannisters, sacks of grain &amp; Cellar: mold, dampness, spiderwebs on shelves</t>
  </si>
  <si>
    <t>Quarantine room: cot, bedpan, handwritten will &amp; Computer room: flickering servers, vent fans &amp; Cellar: mold, dampness, spiderwebs on shelves</t>
  </si>
  <si>
    <t>Armory: locked gun cabinets, armor racks &amp; Icon room: religious paintings, statues, kneelers &amp; Trophy room: xenolife body parts, plaques, chairs &amp; Crypt: sarcophagi, bones, grave goods</t>
  </si>
  <si>
    <t>Torture chamber: straps, chemicals, recording gear &amp; Bath chamber: large bathing pool, steam rooms &amp; Kennel: stink, fur, bones, feeding bowls &amp; Dormitory: bunks, dividers, common baths &amp; Wardrobe: out-of-date clothing, mirrors, shoes</t>
  </si>
  <si>
    <t>Gender (Female) ; Ethnicity (Japanese) ; Forename (Namiko) ; Surname (Nakamura) ; From (Chino) ; Age (Middle-Aged) ; Height (Very Short) ; ProfessionType (Psychic) ; ProfessionLevel (Expert) ; Profession (Healer) ; Problems (Blackmailed by enemy) ; Job-Motivation (Seeks to please another) ; Quirks (Smells like their work)</t>
  </si>
  <si>
    <t>Name (Meteor Group) ; Business (Telcoms) ; Reputation&amp;Rumours (Lost much money to an embezzler who evaded arrest)</t>
  </si>
  <si>
    <t>Name (National Combine)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</si>
  <si>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Quarantined World &amp; Psionics Fear</t>
  </si>
  <si>
    <t>A Friend (Off world educator) has found a lost pretech installation, and needs help to loot it. By planetary law, the contents belong to the government.</t>
  </si>
  <si>
    <t>FactionSize (Minor) ; FactionPrimaryAttribute (Force) ; FactionSecondaryAttribute1 (Cunning) ; FactionSecondaryAttribute2 (Wealth) ; FactionTags (Exchange Consulate) ; FactionGoals (Commercial Expansion) ; FactionPrimaryAssets (Psychic Assassins) ; FactionSecondaryAssets (Smugglers)</t>
  </si>
  <si>
    <t>Founder (Dissatisfied minor clergy: founded by a minor cleric frustrated with the faith’s current condition) ; Heresy (Supercessionism: the sect believes the founder or some other source supercedes former scripture or tradition) ; Attutude-towards-Orthodoxy (Legitimist: the sect views itself as the true orthodox faith and the present orthodox hierarchy as pretenders to their office) ; Quirk (Clergy of only one gender &amp; Always armed)</t>
  </si>
  <si>
    <t>Skeletal towers &amp; Flat arches &amp; Smooth pillars &amp; Seeming lack of supports or buttresses</t>
  </si>
  <si>
    <t>Lecture hall: podium, seats, holoboard &amp; Unfinished room: bare wiring, stacked paneling &amp; Cellar: mold, dampness, spiderwebs on shelves</t>
  </si>
  <si>
    <t>Theater: costumes, stage, secret machinery &amp; Lecture hall: podium, seats, holoboard</t>
  </si>
  <si>
    <t>Gender (Male) ; Ethnicity (English) ; Forename (Douglas) ; Surname (Taylor) ; From (Holt) ; Age (Old) ; Height (Very Short) ; ProfessionType (Expert) ; ProfessionLevel (Trainee) ; Profession (Xenoarchaeologist) ; Problems (Blackmailed by enemy) ; Job-Motivation (Nothing better to do, and they need the money) ; Quirks (Booming voice)</t>
  </si>
  <si>
    <t>Name (Wayfarer Partnership) ; Business (Gemstones) ; Reputation&amp;Rumours (Possibly teetering on the edge of bankruptcy &amp; They have high-level political connections &amp; They’ve turned over a new leaf with the new CEO)</t>
  </si>
  <si>
    <t>Name (Federal Combine)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</si>
  <si>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FactionSize (Sector Hegemon) ; FactionPrimaryAttribute (Wealth) ; FactionSecondaryAttribute1 (Force) ; FactionSecondaryAttribute2 (Cunning) ; FactionTags (Scavengers) ; FactionGoals (Planetary Seizure) ; FactionPrimaryAssets (Shipping Combine &amp; Local Investments &amp; Surveyors &amp; Medical Center) ; FactionSecondaryAssets (Zealots &amp; Blockade Fleet &amp; Covert Shipping &amp; Cracked Comms)</t>
  </si>
  <si>
    <t>Founder (Frustrated layman: founded by a layman frustrated with the faith’s decadence, rigidity, or lack of authenticity) ; Heresy (Separatism: the sect believes members should shun involvement with the secular world) ; Attutude-towards-Orthodoxy (Legitimist: the sect views itself as the true orthodox faith and the present orthodox hierarchy as pretenders to their office) ; Quirk (Mystical, seeking union with God through meditation &amp; Forbids marriage or romance outside the sect)</t>
  </si>
  <si>
    <t>Squared support piers &amp; Keyhole arches &amp; Hexagonal foundations &amp; Hexagonal foundations</t>
  </si>
  <si>
    <t>Nursery: toys, brightly-painted walls, cribs &amp; Theater: costumes, stage, secret machinery &amp; Lumber room: spare furniture, dropcloths, dust &amp; Ballroom: musical instruments, decorations</t>
  </si>
  <si>
    <t>Computer room: flickering servers, vent fans &amp; Kitchen: boiling pots, ovens, numerous knives &amp; Maintenance closet: mops, cleaning solvents, sinks &amp; Cellar: mold, dampness, spiderwebs on shelves</t>
  </si>
  <si>
    <t>Gender (Male) ; Ethnicity (Chinese) ; Forename (Zian) ; Surname (Liu) ; From (Qinghai) ; Age (Old) ; Height (Average Height) ; ProfessionType (Warrior) ; ProfessionLevel (Master) ; Profession (Assassin) ; Problems (Enmity of a local psychic) ; Job-Motivation (They’re quitting at the first good opportunity) ; Quirks (Carries work tools constantly)</t>
  </si>
  <si>
    <t>Name (Omnitech Pact) ; Business (Psionics &amp; Biotech &amp; Mercenary Work) ; Reputation&amp;Rumours (Stole a lot of R&amp;D from a rival corporation)</t>
  </si>
  <si>
    <t>Name (Democratic Consensus) ; Leadership (Intellectuals: the movement is led by intellectuals.) ; Economic-Policy (Laissez-faire: minimal or no government intervention in the market.) ; Relationship-Outsiders (Xenophobic: immigration is to be restricted to protect native jobs and culture) ; Important-Issues (Religion in public life)</t>
  </si>
  <si>
    <t>Unbraked AI &amp; Psionics Fear</t>
  </si>
  <si>
    <t>An Enemy (Government official dependent on the AI) who controls landing permits, oxygen rations, or some other important resource has a prejudice against one or more of the party members. He demands that they bring him a Thing (Pretech computer circuitry) from a dangerous Place (Repair center) before he'll give them what they need.</t>
  </si>
  <si>
    <t>FactionSize (Major) ; FactionPrimaryAttribute (Wealth) ; FactionSecondaryAttribute1 (Force) ; FactionSecondaryAttribute2 (Cunning) ; FactionTags (Pirates) ; FactionGoals (Peaceable Kingdom) ; FactionPrimaryAssets (Scavenger Fleet &amp; R&amp;D Department) ; FactionSecondaryAssets (Stealth &amp; Hardened Personnel)</t>
  </si>
  <si>
    <t>Founder (Frustrated layman: founded by a layman frustrated with the faith’s decadence, rigidity, or lack of authenticity) ; Heresy (Syncretism: the sect has added elements of another native faith to their beliefs) ; Attutude-towards-Orthodoxy (Anathematic: the orthodox are spiritually worse than infidels, and their ways must be avoided at all costs) ; Quirk (Will not eat with people outside the sect &amp; Has a language specific to the sect)</t>
  </si>
  <si>
    <t>Smooth pillars &amp; Entrenched foundations &amp; Subterranean structures &amp; Featureless surfaces &amp; Raised embankments &amp; Adorned pillars</t>
  </si>
  <si>
    <t>Gender (Female) ; Ethnicity (Japanese) ; Forename (Mayumi) ; Surname (Yamasaki) ; From (Tomi) ; Age (Middle-Aged) ; Height (Average Height) ; ProfessionType (Warrior) ; ProfessionLevel (Trainee) ; Profession (Mercenary) ; Problems (Chronic illness) ; Job-Motivation (Family tradition) ; Quirks (Booming voice)</t>
  </si>
  <si>
    <t>Name (Neogen Megacorp) ; Business (Planetary Mining) ; Reputation&amp;Rumours (Secretly run by a psychic cabal)</t>
  </si>
  <si>
    <t>Name (Popular Pact)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</si>
  <si>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Rigid Culture &amp; Minimal Contact</t>
  </si>
  <si>
    <t>A fierce schism has broken out in the local majority religion, and an Enemy (Rigid reactionary) is making a play to take control of the local hierarchy. A Friend (Revolutionary agitator) is on the side that will lose badly if the Enemy (Rigid reactionary) succeeds, and needs a Thing (Peasant tribute) to prove the error of the Enemy (Rigid reactionary)'s faction.</t>
  </si>
  <si>
    <t>FactionSize (Major) ; FactionPrimaryAttribute (Force) ; FactionSecondaryAttribute1 (Cunning) ; FactionSecondaryAttribute2 (Wealth) ; FactionTags (Planetary Government) ; FactionGoals (Destroy the Foe) ; FactionPrimaryAssets (Postech Infantry &amp; Planetary Defenses) ; FactionSecondaryAssets (Panopticon Matrix &amp; R&amp;D Department)</t>
  </si>
  <si>
    <t>Founder (Frustrated layman: founded by a layman frustrated with the faith’s decadence, rigidity, or lack of authenticity) ; Heresy (Ethnocentrism: the sect believes that only a particular ethnicity or nationality can truly belong to the faith) ; Attutude-towards-Orthodoxy (Contemptuous: the orthodox are spiritually lost and ignoble) ; Quirk (Special friendliness toward another faith or ethnicity)</t>
  </si>
  <si>
    <t>Subterranean structures &amp; Sharply pointed towers &amp; Inverted towers, stretching underground &amp; Corbelled arches &amp; Squat towers</t>
  </si>
  <si>
    <t>Wellhouse: water filters, tanks, heaters &amp; Wardrobe: out-of-date clothing, mirrors, shoes &amp; Theater: costumes, stage, secret machinery &amp; Prison cell: mold, vermin, peeling paint &amp; Wardrobe: out-of-date clothing, mirrors, shoes</t>
  </si>
  <si>
    <t>Gender (Male) ; Ethnicity (Arabic) ; Forename (Jumanah) ; Surname (Hassan) ; From (Muruni) ; Age (Middle-Aged) ; Height (Average Height) ; ProfessionType (Psychic) ; ProfessionLevel (Professional) ; Profession (Adventuring Psychic) ; Problems (Grudge against local authorities.) ; Job-Motivation (Seeks to please another) ; Quirks (Bad eyesight, wears spectacles)</t>
  </si>
  <si>
    <t>Name (New Dawn Pact) ; Business (Gambling &amp; Xenotech) ; Reputation&amp;Rumours (Secretly run by hostile aliens &amp; Stole a lot of R&amp;D from a rival corporation)</t>
  </si>
  <si>
    <t>Name (National Council)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</si>
  <si>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Exchange Consulate &amp; Zombies</t>
  </si>
  <si>
    <t>A Friend (Rebel against the secret malefactors) is in love with someone forbidden by social convention, and the two of them need help eloping.</t>
  </si>
  <si>
    <t>FactionSize (Major) ; FactionPrimaryAttribute (Cunning) ; FactionSecondaryAttribute1 (Force) ; FactionSecondaryAttribute2 (Wealth) ; FactionTags (Theocratic) ; FactionGoals (Blood the Enemy) ; FactionPrimaryAssets (Treachery &amp; Informers) ; FactionSecondaryAssets (Blockade Runners &amp; Guerilla Populace)</t>
  </si>
  <si>
    <t>Evolution (New prophet) ; Description (This faith reveres the words and example of a relatively recent prophet, esteeming him or her as the final word on the will of God. The prophet may or may not still be living.) ; Origin (Roman Catholicism) ; leadership (No universal leadership. Roll again to determine how each region governs itself. If another 6 is rolled, this faith has no hierarchy.)</t>
  </si>
  <si>
    <t>Founder (High prelate: founded by an important and powerful cleric to convey his or her beliefs) ; Heresy (Supercessionism: the sect believes the founder or some other source supercedes former scripture or tradition) ; Attutude-towards-Orthodoxy (Filial: the sect honors and respects the orthodox faith, but feels it is substantially in error) ; Quirk (Must donate labor or tithe money to the sect &amp; Vigorous charity work among unbelievers)</t>
  </si>
  <si>
    <t>Inverted towers, stretching underground &amp; Statues inset in wall niches &amp; Squat towers &amp; Oriental arches &amp; Elongated rectangular foundations &amp; Horseshoe arches</t>
  </si>
  <si>
    <t>Storeroom: crates, bales, cabinets, chests &amp; Wellhouse: water filters, tanks, heaters &amp; Garden: benches, fountains, exotic foliage &amp; Torture chamber: straps, chemicals, recording gear &amp; Prison cell: mold, vermin, peeling paint</t>
  </si>
  <si>
    <t>Gender (Female) ; Ethnicity (Nigerian) ; Forename (Tariere) ; Surname (Okoye) ; From (Makurdi) ; Age (Young) ; Height (Short) ; ProfessionType (Psychic) ; ProfessionLevel (Master) ; Profession (Psychic Researcher) ; Problems (Has enemies at work) ; Job-Motivation (Religious obligation or vow) ; Quirks (Smells like their work)</t>
  </si>
  <si>
    <t>Name (Ad Astra Band) ; Business (Computer Hardware &amp; Assassination &amp; Biotech) ; Reputation&amp;Rumours (They’ve turned over a new leaf with the new CEO &amp; Secretly run by a psychic cabal &amp; Secretly run by hostile aliens)</t>
  </si>
  <si>
    <t>Name (Victory Guild)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(Gender roles and sexual mores)</t>
  </si>
  <si>
    <t>Trade Hub &amp; Tomb World</t>
  </si>
  <si>
    <t>A Friend (Scavenger Fleet captain) has spent a substantial portion of their wealth on an ultra-modern new domicile, and invites the party to enjoy a weekend there. An Enemy (Thieving dockworker) has hacked the house's computer system to trap the inhabitants inside and use the automated fittings to kill them.</t>
  </si>
  <si>
    <t>FactionSize (Sector Hegemon) ; FactionPrimaryAttribute (Force) ; FactionSecondaryAttribute1 (Cunning) ; FactionSecondaryAttribute2 (Wealth) ; FactionTags (Plutocratic) ; FactionGoals (Military Conquest) ; FactionPrimaryAssets (Blockade Fleet &amp; Integral Protocols &amp; Counterintel Unit &amp; Cunning Trap) ; FactionSecondaryAssets (Mercenaries &amp; R&amp;D Department &amp; Shipping Combine &amp; Transport Lockdown)</t>
  </si>
  <si>
    <t>Founder (Outsider: founded by a member of another faith deeply influenced by the parent religion) ; Heresy (Supercessionism: the sect believes the founder or some other source supercedes former scripture or tradition) ; Attutude-towards-Orthodoxy (Hatred: the sect wishes the death or conversion of the orthodox) ; Quirk (Mystical, seeking union with God through meditation &amp; Characteristic item of clothing or jewelry)</t>
  </si>
  <si>
    <t>Monumental arches &amp; Triangular foundations</t>
  </si>
  <si>
    <t>Mortuary: embalming tools, canopic jars &amp; Great hall: large hearth, tables, raised dais &amp; Crypt: sarcophagi, bones, grave goods</t>
  </si>
  <si>
    <t>Armory: locked gun cabinets, armor racks &amp; Art studio: half-finished pieces, tools &amp; Cold storage: haunches of alien meat</t>
  </si>
  <si>
    <t>Gender (Male) ; Ethnicity (Japanese) ; Forename (Kyuuto) ; Surname (Oshiro) ; From (Mito) ; Age (Young) ; Height (Tall) ; ProfessionType (Warrior) ; ProfessionLevel (Trainee) ; Profession (Assassin) ; Problems (Owes loan sharks) ; Job-Motivation (Idealistic about the job) ; Quirks (Speaks as little as possible)</t>
  </si>
  <si>
    <t>Name (Shogun Society) ; Business (Art) ; Reputation&amp;Rumours (Secretly run by a psychic cabal &amp; Notoriously xenophobic towards aliens)</t>
  </si>
  <si>
    <t>Name (Liberty Banner)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</si>
  <si>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Psionics Academy &amp; Freak Weather</t>
  </si>
  <si>
    <t>An Enemy (Corrupt psychic instructor) seeks to rob a Friend (Meteorological researcher) of some precious Thing (Holorecords of a spectacularly and rare weather pattern) that he has desired for some time.</t>
  </si>
  <si>
    <t>FactionSize (Sector Hegemon) ; FactionPrimaryAttribute (Force) ; FactionSecondaryAttribute1 (Cunning) ; FactionSecondaryAttribute2 (Wealth) ; FactionTags (Deep Rooted) ; FactionGoals (Commercial Expansion) ; FactionPrimaryAssets (Postech Infantry &amp; Guerilla Populace &amp; Postech Infantry &amp; Deep Strike Landers) ; FactionSecondaryAssets (Harvesters &amp; Covert Shipping &amp; Cyberninjas &amp; False Front)</t>
  </si>
  <si>
    <t>Founder (Dissatisfied minor clergy: founded by a minor cleric frustrated with the faith’s current condition) ; Heresy (Ethnocentrism: the sect believes that only a particular ethnicity or nationality can truly belong to the faith) ; Attutude-towards-Orthodoxy (Legitimist: the sect views itself as the true orthodox faith and the present orthodox hierarchy as pretenders to their office) ; Quirk (Forbidden to do something commonly done)</t>
  </si>
  <si>
    <t>Mortuary: embalming tools, canopic jars &amp; Dormitory: bunks, dividers, common baths</t>
  </si>
  <si>
    <t>Medical clinic: empty sprayhypos, antiseptic smell &amp; Prison cell: mold, vermin, peeling paint &amp; Art studio: half-finished pieces, tools</t>
  </si>
  <si>
    <t>Biotech lab: unfi nished experiments, toxins &amp; Engineering workshop: parts, electricity, scrap</t>
  </si>
  <si>
    <t>Gender (Female) ; Ethnicity (Arabic) ; Forename (Tahirah) ; Surname (al-Magriti) ; From (Baysan) ; Age (Middle-Aged) ; Height (Short) ; ProfessionType (Expert) ; ProfessionLevel (Master) ; Profession (Explorer) ; Problems (Threatened with loss of spouse, sibling, or child) ; Job-Motivation (Religious obligation or vow) ; Quirks (Bald)</t>
  </si>
  <si>
    <t>Name (Compass Union) ; Business (Robotics &amp; Programming &amp; Biotech) ; Reputation&amp;Rumours (They have high-level political connections &amp; Stodgy and very conservative in their business plans)</t>
  </si>
  <si>
    <t>Name (Yellow Brotherhood)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</si>
  <si>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Badlands World &amp; Exchange Consulate</t>
  </si>
  <si>
    <t>Suicide bombers detonate an explosive, chemical, or biological weapon in a Place (Meeting site between fractious disputants) occupied by the party where a precious Thing (An uncontaminated well) is stored The PCs must escape before the Place (Meeting site between fractious disputants) collapses on top of them, navigating throngs of terrified people in the process and saving the Thing (An uncontaminated well) if possible.</t>
  </si>
  <si>
    <t>FactionSize (Major) ; FactionPrimaryAttribute (Cunning) ; FactionSecondaryAttribute1 (Force) ; FactionSecondaryAttribute2 (Wealth) ; FactionTags (Scavengers) ; FactionGoals (Commercial Expansion) ; FactionPrimaryAssets (Popular Movement &amp; False Front) ; FactionSecondaryAssets (Militia Unit &amp; Franchise)</t>
  </si>
  <si>
    <t>Founder (Accidental; the founder never meant their works to be taken that way.) ; Heresy (Stringency: the sect believes that even minor sins should be punished, and major sins should be capital crimes) ; Attutude-towards-Orthodoxy (Anathematic: the orthodox are spiritually worse than infidels, and their ways must be avoided at all costs) ; Quirk (Forbidden the use of certain technology &amp; Vigorous charity work among unbelievers)</t>
  </si>
  <si>
    <t>Painting on walls &amp; Paneling on walls &amp; Open plazas</t>
  </si>
  <si>
    <t>Library: scrolls, dataslabs, codices, massive folios &amp; Medical clinic: empty sprayhypos, antiseptic smell &amp; Bath chamber: large bathing pool, steam rooms</t>
  </si>
  <si>
    <t>Art studio: half-finished pieces, tools &amp; Game room: Table games, nets, flashing baubles &amp; Kennel: stink, fur, bones, feeding bowls</t>
  </si>
  <si>
    <t>Armory: locked gun cabinets, armor racks &amp; Vestibule: coat racks, shoe rests, matting &amp; Monitoring center: banks of screens, darkness</t>
  </si>
  <si>
    <t>Gender (Male) ; Ethnicity (Indian) ; Forename (Shankar) ; Surname (Dutta) ; From (Rajasthan) ; Age (Old) ; Height (Average Height) ; ProfessionType (Psychic) ; ProfessionLevel (Trainee) ; Profession (Tribal Shaman) ; Problems (Has a secret kept from their family.) ; Job-Motivation (Greed, because nothing else they can do pays better) ; Quirks (Missing teeth)</t>
  </si>
  <si>
    <t>Name (Magnus Organization) ; Business (Prostitution) ; Reputation&amp;Rumours (Front for a planetary government’s espionage arm)</t>
  </si>
  <si>
    <t>Name (Social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</si>
  <si>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An unanticipated solar storm blocks communications and grounds the poorly-shielded grav vehicle that brought the group to this remote Place (City district off -limits to natives). Then people start turning up dead; the storm has awoken a dangerous Enemy (Suspicious security personnel) beast.</t>
  </si>
  <si>
    <t>FactionSize (Minor) ; FactionPrimaryAttribute (Force) ; FactionSecondaryAttribute1 (Cunning) ; FactionSecondaryAttribute2 (Wealth) ; FactionTags (Theocratic) ; FactionGoals (Intelligence Coup) ; FactionPrimaryAssets (Base of Influence) ; FactionSecondaryAssets (Monopoly)</t>
  </si>
  <si>
    <t>Evolution (New holy book) ; Description (Someone in the faith’s past penned or discovered a text that is now taken to be holy writ and the expressed will of the divine.) ; Origin (Taoism) ; leadership (Democracy. Every member has an equal voice in matters of faith, with doctrine usually decided at regular church-wide councils.)</t>
  </si>
  <si>
    <t>Founder (Dissatisfied minor clergy: founded by a minor cleric frustrated with the faith’s current condition) ; Heresy (Conciliarism: the sect believes that the consensus of believers may correct or command even the clerical leadership of the faith) ; Attutude-towards-Orthodoxy (Filial: the sect honors and respects the orthodox faith, but feels it is substantially in error) ; Quirk (Public prayer at set times or places &amp; Forbidden the use of certain technology)</t>
  </si>
  <si>
    <t>Horseshoe arches &amp; Scroll buttresses &amp; Bas-reliefs on walls</t>
  </si>
  <si>
    <t>Vestibule: coat racks, shoe rests, matting &amp; Game room: Table games, nets, flashing baubles &amp; Bath chamber: large bathing pool, steam rooms</t>
  </si>
  <si>
    <t>Library: scrolls, dataslabs, codices, massive folios &amp; Monitoring center: banks of screens, darkness &amp; Maintenance closet: mops, cleaning solvents, sinks &amp; Theater: costumes, stage, secret machinery &amp; Bath chamber: large bathing pool, steam rooms &amp; Prison cell: mold, vermin, peeling paint</t>
  </si>
  <si>
    <t>Gender (Female) ; Ethnicity (Arabic) ; Forename (Yasmin) ; Surname (al-Sanai) ; From (Asqlan) ; Age (Middle-Aged) ; Height (Very Short) ; ProfessionType (Expert) ; ProfessionLevel (Trainee) ; Profession (Explorer) ; Problems (Owes loan sharks) ; Job-Motivation (They’re quitting at the first good opportunity) ; Quirks (Speaks as little as possible)</t>
  </si>
  <si>
    <t>Name (Daybreak Megacorp) ; Business (Telcoms &amp; Pharmaceuticals &amp; Psionics) ; Reputation&amp;Rumours (Said to have a cache of pretech equipment &amp; Secretly run by a psychic cabal &amp; Secretly run by hostile aliens)</t>
  </si>
  <si>
    <t>Name (Democratic Group)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</si>
  <si>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Friendly Foe &amp; Rigid Culture</t>
  </si>
  <si>
    <t>A Complication (The group still feels bonds of affiliation with their hostile brethren) suddenly hits the party while they're out doing some innocuous activity.</t>
  </si>
  <si>
    <t>FactionSize (Minor) ; FactionPrimaryAttribute (Cunning) ; FactionSecondaryAttribute1 (Force) ; FactionSecondaryAttribute2 (Wealth) ; FactionTags (Psychic Academy) ; FactionGoals (Military Conquest) ; FactionPrimaryAssets (Informers) ; FactionSecondaryAssets (Venture Capital)</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</si>
  <si>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(Favors certain professions for their membership)</t>
  </si>
  <si>
    <t>Moldings on walls &amp; Lancet arches &amp; Oriental arches &amp; Scroll buttresses &amp; Square, hexagonal, or oval towers</t>
  </si>
  <si>
    <t>Vestibule: coat racks, shoe rests, matting &amp; Cellar: mold, dampness, spiderwebs on shelves &amp; Torture chamber: straps, chemicals, recording gear &amp; Balcony: flowers, climbing vines &amp; Bath chamber: large bathing pool, steam rooms &amp; Greenhouse: vegetables, irrigation systems, insects</t>
  </si>
  <si>
    <t>Great hall: large hearth, tables, raised dais &amp; Medical clinic: empty sprayhypos, antiseptic smell &amp; Council chamber: large table, mapboard, records &amp; Mortuary: embalming tools, canopic jars</t>
  </si>
  <si>
    <t>Lumber room: spare furniture, dropcloths, dust &amp; Theater: costumes, stage, secret machinery &amp; Armory: locked gun cabinets, armor racks</t>
  </si>
  <si>
    <t>Gender (Female) ; Ethnicity (English) ; Forename (Nora) ; Surname (Thomas) ; From (Ashdon) ; Age (Middle-Aged) ; Height (Very Short) ; ProfessionType (Warrior) ; ProfessionLevel (Legendary) ; Profession (Exchange Enforcer) ; Problems (Blackmailed by enemy) ; Job-Motivation (Religious obligation or vow) ; Quirks (Repeats themself constantly)</t>
  </si>
  <si>
    <t>Name (Guo Yin Syndicate) ; Business (Agriculture &amp; Agriculture &amp; Projectile Guns) ; Reputation&amp;Rumours (Secretly run by a psychic cabal &amp; They have high-level political connections)</t>
  </si>
  <si>
    <t>Name (Royal Party)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(Secession)</t>
  </si>
  <si>
    <t>Sectarians &amp; Heavy Industry</t>
  </si>
  <si>
    <t>An Enemy (Industrial spy) is convinced that one of the party has committed adultery with their flirtatious spouse. He means to lure them to a Place (Philosopher's salon), trap them, and have them killed by the dangers there.</t>
  </si>
  <si>
    <t>FactionSize (Minor) ; FactionPrimaryAttribute (Force) ; FactionSecondaryAttribute1 (Cunning) ; FactionSecondaryAttribute2 (Wealth) ; FactionTags (Scavengers) ; FactionGoals (Destroy the Foe) ; FactionPrimaryAssets (Postech Infantry) ; FactionSecondaryAssets (Union Toughs)</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</si>
  <si>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(Greatly respects learning and education)</t>
  </si>
  <si>
    <t>Twisted towers &amp; Walled or enclosed courtyards &amp; Keyhole arches &amp; Mosaics on walls or floors &amp; Square foundations</t>
  </si>
  <si>
    <t>Prison cell: mold, vermin, peeling paint &amp; Dining room: long tables, epergnes, portraits &amp; Greenhouse: vegetables, irrigation systems, insects</t>
  </si>
  <si>
    <t>Vestibule: coat racks, shoe rests, matting &amp; Ballroom: musical instruments, decorations &amp; Barracks: footlockers, stacked bunks &amp; Bedroom: locked cabinets, personal mementos</t>
  </si>
  <si>
    <t>Mortuary: embalming tools, canopic jars &amp; Bedroom: locked cabinets, personal mementos &amp; Dining room: long tables, epergnes, portraits &amp; Engineering workshop: parts, electricity, scrap &amp; Council chamber: large table, mapboard, records</t>
  </si>
  <si>
    <t>Sparring room: floor mats, practice weapons &amp; Sparring room: floor mats, practice weapons &amp; Storeroom: crates, bales, cabinets, chests</t>
  </si>
  <si>
    <t>Gender (Female) ; Ethnicity (Spanish) ; Forename (Ana) ; Surname (Quesada) ; From (Higueros) ; Age (Young) ; Height (Tall) ; ProfessionType (Psychic) ; ProfessionLevel (Expert) ; Profession (Rogue Psychic) ; Problems (Drug or behavioral addict) ; Job-Motivation (It’s a stepping stone to better things) ; Quirks (Carries work tools constantly)</t>
  </si>
  <si>
    <t>Name (Terra Prime Ring) ; Business (Planetary Mining &amp; Xenotech) ; Reputation&amp;Rumours (Rumored ties to a eugenics cult)</t>
  </si>
  <si>
    <t>Name (Social Federation)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(Poverty among the group’s membership)</t>
  </si>
  <si>
    <t>Feral World &amp; Police State</t>
  </si>
  <si>
    <t>An Enemy (Decadent noble) and the group are suddenly trapped in a Place (Military parade) during an accident or Complication (The natives largely believe in the righteousness of the state). They must work together to escape before it's too late.</t>
  </si>
  <si>
    <t>FactionSize (Minor) ; FactionPrimaryAttribute (Cunning) ; FactionSecondaryAttribute1 (Force) ; FactionSecondaryAttribute2 (Wealth) ; FactionTags (Scavengers) ; FactionGoals (Destroy the Foe) ; FactionPrimaryAssets (Base of Influence) ; FactionSecondaryAssets (Surveyors)</t>
  </si>
  <si>
    <t>Founder (Renegade prophet: founded by a revered holy figure who broke with the faith) ; Heresy (Supercessionism: the sect believes the founder or some other source supercedes former scripture or tradition) ; Attutude-towards-Orthodoxy (Indifference: the sect has no particular animus or love for the orthodox) ; Quirk (Mystical, seeking union with God through meditation &amp; Forbidden the use of certain technology)</t>
  </si>
  <si>
    <t>Paneling on walls &amp; Raised embankments &amp; Bulbous towers</t>
  </si>
  <si>
    <t>Torture chamber: straps, chemicals, recording gear &amp; Unfinished room: bare wiring, stacked paneling &amp; Icon room: religious paintings, statues, kneelers &amp; Lumber room: spare furniture, dropcloths, dust &amp; Broadcasting stage: holocams, props &amp; Cold storage: haunches of alien meat</t>
  </si>
  <si>
    <t>Great hall: large hearth, tables, raised dais &amp; Engineering workshop: parts, electricity, scrap &amp; Kitchen: boiling pots, ovens, numerous knives &amp; Lavatory: sonic showers, nonhuman facilities</t>
  </si>
  <si>
    <t>Wardrobe: out-of-date clothing, mirrors, shoes &amp; Council chamber: large table, mapboard, records &amp; Lumber room: spare furniture, dropcloths, dust &amp; Prison cell: mold, vermin, peeling paint &amp; Council chamber: large table, mapboard, records &amp; Council chamber: large table, mapboard, records</t>
  </si>
  <si>
    <t>Gender (Male) ; Ethnicity (Arabic) ; Forename (Ayub) ; Surname (Mazin) ; From (Wasqah) ; Age (Old) ; Height (Very Tall) ; ProfessionType (Warrior) ; ProfessionLevel (Master) ; Profession (Mercenary) ; Problems (Close relative in trouble with the law) ; Job-Motivation (Idealistic about the job) ; Quirks (Speaks as little as possible)</t>
  </si>
  <si>
    <t>Name (Frontier Combine) ; Business (Construction &amp; Astrotech) ; Reputation&amp;Rumours (Reckless with the lives of their employees &amp; Notoriously xenophobic towards aliens &amp; Notoriously xenophobic towards aliens)</t>
  </si>
  <si>
    <t>Name (White Commune)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</si>
  <si>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Sealed Menace &amp; Desert World</t>
  </si>
  <si>
    <t>A Friend (Keeper of the menace)'s sibling is an untrained psychic, and has been secretly using his or her powers to protect the Friend (Keeper of the menace) from an Enemy (Reckless researcher who thinks he can fix it). The neural damage has finally overwhelmed their sanity, and they've now kidnapped the Friend (Keeper of the menace) to keep them safe. The Enemy (Reckless researcher who thinks he can fix it) is taking this opportunity to make sure the Friend (Keeper of the menace) dies at the hands of their maddened sibling.</t>
  </si>
  <si>
    <t>FactionSize (Minor) ; FactionPrimaryAttribute (Cunning) ; FactionSecondaryAttribute1 (Force) ; FactionSecondaryAttribute2 (Wealth) ; FactionTags (Theocratic) ; FactionGoals (Peaceable Kingdom) ; FactionPrimaryAssets (Book of Secrets) ; FactionSecondaryAssets (Commodities Broker)</t>
  </si>
  <si>
    <t>Founder (Academic: founded by a professor or theologian on intellectual grounds) ; Heresy (Manichaeanism: the sect believes in harsh austerities and rejection of matter as something profane and evil) ; Attutude-towards-Orthodoxy (Purificationist: the sect’s austerities, sufferings, and asceticisms are necessary to purify the orthodox) ; Quirk (Favors specific colors or symbols)</t>
  </si>
  <si>
    <t>Keyhole arches &amp; Walled or enclosed courtyards &amp; Subterranean structures &amp; Twisted towers &amp; Elongated rectangular foundations</t>
  </si>
  <si>
    <t>Vestibule: coat racks, shoe rests, matting &amp; Trophy room: xenolife body parts, plaques, chairs</t>
  </si>
  <si>
    <t>Pantry: dusty cannisters, sacks of grain &amp; Kitchen: boiling pots, ovens, numerous knives &amp; Computer room: flickering servers, vent fans &amp; Icon room: religious paintings, statues, kneelers &amp; Armory: locked gun cabinets, armor racks</t>
  </si>
  <si>
    <t>Art studio: half-finished pieces, tools &amp; Solarium: transparent aluminum ceiling, plants &amp; Trophy room: xenolife body parts, plaques, chairs &amp; Engineering workshop: parts, electricity, scrap &amp; Pantry: dusty cannisters, sacks of grain</t>
  </si>
  <si>
    <t>Gender (Male) ; Ethnicity (Indian) ; Forename (Vijay) ; Surname (Malhotra) ; From (Balarika) ; Age (Old) ; Height (Very Tall) ; ProfessionType (Psychic) ; ProfessionLevel (Professional) ; Profession (Criminal Mind) ; Problems (Owes loan sharks) ; Job-Motivation (Idealistic about the job) ; Quirks (Always snuffling)</t>
  </si>
  <si>
    <t>Name (Spiker Group) ; Business (Snacks &amp; Espionage) ; Reputation&amp;Rumours (Lost much money to an embezzler who evaded arrest &amp; Reliable and trustworthy goods)</t>
  </si>
  <si>
    <t>Name (Indigo Element)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(Governmental reform)</t>
  </si>
  <si>
    <t>Sealed Menace &amp; Perimeter Agency</t>
  </si>
  <si>
    <t>An Enemy (Paranoid intelligence chief) mistakes the party for the kind of off worlders who will murder innocents for pay- assuming they aren't that kind, at least. He's sloppy with the contact and unwittingly identifies himself, letting the players know that a Friend (Support staffer) will shortly die unless the Enemy (Paranoid intelligence chief) is stopped.</t>
  </si>
  <si>
    <t>FactionSize (Major) ; FactionPrimaryAttribute (Force) ; FactionSecondaryAttribute1 (Cunning) ; FactionSecondaryAttribute2 (Wealth) ; FactionTags (Colonists) ; FactionGoals (Intelligence Coup) ; FactionPrimaryAssets (Gravtank Formation &amp; Cunning Trap) ; FactionSecondaryAssets (Base of Influence &amp; Harvesters)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</si>
  <si>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(Public prayer at set times or places)</t>
  </si>
  <si>
    <t>Operating theater: overhead lights, tables, scalpels &amp; Bedroom: locked cabinets, personal mementos &amp; Mortuary: embalming tools, canopic jars</t>
  </si>
  <si>
    <t>Sparring room: floor mats, practice weapons &amp; Wardrobe: out-of-date clothing, mirrors, shoes &amp; Barracks: footlockers, stacked bunks &amp; Cellar: mold, dampness, spiderwebs on shelves</t>
  </si>
  <si>
    <t>Gender (Female) ; Ethnicity (Japanese) ; Forename (Yoriko) ; Surname (Saito) ; From (Kasumigaura) ; Age (Young) ; Height (Short) ; ProfessionType (Warrior) ; ProfessionLevel (Master) ; Profession (Ground Forces) ; Problems (Blackmailed by enemy) ; Job-Motivation (Seeks to please another) ; Quirks (Booming voice)</t>
  </si>
  <si>
    <t>Name (Frontier Unity) ; Business (Gambling) ; Reputation&amp;Rumours (Reckless with the lives of their employees)</t>
  </si>
  <si>
    <t>Name (Popular Faction)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</si>
  <si>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Tomb World &amp; Quarantined World</t>
  </si>
  <si>
    <t>A Thing (Lost pretech equipment) has been discovered on property owned by a Friend (Humanitarian relief official), but a Complication (The world's atmosphere quickly degrades anything in an opened building) risks its destruction.</t>
  </si>
  <si>
    <t>FactionSize (Minor) ; FactionPrimaryAttribute (Cunning) ; FactionSecondaryAttribute1 (Force) ; FactionSecondaryAttribute2 (Wealth) ; FactionTags (Planetary Government) ; FactionGoals (Intelligence Coup) ; FactionPrimaryAssets (Tripwire Cells) ; FactionSecondaryAssets (Local Investments)</t>
  </si>
  <si>
    <t>Evolution (Syncretism) ; Description (The faith has merged many of its beliefs with another religion. Roll again on the origin tradition table; this faith has reconciled the major elements of both beliefs into its tradition.) ; Origin (Eastern Orthodox Christianity &amp; Roman Catholicism) ; leadership (No universal leadership. Roll again to determine how each region governs itself. If another 6 is rolled, this faith has no hierarchy.)</t>
  </si>
  <si>
    <t>Founder (Defrocked clergy: founded by a cleric outcast from the faith.) ; Heresy (Primitivism: the sect tries to recreate what they imagine was the original community of faith) ; Attutude-towards-Orthodoxy (Purificationist: the sect’s austerities, sufferings, and asceticisms are necessary to purify the orthodox) ; Quirk (Forbidden to do something commonly done)</t>
  </si>
  <si>
    <t>Lavatory: sonic showers, nonhuman facilities &amp; Crypt: sarcophagi, bones, grave goods</t>
  </si>
  <si>
    <t>Barracks: footlockers, stacked bunks &amp; Great hall: large hearth, tables, raised dais &amp; Storeroom: crates, bales, cabinets, chests &amp; Bath chamber: large bathing pool, steam rooms &amp; Pantry: dusty cannisters, sacks of grain</t>
  </si>
  <si>
    <t>Game room: Table games, nets, flashing baubles &amp; Prison cell: mold, vermin, peeling paint &amp; Barracks: footlockers, stacked bunks</t>
  </si>
  <si>
    <t>Gender (Female) ; Ethnicity (Chinese) ; Forename (Qiao) ; Surname (Zhang) ; From (Shanxi) ; Age (Middle-Aged) ; Height (Average Height) ; ProfessionType (Expert) ; ProfessionLevel (Master) ; Profession (Bounty Hunter) ; Problems (Owes loan sharks) ; Job-Motivation (Seeks to please another) ; Quirks (Powerful build)</t>
  </si>
  <si>
    <t>Name (Magnus Outfit) ; Business (Projectile Guns &amp; Journalism) ; Reputation&amp;Rumours (Have a dark secret about their board of directors)</t>
  </si>
  <si>
    <t>Name (Platinum Consensus)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(Governmental reform)</t>
  </si>
  <si>
    <t>Gold Rush &amp; Alien Ruins</t>
  </si>
  <si>
    <t>An oppressed segment of society starts a sudden revolt in the Place (Undersea ruin) the party is occupying. An Enemy (Paranoid prospector) simply lumps the party in with the rebels and tries to put the revolt down with force. A Friend (Native alien) offers them a way to either help the rebels or clear their names.</t>
  </si>
  <si>
    <t>FactionSize (Major) ; FactionPrimaryAttribute (Force) ; FactionSecondaryAttribute1 (Cunning) ; FactionSecondaryAttribute2 (Wealth) ; FactionTags (Theocratic) ; FactionGoals (Destroy the Foe) ; FactionPrimaryAssets (Blockade Fleet &amp; Elite Skirmishers) ; FactionSecondaryAssets (Laboratory &amp; Pretech Researchers)</t>
  </si>
  <si>
    <t>Evolution (Syncretism) ; Description (The faith has merged many of its beliefs with another religion. Roll again on the origin tradition table; this faith has reconciled the major elements of both beliefs into its tradition.) ; Origin (Protestant Christianity &amp; Buddhism) ; leadership (No universal leadership. Roll again to determine how each region governs itself. If another 6 is rolled, this faith has no hierarchy.)</t>
  </si>
  <si>
    <t>Founder (Outsider: founded by a member of another faith deeply influenced by the parent religion) ; Heresy (Donatism: the sect believes that clergy must be personally pure and holy in order to be legitimate) ; Attutude-towards-Orthodoxy (Filial: the sect honors and respects the orthodox faith, but feels it is substantially in error) ; Quirk (Anti-intellectual, deploring secular learning)</t>
  </si>
  <si>
    <t>Square, hexagonal, or oval towers &amp; Raised embankments &amp; Canals and pools &amp; Square foundations &amp; Open plazas</t>
  </si>
  <si>
    <t>Crypt: sarcophagi, bones, grave goods &amp; Kitchen: boiling pots, ovens, numerous knives &amp; Bath chamber: large bathing pool, steam rooms</t>
  </si>
  <si>
    <t>Kennel: stink, fur, bones, feeding bowls &amp; Solarium: transparent aluminum ceiling, plants &amp; Crypt: sarcophagi, bones, grave goods &amp; Quarantine room: cot, bedpan, handwritten will &amp; Prison cell: mold, vermin, peeling paint &amp; Operating theater: overhead lights, tables, scalpels</t>
  </si>
  <si>
    <t>Gender (Male) ; Ethnicity (Indian) ; Forename (Dinesh) ; Surname (Achari) ; From (Gandhidham) ; Age (Old) ; Height (Short) ; ProfessionType (Warrior) ; ProfessionLevel (Expert) ; Profession (Exchange Enforcer) ; Problems (Owes loan sharks) ; Job-Motivation (Idealistic about the job) ; Quirks (Scars all over hands)</t>
  </si>
  <si>
    <t>Name (West Wind Group) ; Business (Assassination) ; Reputation&amp;Rumours (Stodgy and very conservative in their business plans)</t>
  </si>
  <si>
    <t>Name (Conservative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</si>
  <si>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A grasping Enemy (Native predators dependent on the weather) in local government seizes the party's ship for some trifling offense. The Enemy (Native predators dependent on the weather) wants to end off-world trade, and is trying to scare other traders away. The starship is held within a military cordon, and the Enemy (Native predators dependent on the weather) is confident that by the time other elements of the government countermand the order, the free traders will have been spooked off .</t>
  </si>
  <si>
    <t>FactionSize (Minor) ; FactionPrimaryAttribute (Cunning) ; FactionSecondaryAttribute1 (Force) ; FactionSecondaryAttribute2 (Wealth) ; FactionTags (Scavengers) ; FactionGoals (Invincible Valor) ; FactionPrimaryAssets (Stealth) ; FactionSecondaryAssets (Blockade Runners)</t>
  </si>
  <si>
    <t>Evolution (Syncretism) ; Description (The faith has merged many of its beliefs with another religion. Roll again on the origin tradition table; this faith has reconciled the major elements of both beliefs into its tradition.) ; Origin (Roman Catholicism &amp; Ideology) ; leadership (Patriarch/Matriarch. A single leader determines doctrine for the entire religion, possibly in consultation with other clerics.)</t>
  </si>
  <si>
    <t>Founder (High prelate: founded by an important and powerful cleric to convey his or her beliefs) ; Heresy (Antinomianism: the sect believes that their holy persons are above any earthly law and may do as they will) ; Attutude-towards-Orthodoxy (Legitimist: the sect views itself as the true orthodox faith and the present orthodox hierarchy as pretenders to their office) ; Quirk (Dietary prohibitions &amp; Forbidden the use of certain technology)</t>
  </si>
  <si>
    <t>Subterranean structures &amp; Painting on walls &amp; Featureless surfaces &amp; Lancet arches</t>
  </si>
  <si>
    <t>Monitoring center: banks of screens, darkness &amp; Wellhouse: water filters, tanks, heaters</t>
  </si>
  <si>
    <t>Armory: locked gun cabinets, armor racks &amp; Solarium: transparent aluminum ceiling, plants &amp; Bedroom: locked cabinets, personal mementos &amp; Computer room: flickering servers, vent fans &amp; Great hall: large hearth, tables, raised dais</t>
  </si>
  <si>
    <t>Library: scrolls, dataslabs, codices, massive folios &amp; Vault: Cameras, thick doors, timed locks &amp; Library: scrolls, dataslabs, codices, massive folios &amp; Barracks: footlockers, stacked bunks &amp; Kennel: stink, fur, bones, feeding bowls &amp; Vault: Cameras, thick doors, timed locks</t>
  </si>
  <si>
    <t>Council chamber: large table, mapboard, records &amp; Bath chamber: large bathing pool, steam rooms</t>
  </si>
  <si>
    <t>Gender (Female) ; Ethnicity (Nigerian) ; Forename (Obioma) ; Surname (Fasola) ; From (Bekwara) ; Age (Old) ; Height (Short) ; ProfessionType (Warrior) ; ProfessionLevel (Trainee) ; Profession (Adventuring Warrior) ; Problems (Grudge against local authorities.) ; Job-Motivation (It’s a stepping stone to better things) ; Quirks (Terrible taste in clothing)</t>
  </si>
  <si>
    <t>Name (Daybreak Combine) ; Business (Programming &amp; Psitech &amp; Transport) ; Reputation&amp;Rumours (Have a dark secret about their board of directors)</t>
  </si>
  <si>
    <t>Name (Freedom Consensus)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(Culture of the group membership)</t>
  </si>
  <si>
    <t>FactionSize (Major) ; FactionPrimaryAttribute (Force) ; FactionSecondaryAttribute1 (Cunning) ; FactionSecondaryAttribute2 (Wealth) ; FactionTags (Theocratic) ; FactionGoals (Peaceable Kingdom) ; FactionPrimaryAssets (Beachhead Landers &amp; Beachhead Landers) ; FactionSecondaryAssets (Seditionists &amp; Pretech Manufactory)</t>
  </si>
  <si>
    <t>Founder (Defrocked clergy: founded by a cleric outcast from the faith.) ; Heresy (Supercessionism: the sect believes the founder or some other source supercedes former scripture or tradition) ; Attutude-towards-Orthodoxy (Obedience: the sect feels obligated to obey the orthodox hierarchy in all matters not related to their specific faith) ; Quirk (Public prayer at set times or places)</t>
  </si>
  <si>
    <t>Computer room: flickering servers, vent fans &amp; Cold storage: haunches of alien meat &amp; Vault: Cameras, thick doors, timed locks &amp; Engineering workshop: parts, electricity, scrap &amp; Prayer room: icons, kneelers, washbasins</t>
  </si>
  <si>
    <t>Ballroom: musical instruments, decorations &amp; Cellar: mold, dampness, spiderwebs on shelves &amp; Engineering workshop: parts, electricity, scrap &amp; Vestibule: coat racks, shoe rests, matting &amp; Bath chamber: large bathing pool, steam rooms &amp; Torture chamber: straps, chemicals, recording gear</t>
  </si>
  <si>
    <t>Balcony: flowers, climbing vines &amp; Wellhouse: water filters, tanks, heaters &amp; Lumber room: spare furniture, dropcloths, dust &amp; Barracks: footlockers, stacked bunks</t>
  </si>
  <si>
    <t>Storeroom: crates, bales, cabinets, chests &amp; Bedroom: locked cabinets, personal mementos &amp; Cellar: mold, dampness, spiderwebs on shelves</t>
  </si>
  <si>
    <t>Gender (Male) ; Ethnicity (Spanish) ; Forename (Alejandro) ; Surname (Espejo) ; From (Zumeta) ; Age (Middle-Aged) ; Height (Short) ; ProfessionType (Warrior) ; ProfessionLevel (Legendary) ; Profession (Adventuring Warrior) ; Problems (Threatened with loss of spouse, sibling, or child) ; Job-Motivation (Spite against an enemy discomfited by the work) ; Quirks (Fastidiously neat)</t>
  </si>
  <si>
    <t>Name (New Dawn Union) ; Business (Plastics &amp; Livestock &amp; Livestock) ; Reputation&amp;Rumours (The company’s owner is dangerously insane)</t>
  </si>
  <si>
    <t>Name (People’s Foundation)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</si>
  <si>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Regional Hegemon &amp; Heavy Industry</t>
  </si>
  <si>
    <t>A Complication (The government is riddled with spies) ensnares the party where they are in an annoying but seemingly ordinary event. In actuality, an Enemy (Contemptuous noble) is using it as cover to strike at a Friend (Aspiring entrepreneur) or Thing (Confidential industrial data) that happens to be where the PCs are.</t>
  </si>
  <si>
    <t>FactionSize (Minor) ; FactionPrimaryAttribute (Wealth) ; FactionSecondaryAttribute1 (Force) ; FactionSecondaryAttribute2 (Cunning) ; FactionTags (Scavengers) ; FactionGoals (Peaceable Kingdom) ; FactionPrimaryAssets (Transit Web) ; FactionSecondaryAssets (Treachery)</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</si>
  <si>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(Hatred: the sect wishes the death or conversion of the orthodox) ; Quirk (Forbidden the use of certain technology &amp; Forbidden to do something commonly done)</t>
  </si>
  <si>
    <t>Paneling on walls &amp; Paneling on walls &amp; Oval foundations</t>
  </si>
  <si>
    <t>Biotech lab: unfi nished experiments, toxins &amp; Lavatory: sonic showers, nonhuman facilities &amp; Ballroom: musical instruments, decorations</t>
  </si>
  <si>
    <t>Bath chamber: large bathing pool, steam rooms &amp; Armory: locked gun cabinets, armor racks &amp; Kitchen: boiling pots, ovens, numerous knives</t>
  </si>
  <si>
    <t>Lecture hall: podium, seats, holoboard &amp; Great hall: large hearth, tables, raised dais &amp; Museum: display cases, plaques, audio explanations &amp; Biotech lab: unfi nished experiments, toxins</t>
  </si>
  <si>
    <t>Bath chamber: large bathing pool, steam rooms &amp; Quarantine room: cot, bedpan, handwritten will &amp; Balcony: flowers, climbing vines &amp; Computer room: flickering servers, vent fans</t>
  </si>
  <si>
    <t>Gender (Female) ; Ethnicity (Japanese) ; Forename (Kaori) ; Surname (Abe) ; From (Moriya) ; Age (Old) ; Height (Very Tall) ; ProfessionType (Psychic) ; ProfessionLevel (Master) ; Profession (Adventuring Psychic) ; Problems (Threatened with loss of spouse, sibling, or child) ; Job-Motivation (Seeks to please another) ; Quirks (Very thin)</t>
  </si>
  <si>
    <t>Name (Magnus Circle) ; Business (Prostitution &amp; Piracy) ; Reputation&amp;Rumours (Lost much money to an embezzler who evaded arrest)</t>
  </si>
  <si>
    <t>Name (Conservative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</si>
  <si>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Misandry/Misogyny &amp; Major Spaceyard</t>
  </si>
  <si>
    <t>An alien ambassador Friend (Mad innovator) is targeted by xenophobe Enemy (Aspiring ship hijacker) assassins. Relations are so fragile that if the ambassador even realizes that humans are making a serious eff ort to kill him, the result may be war.</t>
  </si>
  <si>
    <t>FactionSize (Major) ; FactionPrimaryAttribute (Cunning) ; FactionSecondaryAttribute1 (Force) ; FactionSecondaryAttribute2 (Wealth) ; FactionTags (Colonists) ; FactionGoals (Blood the Enemy) ; FactionPrimaryAssets (Tripwire Cells &amp; Base of Influence) ; FactionSecondaryAssets (Mercenaries &amp; Hardened Personnel)</t>
  </si>
  <si>
    <t>Founder (Renegade prophet: founded by a revered holy figure who broke with the faith) ; Heresy (Supercessionism: the sect believes the founder or some other source supercedes former scripture or tradition) ; Attutude-towards-Orthodoxy (Anathematic: the orthodox are spiritually worse than infidels, and their ways must be avoided at all costs) ; Quirk (Always armed &amp; Favors specific colors or symbols)</t>
  </si>
  <si>
    <t>Flying buttresses &amp; Adorned pillars &amp; Open plazas</t>
  </si>
  <si>
    <t>Medical clinic: empty sprayhypos, antiseptic smell &amp; Armory: locked gun cabinets, armor racks &amp; Broadcasting stage: holocams, props &amp; Greenhouse: vegetables, irrigation systems, insects &amp; Dining room: long tables, epergnes, portraits &amp; Unfinished room: bare wiring, stacked paneling</t>
  </si>
  <si>
    <t>Greenhouse: vegetables, irrigation systems, insects &amp; Ballroom: musical instruments, decorations &amp; Vestibule: coat racks, shoe rests, matting &amp; Lecture hall: podium, seats, holoboard &amp; Prayer room: icons, kneelers, washbasins</t>
  </si>
  <si>
    <t>Cellar: mold, dampness, spiderwebs on shelves &amp; Museum: display cases, plaques, audio explanations</t>
  </si>
  <si>
    <t>Gender (Male) ; Ethnicity (Indian) ; Forename (Ashok) ; Surname (Johar) ; From (Indraprastha) ; Age (Old) ; Height (Very Short) ; ProfessionType (Expert) ; ProfessionLevel (Professional) ; Profession (Xenoarchaeologist) ; Problems (Enmity of a local psychic) ; Job-Motivation (Seeks to please another) ; Quirks (Speaks as little as possible)</t>
  </si>
  <si>
    <t>Name (West Wind Unity) ; Business (Bootlegging &amp; Ideology) ; Reputation&amp;Rumours (Rumored ties to a eugenics cult &amp; Said to have a cache of pretech equipment &amp; REPUTATION AND RUMORS)</t>
  </si>
  <si>
    <t>Name (Freedom Fellowship)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</si>
  <si>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Major Spaceyard &amp; Restrictive Laws</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</si>
  <si>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(Repressed native) is trapped somewhere in the control tower wreckage.</t>
  </si>
  <si>
    <t>FactionSize (Minor) ; FactionPrimaryAttribute (Force) ; FactionSecondaryAttribute1 (Cunning) ; FactionSecondaryAttribute2 (Wealth) ; FactionTags (Warlike) ; FactionGoals (Invincible Valor) ; FactionPrimaryAssets (Planetary Defenses) ; FactionSecondaryAssets (Franchise)</t>
  </si>
  <si>
    <t>Founder (High prelate: founded by an important and powerful cleric to convey his or her beliefs) ; Heresy (Antinomianism: the sect believes that their holy persons are above any earthly law and may do as they will) ; Attutude-towards-Orthodoxy (Legitimist: the sect views itself as the true orthodox faith and the present orthodox hierarchy as pretenders to their office) ; Quirk (Vigorous charity work among unbelievers &amp; Anti-intellectual, deploring secular learning)</t>
  </si>
  <si>
    <t>Skeletal towers &amp; Flat-topped towers &amp; Square foundations</t>
  </si>
  <si>
    <t>Sparring room: floor mats, practice weapons &amp; Mortuary: embalming tools, canopic jars</t>
  </si>
  <si>
    <t>Icon room: religious paintings, statues, kneelers &amp; Greenhouse: vegetables, irrigation systems, insects &amp; Garden: benches, fountains, exotic foliage &amp; Solarium: transparent aluminum ceiling, plants</t>
  </si>
  <si>
    <t>Icon room: religious paintings, statues, kneelers &amp; Ballroom: musical instruments, decorations &amp; Kennel: stink, fur, bones, feeding bowls &amp; Lavatory: sonic showers, nonhuman facilities</t>
  </si>
  <si>
    <t>Bedroom: locked cabinets, personal mementos &amp; Wellhouse: water filters, tanks, heaters</t>
  </si>
  <si>
    <t>Gender (Female) ; Ethnicity (Japanese) ; Forename (Keiko) ; Surname (Watanabe) ; From (Kamisu) ; Age (Middle-Aged) ; Height (Short) ; ProfessionType (Warrior) ; ProfessionLevel (Legendary) ; Profession (Space Marine) ; Problems (Grudge against local authorities.) ; Job-Motivation (Spite against an enemy discomfited by the work) ; Quirks (Talks about tabloid articles)</t>
  </si>
  <si>
    <t>Name (Stella Band) ; Business (Espionage) ; Reputation&amp;Rumours (Stodgy and very conservative in their business plans &amp; Secretly run by an unbraked AI)</t>
  </si>
  <si>
    <t>Name (Republican Consensus)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(Culture of the group membership)</t>
  </si>
  <si>
    <t>Police State &amp; Heavy Industry</t>
  </si>
  <si>
    <t>A Friend (Worker union leader) seeks to elope with their lover, and contacts the party to help them meet their paramour at a remote, dangerous Place (Factory floor). On arrival, they find that the lover is secretly an Enemy (Industrial spy) desirous of their removal and merely lured them to the Place (Factory floor) to meet their doom.</t>
  </si>
  <si>
    <t>FactionSize (Minor) ; FactionPrimaryAttribute (Cunning) ; FactionSecondaryAttribute1 (Force) ; FactionSecondaryAttribute2 (Wealth) ; FactionTags (Pirates) ; FactionGoals (Expand Influence) ; FactionPrimaryAssets (Panopticon Matrix) ; FactionSecondaryAssets (Union Toughs)</t>
  </si>
  <si>
    <t>Founder (Dissatisfied minor clergy: founded by a minor cleric frustrated with the faith’s current condition) ; Heresy (Ethnocentrism: the sect believes that only a particular ethnicity or nationality can truly belong to the faith) ; Attutude-towards-Orthodoxy (Hatred: the sect wishes the death or conversion of the orthodox) ; Quirk (Always armed)</t>
  </si>
  <si>
    <t>Painting on walls &amp; Keyhole arches &amp; Inflexed arches &amp; Corbelled arches</t>
  </si>
  <si>
    <t>Game room: Table games, nets, flashing baubles &amp; Wellhouse: water filters, tanks, heaters &amp; Torture chamber: straps, chemicals, recording gear &amp; Computer room: flickering servers, vent fans</t>
  </si>
  <si>
    <t>Council chamber: large table, mapboard, records &amp; Cold storage: haunches of alien meat &amp; Ballroom: musical instruments, decorations</t>
  </si>
  <si>
    <t>Gender (Female) ; Ethnicity (Nigerian) ; Forename (Minika) ; Surname (Onajobi) ; From (Obubra) ; Age (Old) ; Height (Very Short) ; ProfessionType (Psychic) ; ProfessionLevel (Expert) ; Profession (Adventuring Psychic) ; Problems (Close relative in trouble with the law) ; Job-Motivation (It’s a stepping stone to better things) ; Quirks (Bad eyesight, wears spectacles)</t>
  </si>
  <si>
    <t>Name (Terra Prime Syndicate) ; Business (Prostitution) ; Reputation&amp;Rumours (Stodgy and very conservative in their business plans)</t>
  </si>
  <si>
    <t>Name (National Front)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</si>
  <si>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Cold War &amp; Regional Hegemon</t>
  </si>
  <si>
    <t>An Enemy (Ambitious general) has committed a grave offense against a PC or their family sometime in the past. A Friend (Spy for the other side) shows the party a weakness in the Enemy (Ambitious general)'s defenses.</t>
  </si>
  <si>
    <t>FactionSize (Minor) ; FactionPrimaryAttribute (Wealth) ; FactionSecondaryAttribute1 (Force) ; FactionSecondaryAttribute2 (Cunning) ; FactionTags (Machiavellian) ; FactionGoals (Invincible Valor) ; FactionPrimaryAssets (Surveyors) ; FactionSecondaryAssets (Tripwire Cells)</t>
  </si>
  <si>
    <t>Founder (Academic: founded by a professor or theologian on intellectual grounds) ; Heresy (Manichaeanism: the sect believes in harsh austerities and rejection of matter as something profane and evil) ; Attutude-towards-Orthodoxy (Purificationist: the sect’s austerities, sufferings, and asceticisms are necessary to purify the orthodox) ; Quirk (Characteristic item of clothing or jewelry &amp; Mystical, seeking union with God through meditation)</t>
  </si>
  <si>
    <t>Pyramidal support piers &amp; Triangular foundations &amp; Horseshoe arches &amp; Flat-topped towers &amp; Elevated walkways</t>
  </si>
  <si>
    <t>Lumber room: spare furniture, dropcloths, dust &amp; Pantry: dusty cannisters, sacks of grain &amp; Kitchen: boiling pots, ovens, numerous knives &amp; Monitoring center: banks of screens, darkness</t>
  </si>
  <si>
    <t>Bedroom: locked cabinets, personal mementos &amp; Barracks: footlockers, stacked bunks &amp; Prayer room: icons, kneelers, washbasins</t>
  </si>
  <si>
    <t>Art studio: half-finished pieces, tools &amp; Icon room: religious paintings, statues, kneelers &amp; Barracks: footlockers, stacked bunks</t>
  </si>
  <si>
    <t>Gender (Male) ; Ethnicity (Spanish) ; Forename (Emilio) ; Surname (Guillen) ; From (Quintera) ; Age (Young) ; Height (Short) ; ProfessionType (Psychic) ; ProfessionLevel (Trainee) ; Profession (Rogue Psychic) ; Problems (Enmity of a local psychic) ; Job-Motivation (Greed, because nothing else they can do pays better) ; Quirks (Vocal dislike of off worlders)</t>
  </si>
  <si>
    <t>Name (Imani Circle) ; Business (Shipyards &amp; Computer Hardware &amp; Electronics) ; Reputation&amp;Rumours (REPUTATION AND RUMORS)</t>
  </si>
  <si>
    <t>Name (People’s Foundation)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(Social hostility to the group’s membership)</t>
  </si>
  <si>
    <t>Secret Masters &amp; Xenophiles</t>
  </si>
  <si>
    <t>An alien ambassador Friend (Benevolent alien) is targeted by xenophobe Enemy (Suspicious alien leader) assassins. Relations are so fragile that if the ambassador even realizes that humans are making a serious eff ort to kill him, the result may be war.</t>
  </si>
  <si>
    <t>BodyType (Avian) ; Lens (Joy &amp; Tribalism) ; SocStructure (Democratic) ; TechLevel (Tech level 3. Twentieth-century technology.) ; Politics (Alien Political Status) ; Motivation (Alien Motivation)</t>
  </si>
  <si>
    <t>FactionSize (Major) ; FactionPrimaryAttribute (Force) ; FactionSecondaryAttribute1 (Cunning) ; FactionSecondaryAttribute2 (Wealth) ; FactionTags (Pirates) ; FactionGoals (Inside Enemy Territory) ; FactionPrimaryAssets (Heavy Drop Assets &amp; Heavy Drop Assets) ; FactionSecondaryAssets (Tripwire Cells &amp; Pretech Manufactory)</t>
  </si>
  <si>
    <t>Founder (Academic: founded by a professor or theologian on intellectual grounds) ; Heresy (Conciliarism: the sect believes that the consensus of believers may correct or command even the clerical leadership of the faith) ; Attutude-towards-Orthodoxy (Purificationist: the sect’s austerities, sufferings, and asceticisms are necessary to purify the orthodox) ; Quirk (Vigorous charity work among unbelievers)</t>
  </si>
  <si>
    <t>Pillared foundations &amp; Inverted towers, stretching underground &amp; Seeming lack of supports or buttresses &amp; Horseshoe arches &amp; Squared support piers &amp; Round arches</t>
  </si>
  <si>
    <t>Ballroom: musical instruments, decorations &amp; Operating theater: overhead lights, tables, scalpels &amp; Dining room: long tables, epergnes, portraits</t>
  </si>
  <si>
    <t>Torture chamber: straps, chemicals, recording gear &amp; Art studio: half-finished pieces, tools</t>
  </si>
  <si>
    <t>Prison cell: mold, vermin, peeling paint &amp; Game room: Table games, nets, flashing baubles &amp; Vault: Cameras, thick doors, timed locks &amp; Monitoring center: banks of screens, darkness &amp; Garden: benches, fountains, exotic foliage &amp; Art studio: half-finished pieces, tools</t>
  </si>
  <si>
    <t>Type (Avian) ; Trait (Beautiful song) ; Role (Multi-limbed Horror)</t>
  </si>
  <si>
    <t>Type (Mammalian) ; Trait (Quill-like fur &amp; 1d6+1 limbs, including any tail) ; Role (Party-Butchering Hell Beast)</t>
  </si>
  <si>
    <t>Type (Mammalian) ; Trait (Peculiar vocalization &amp; Multiple mouths &amp; Strictly nocturnal) ; Role (Party-Butchering Hell Beast)</t>
  </si>
  <si>
    <t>Type (Insectile) ; Trait (Color-changing exoskeleton &amp; 2d4 pairs of limbs) ; Role (Pack Hunter)</t>
  </si>
  <si>
    <t>Type (Mammalian) ; Trait (Eyes or eyespots on body &amp; Mottled or mangy fur &amp; Fires darts or quills) ; Role (Multi-limbed Horror)</t>
  </si>
  <si>
    <t>Gender (Male) ; Ethnicity (Russian) ; Forename (Boris) ; Surname (Chemerkin) ; From (Perm) ; Age (Old) ; Height (Short) ; ProfessionType (Warrior) ; ProfessionLevel (Master) ; Profession (Commando) ; Problems (Has a secret kept from their family.) ; Job-Motivation (Seeks to please another) ; Quirks (Very thin)</t>
  </si>
  <si>
    <t>Name (Stella Partnership) ; Business (Xenotech &amp; Astrotech &amp; Aeronautics) ; Reputation&amp;Rumours (Rumored ties to a eugenics cult &amp; REPUTATION AND RUMORS)</t>
  </si>
  <si>
    <t>Name (Freedom Group)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(Military preparedness)</t>
  </si>
  <si>
    <t>An Enemy (Monopolist)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</si>
  <si>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(Force) ; FactionSecondaryAttribute1 (Cunning) ; FactionSecondaryAttribute2 (Wealth) ; FactionTags (Secretive) ; FactionGoals (Inside Enemy Territory) ; FactionPrimaryAssets (Cunning Trap) ; FactionSecondaryAssets (Venture Capital)</t>
  </si>
  <si>
    <t>Founder (Renegade prophet: founded by a revered holy figure who broke with the faith) ; Heresy (Primitivism: the sect tries to recreate what they imagine was the original community of faith) ; Attutude-towards-Orthodoxy (Indifference: the sect has no particular animus or love for the orthodox) ; Quirk (Must donate labor or tithe money to the sect &amp; Will not eat with people outside the sect)</t>
  </si>
  <si>
    <t>Oval foundations &amp; Paneling on walls</t>
  </si>
  <si>
    <t>Monitoring center: banks of screens, darkness &amp; Monitoring center: banks of screens, darkness &amp; Dining room: long tables, epergnes, portraits &amp; Dormitory: bunks, dividers, common baths</t>
  </si>
  <si>
    <t>Kennel: stink, fur, bones, feeding bowls &amp; Lumber room: spare furniture, dropcloths, dust</t>
  </si>
  <si>
    <t>Cellar: mold, dampness, spiderwebs on shelves &amp; Wellhouse: water filters, tanks, heaters &amp; Medical clinic: empty sprayhypos, antiseptic smell &amp; Biotech lab: unfi nished experiments, toxins &amp; Dining room: long tables, epergnes, portraits &amp; Lecture hall: podium, seats, holoboard</t>
  </si>
  <si>
    <t>Bath chamber: large bathing pool, steam rooms &amp; Wardrobe: out-of-date clothing, mirrors, shoes &amp; Prison cell: mold, vermin, peeling paint &amp; Bedroom: locked cabinets, personal mementos &amp; Council chamber: large table, mapboard, records &amp; Vestibule: coat racks, shoe rests, matting</t>
  </si>
  <si>
    <t>Wellhouse: water filters, tanks, heaters &amp; Medical clinic: empty sprayhypos, antiseptic smell &amp; Medical clinic: empty sprayhypos, antiseptic smell &amp; Engineering workshop: parts, electricity, scrap &amp; Medical clinic: empty sprayhypos, antiseptic smell</t>
  </si>
  <si>
    <t>Gender (Male) ; Ethnicity (English) ; Forename (Donald) ; Surname (Jackson) ; From (Inkberrow) ; Age (Young) ; Height (Very Short) ; ProfessionType (Warrior) ; ProfessionLevel (Trainee) ; Profession (Assassin) ; Problems (Grudge against local authorities.) ; Job-Motivation (Greed, because nothing else they can do pays better) ; Quirks (Speaks as little as possible)</t>
  </si>
  <si>
    <t>Name (Guo Yin Union) ; Business (Programming &amp; Entertainment) ; Reputation&amp;Rumours (Deeply entangled with the planetary underworld)</t>
  </si>
  <si>
    <t>Name (White Front)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(Military preparedness)</t>
  </si>
  <si>
    <t>Police State &amp; Freak Geology</t>
  </si>
  <si>
    <t>A mysterious Place (Atop a bizarre geological formation) offers the promise of some precious Thing (Hidden veins of a major precious mineral strike), but access is very dangerous due to wildlife, hostile locals, or a dangerous environment.</t>
  </si>
  <si>
    <t>FactionSize (Minor) ; FactionPrimaryAttribute (Force) ; FactionSecondaryAttribute1 (Cunning) ; FactionSecondaryAttribute2 (Wealth) ; FactionTags (Psychic Academy) ; FactionGoals (Invincible Valor) ; FactionPrimaryAssets (Base of Influence) ; FactionSecondaryAssets (Postech Industry)</t>
  </si>
  <si>
    <t>Founder (Renegade prophet: founded by a revered holy figure who broke with the faith) ; Heresy (Supercessionism: the sect believes the founder or some other source supercedes former scripture or tradition) ; Attutude-towards-Orthodoxy (Contemptuous: the orthodox are spiritually lost and ignoble) ; Quirk (Dietary prohibitions &amp; Must donate labor or tithe money to the sect)</t>
  </si>
  <si>
    <t>Painting on walls &amp; Elevated walkways</t>
  </si>
  <si>
    <t>Library: scrolls, dataslabs, codices, massive folios &amp; Unfinished room: bare wiring, stacked paneling</t>
  </si>
  <si>
    <t>Lumber room: spare furniture, dropcloths, dust &amp; Dining room: long tables, epergnes, portraits &amp; Lumber room: spare furniture, dropcloths, dust &amp; Museum: display cases, plaques, audio explanations &amp; Crypt: sarcophagi, bones, grave goods &amp; Crypt: sarcophagi, bones, grave goods</t>
  </si>
  <si>
    <t>Theater: costumes, stage, secret machinery &amp; Cellar: mold, dampness, spiderwebs on shelves &amp; Operating theater: overhead lights, tables, scalpels &amp; Unfinished room: bare wiring, stacked paneling</t>
  </si>
  <si>
    <t>Gender (Female) ; Ethnicity (Japanese) ; Forename (Chikaze) ; Surname (Saito) ; From (Takeo) ; Age (Old) ; Height (Tall) ; ProfessionType (Expert) ; ProfessionLevel (Legendary) ; Profession (Preceptor Adept) ; Problems (Chronic illness) ; Job-Motivation (Seeks to please another) ; Quirks (Smells like their work)</t>
  </si>
  <si>
    <t>Name (Wayfarer Union) ; Business (Fuel Refining &amp; Assassination) ; Reputation&amp;Rumours (Reckless with the lives of their employees &amp; Lost much money to an embezzler who evaded arrest)</t>
  </si>
  <si>
    <t>Name (Victory Faction)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</si>
  <si>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Xenophiles &amp; Misandry/Misogyny</t>
  </si>
  <si>
    <t>A Friend (Native malcontent)'s sibling is to be placed in a dangerous situation they've got no chance of surviving. The Friend (Native malcontent) takes their Place (Cultural festival celebrating alien artist) at the last moment, and will almost certainly die unless the party aids them.</t>
  </si>
  <si>
    <t>FactionSize (Minor) ; FactionPrimaryAttribute (Cunning) ; FactionSecondaryAttribute1 (Force) ; FactionSecondaryAttribute2 (Wealth) ; FactionTags (Preceptor Archive) ; FactionGoals (Planetary Seizure) ; FactionPrimaryAssets (Demagogue) ; FactionSecondaryAssets (Franchise)</t>
  </si>
  <si>
    <t>Evolution (New holy book) ; Description (Someone in the faith’s past penned or discovered a text that is now taken to be holy writ and the expressed will of the divine.) ; Origin (Confucianism) ; leadership (Democracy. Every member has an equal voice in matters of faith, with doctrine usually decided at regular church-wide councils.)</t>
  </si>
  <si>
    <t>Founder (Dissatisfied minor clergy: founded by a minor cleric frustrated with the faith’s current condition) ; Heresy (Manichaeanism: the sect believes in harsh austerities and rejection of matter as something profane and evil) ; Attutude-towards-Orthodoxy (Obedience: the sect feels obligated to obey the orthodox hierarchy in all matters not related to their specific faith) ; Quirk (Greatly respects learning and education &amp; Always armed)</t>
  </si>
  <si>
    <t>Twisted towers &amp; Keyhole arches &amp; Twisted towers</t>
  </si>
  <si>
    <t>Armory: locked gun cabinets, armor racks &amp; Game room: Table games, nets, flashing baubles</t>
  </si>
  <si>
    <t>Solarium: transparent aluminum ceiling, plants &amp; Ballroom: musical instruments, decorations &amp; Wellhouse: water filters, tanks, heaters</t>
  </si>
  <si>
    <t>Gender (Male) ; Ethnicity (Indian) ; Forename (Prasad) ; Surname (Venkatesan) ; From (Sewagram) ; Age (Young) ; Height (Average Height) ; ProfessionType (Warrior) ; ProfessionLevel (Trainee) ; Profession (Adventuring Warrior) ; Problems (Enmity of a local psychic) ; Job-Motivation (Idealistic about the job) ; Quirks (Powerful build)</t>
  </si>
  <si>
    <t>Name (Compass Ring) ; Business (Cybernetics) ; Reputation&amp;Rumours (Notoriously xenophobic towards aliens &amp; Possibly teetering on the edge of bankruptcy)</t>
  </si>
  <si>
    <t>Name (Republican Foundation)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</si>
  <si>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Local Specialty &amp; Police State</t>
  </si>
  <si>
    <t>An Enemy (Native who views the specialty as sacred) has realized that their brother or sister has engaged in a socially unacceptable affair with a Friend (Artisan seeking protection), and means to kill both of them unless stopped by the party.</t>
  </si>
  <si>
    <t>FactionSize (Minor) ; FactionPrimaryAttribute (Cunning) ; FactionSecondaryAttribute1 (Force) ; FactionSecondaryAttribute2 (Wealth) ; FactionTags (Warlike) ; FactionGoals (Peaceable Kingdom) ; FactionPrimaryAssets (Smugglers) ; FactionSecondaryAssets (Pretech Infantry)</t>
  </si>
  <si>
    <t>Founder (High prelate: founded by an important and powerful cleric to convey his or her beliefs) ; Heresy (Conciliarism: the sect believes that the consensus of believers may correct or command even the clerical leadership of the faith) ; Attutude-towards-Orthodoxy (Hatred: the sect wishes the death or conversion of the orthodox) ; Quirk (Will not eat with people outside the sect)</t>
  </si>
  <si>
    <t>Balconies and overlooks &amp; Walled or enclosed courtyards &amp; Adorned pillars &amp; Sharply pointed towers</t>
  </si>
  <si>
    <t>Greenhouse: vegetables, irrigation systems, insects &amp; Art studio: half-finished pieces, tools &amp; Icon room: religious paintings, statues, kneelers</t>
  </si>
  <si>
    <t>Lavatory: sonic showers, nonhuman facilities &amp; Prison cell: mold, vermin, peeling paint &amp; Storeroom: crates, bales, cabinets, chests &amp; Unfinished room: bare wiring, stacked paneling &amp; Museum: display cases, plaques, audio explanations &amp; Icon room: religious paintings, statues, kneelers</t>
  </si>
  <si>
    <t>Gender (Male) ; Ethnicity (English) ; Forename (George) ; Surname (Cook) ; From (Leighton) ; Age (Young) ; Height (Very Tall) ; ProfessionType (Warrior) ; ProfessionLevel (Master) ; Profession (Adventuring Warrior) ; Problems (Chronic illness) ; Job-Motivation (It’s a stepping stone to better things) ; Quirks (Long hair 8 Bearded, if male. Ankle-length hair if female.)</t>
  </si>
  <si>
    <t>Name (Guo Yin Pact) ; Business (Prostitution) ; Reputation&amp;Rumours (The company’s owner is dangerously insane)</t>
  </si>
  <si>
    <t>Name (People’s Pact)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(Governmental reform)</t>
  </si>
  <si>
    <t>Police State &amp; Alien Ruins</t>
  </si>
  <si>
    <t>Space pirates have cut a deal with an isolated backwoods settlement, offloading their plunder to merchants who meet them there. A Friend (Interstellar smuggler) goes home to family after a long absence, but is kidnapped or killed before they can bring back word of the dealings. Meanwhile, the party is entrusted with a valuable Thing (List of police informers) that must be brought to the Friend (Interstellar smuggler) quickly.</t>
  </si>
  <si>
    <t>FactionSize (Minor) ; FactionPrimaryAttribute (Wealth) ; FactionSecondaryAttribute1 (Force) ; FactionSecondaryAttribute2 (Cunning) ; FactionTags (Preceptor Archive) ; FactionGoals (Expand Influence) ; FactionPrimaryAssets (Union Toughs) ; FactionSecondaryAssets (Elite Skirmishers)</t>
  </si>
  <si>
    <t>Founder (Dissatisfied minor clergy: founded by a minor cleric frustrated with the faith’s current condition) ; Heresy (Conversion by the sword: unbelievers must be brought to obedience to the sect or be granted death) ; Attutude-towards-Orthodoxy (Indifference: the sect has no particular animus or love for the orthodox) ; Quirk (Has a language specific to the sect)</t>
  </si>
  <si>
    <t>Elevated walkways &amp; Round arches &amp; Multi-branching towers &amp; Mosaics on walls or floors &amp; Square, hexagonal, or oval towers</t>
  </si>
  <si>
    <t>Ballroom: musical instruments, decorations &amp; Torture chamber: straps, chemicals, recording gear &amp; Kitchen: boiling pots, ovens, numerous knives &amp; Lavatory: sonic showers, nonhuman facilities &amp; Trophy room: xenolife body parts, plaques, chairs &amp; Prayer room: icons, kneelers, washbasins</t>
  </si>
  <si>
    <t>Engineering workshop: parts, electricity, scrap &amp; Trophy room: xenolife body parts, plaques, chairs &amp; Dormitory: bunks, dividers, common baths &amp; Vestibule: coat racks, shoe rests, matting &amp; Council chamber: large table, mapboard, records &amp; Balcony: flowers, climbing vines</t>
  </si>
  <si>
    <t>Gender (Male) ; Ethnicity (English) ; Forename (Archibald) ; Surname (Jackson) ; From (Thorndon) ; Age (Middle-Aged) ; Height (Average Height) ; ProfessionType (Warrior) ; ProfessionLevel (Trainee) ; Profession (Mercenary) ; Problems (Threatened with loss of spouse, sibling, or child) ; Job-Motivation (They’re quitting at the first good opportunity) ; Quirks (Always snuffling)</t>
  </si>
  <si>
    <t>Name (Guo Yin Union) ; Business (Entertainment) ; Reputation&amp;Rumours (Reliable and trustworthy goods)</t>
  </si>
  <si>
    <t>Name (Victory Group)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(The membership’s important industries)</t>
  </si>
  <si>
    <t>Psionics Worship &amp; Hostile Space</t>
  </si>
  <si>
    <t>An Enemy (Alien raid leader)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</si>
  <si>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(Wealth) ; FactionSecondaryAttribute1 (Force) ; FactionSecondaryAttribute2 (Cunning) ; FactionTags (Secretive) ; FactionGoals (Intelligence Coup) ; FactionPrimaryAssets (Freighter Contract) ; FactionSecondaryAssets (Guerilla Populace)</t>
  </si>
  <si>
    <t>Founder (Accidental; the founder never meant their works to be taken that way.) ; Heresy (Syncretism: the sect has added elements of another native faith to their beliefs) ; Attutude-towards-Orthodoxy (Aversion: the sect wishes to shun and avoid the orthodox) ; Quirk (Has a language specific to the sect &amp; Has a language specific to the sect)</t>
  </si>
  <si>
    <t>Entrenched foundations &amp; Absence or profusion of windows</t>
  </si>
  <si>
    <t>Great hall: large hearth, tables, raised dais &amp; Library: scrolls, dataslabs, codices, massive folios</t>
  </si>
  <si>
    <t>Wardrobe: out-of-date clothing, mirrors, shoes &amp; Pantry: dusty cannisters, sacks of grain &amp; Dining room: long tables, epergnes, portraits &amp; Lecture hall: podium, seats, holoboard</t>
  </si>
  <si>
    <t>Gender (Male) ; Ethnicity (Chinese) ; Forename (Dawei) ; Surname (Tang) ; From (Gansu) ; Age (Young) ; Height (Short) ; ProfessionType (Warrior) ; ProfessionLevel (Professional) ; Profession (Mercenary) ; Problems (Owes loan sharks) ; Job-Motivation (Nothing better to do, and they need the money) ; Quirks (Smells like their work)</t>
  </si>
  <si>
    <t>Name (Guo Yin Ring) ; Business (Prisons) ; Reputation&amp;Rumours (Said to have a cache of pretech equipment &amp; They have high-level political connections &amp; Reckless with the lives of their employees)</t>
  </si>
  <si>
    <t>Name (Progressive Guild)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</si>
  <si>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A new religion is being preached by a Friend (UFO cultist native) on this planet. Existing faiths are not amused, and an Enemy (Zealous native cleric) among the hierarchy is provoking the people to persecute the new believers, hoping for things to get out of hand.</t>
  </si>
  <si>
    <t>FactionSize (Minor) ; FactionPrimaryAttribute (Cunning) ; FactionSecondaryAttribute1 (Force) ; FactionSecondaryAttribute2 (Wealth) ; FactionTags (Deep Rooted) ; FactionGoals (Military Conquest) ; FactionPrimaryAssets (Stealth) ; FactionSecondaryAssets (Integral Protocols)</t>
  </si>
  <si>
    <t>Founder (Dissatisfied minor clergy: founded by a minor cleric frustrated with the faith’s current condition) ; Heresy (Syncretism: the sect has added elements of another native faith to their beliefs) ; Attutude-towards-Orthodoxy (Hatred: the sect wishes the death or conversion of the orthodox) ; Quirk (Vigorous charity work among unbelievers &amp; Characteristic item of clothing or jewelry)</t>
  </si>
  <si>
    <t>Square foundations &amp; Squared support piers &amp; Pier buttresses</t>
  </si>
  <si>
    <t>Wellhouse: water filters, tanks, heaters &amp; Prison cell: mold, vermin, peeling paint &amp; Pantry: dusty cannisters, sacks of grain &amp; Trophy room: xenolife body parts, plaques, chairs</t>
  </si>
  <si>
    <t>Bedroom: locked cabinets, personal mementos &amp; Cold storage: haunches of alien meat &amp; Armory: locked gun cabinets, armor racks</t>
  </si>
  <si>
    <t>Library: scrolls, dataslabs, codices, massive folios &amp; Greenhouse: vegetables, irrigation systems, insects &amp; Theater: costumes, stage, secret machinery</t>
  </si>
  <si>
    <t>Kennel: stink, fur, bones, feeding bowls &amp; Bedroom: locked cabinets, personal mementos &amp; Solarium: transparent aluminum ceiling, plants &amp; Trophy room: xenolife body parts, plaques, chairs &amp; Lumber room: spare furniture, dropcloths, dust &amp; Operating theater: overhead lights, tables, scalpels</t>
  </si>
  <si>
    <t>Pantry: dusty cannisters, sacks of grain &amp; Trophy room: xenolife body parts, plaques, chairs</t>
  </si>
  <si>
    <t>Gender (Female) ; Ethnicity (Russian) ; Forename (Nadezdha) ; Surname (Kavelina) ; From (Perm) ; Age (Young) ; Height (Very Short) ; ProfessionType (Warrior) ; ProfessionLevel (Professional) ; Profession (Assassin) ; Problems (Owes loan sharks) ; Job-Motivation (Nothing better to do, and they need the money) ; Quirks (Vocal dislike of off worlders)</t>
  </si>
  <si>
    <t>Name (Outertech Corporation) ; Business (Illicit Drugs) ; Reputation&amp;Rumours (Lost much money to an embezzler who evaded arrest)</t>
  </si>
  <si>
    <t>Name (Conservative Commune)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</si>
  <si>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Warlords &amp; Minimal Contact</t>
  </si>
  <si>
    <t>A Friend (Aspiring tourist) has spent a substantial portion of their wealth on an ultra-modern new domicile, and invites the party to enjoy a weekend there. An Enemy (Expensive assassin) has hacked the house's computer system to trap the inhabitants inside and use the automated fittings to kill them.</t>
  </si>
  <si>
    <t>FactionSize (Minor) ; FactionPrimaryAttribute (Force) ; FactionSecondaryAttribute1 (Cunning) ; FactionSecondaryAttribute2 (Wealth) ; FactionTags (Exchange Consulate) ; FactionGoals (Intelligence Coup) ; FactionPrimaryAssets (Guerilla Populace) ; FactionSecondaryAssets (Local Investments)</t>
  </si>
  <si>
    <t>Evolution (Syncretism) ; Description (The faith has merged many of its beliefs with another religion. Roll again on the origin tradition table; this faith has reconciled the major elements of both beliefs into its tradition.) ; Origin (Protestant Christianity &amp; Judaism) ; leadership (No universal leadership. Roll again to determine how each region governs itself. If another 6 is rolled, this faith has no hierarchy.)</t>
  </si>
  <si>
    <t>Founder (Outsider: founded by a member of another faith deeply influenced by the parent religion) ; Heresy (Stringency: the sect believes that even minor sins should be punished, and major sins should be capital crimes) ; Attutude-towards-Orthodoxy (Purificationist: the sect’s austerities, sufferings, and asceticisms are necessary to purify the orthodox) ; Quirk (Must donate labor or tithe money to the sect)</t>
  </si>
  <si>
    <t>Trophy room: xenolife body parts, plaques, chairs &amp; Lecture hall: podium, seats, holoboard &amp; Torture chamber: straps, chemicals, recording gear</t>
  </si>
  <si>
    <t>Garden: benches, fountains, exotic foliage &amp; Quarantine room: cot, bedpan, handwritten will &amp; Storeroom: crates, bales, cabinets, chests</t>
  </si>
  <si>
    <t>Crypt: sarcophagi, bones, grave goods &amp; Greenhouse: vegetables, irrigation systems, insects &amp; Prayer room: icons, kneelers, washbasins &amp; Great hall: large hearth, tables, raised dais &amp; Computer room: flickering servers, vent fans &amp; Kitchen: boiling pots, ovens, numerous knives</t>
  </si>
  <si>
    <t>Lecture hall: podium, seats, holoboard &amp; Solarium: transparent aluminum ceiling, plants</t>
  </si>
  <si>
    <t>Gender (Male) ; Ethnicity (Spanish) ; Forename (Valeriano) ; Surname (Arellano) ; From (Estrella) ; Age (Middle-Aged) ; Height (Average Height) ; ProfessionType (Expert) ; ProfessionLevel (Legendary) ; Profession (Scientist) ; Problems (Chronic illness) ; Job-Motivation (Spite against an enemy discomfited by the work) ; Quirks (Bad eyesight, wears spectacles)</t>
  </si>
  <si>
    <t>Name (Silverlight Outfit) ; Business (Projectile Guns &amp; Prisons &amp; Heavy Weapons) ; Reputation&amp;Rumours (They have high-level political connections)</t>
  </si>
  <si>
    <t>Name (Red Society)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(Religion in public life)</t>
  </si>
  <si>
    <t>A seemingly useless trinket purchased by a PC turns out to be the security key to a lost pretech facility. It was sold by accident by a bungling and now-dead minion of a local Enemy (Thieving dockworker), who is hot after the party to reclaim his property... preferably after the party defeats whatever automatic defenses and bots the facility might still support.</t>
  </si>
  <si>
    <t>FactionSize (Major) ; FactionPrimaryAttribute (Wealth) ; FactionSecondaryAttribute1 (Force) ; FactionSecondaryAttribute2 (Cunning) ; FactionTags (Plutocratic) ; FactionGoals (Wealth of Worlds) ; FactionPrimaryAssets (Hostile Takeover &amp; Blockade Runners) ; FactionSecondaryAssets (Integral Protocols &amp; Base of Influence)</t>
  </si>
  <si>
    <t>Founder (High prelate: founded by an important and powerful cleric to convey his or her beliefs) ; Heresy (Donatism: the sect believes that clergy must be personally pure and holy in order to be legitimate) ; Attutude-towards-Orthodoxy (Indifference: the sect has no particular animus or love for the orthodox) ; Quirk (Lives in visibly distinct houses or districts &amp; Will not eat with people outside the sect)</t>
  </si>
  <si>
    <t>Prayer room: icons, kneelers, washbasins &amp; Torture chamber: straps, chemicals, recording gear &amp; Solarium: transparent aluminum ceiling, plants &amp; Sparring room: floor mats, practice weapons &amp; Kitchen: boiling pots, ovens, numerous knives</t>
  </si>
  <si>
    <t>Vault: Cameras, thick doors, timed locks &amp; Maintenance closet: mops, cleaning solvents, sinks</t>
  </si>
  <si>
    <t>Vault: Cameras, thick doors, timed locks &amp; Theater: costumes, stage, secret machinery &amp; Game room: Table games, nets, flashing baubles &amp; Mortuary: embalming tools, canopic jars &amp; Crypt: sarcophagi, bones, grave goods</t>
  </si>
  <si>
    <t>Cold storage: haunches of alien meat &amp; Wardrobe: out-of-date clothing, mirrors, shoes &amp; Garden: benches, fountains, exotic foliage &amp; Greenhouse: vegetables, irrigation systems, insects</t>
  </si>
  <si>
    <t>Gender (Female) ; Ethnicity (Arabic) ; Forename (Alimah) ; Surname (Isa) ; From (Misr) ; Age (Middle-Aged) ; Height (Short) ; ProfessionType (Warrior) ; ProfessionLevel (Expert) ; Profession (Commando) ; Problems (Owes loan sharks) ; Job-Motivation (Seeks to please another) ; Quirks (Missing digits or an ear)</t>
  </si>
  <si>
    <t>Name (Ad Astra Organization) ; Business (Law Enforcement &amp; Telcoms) ; Reputation&amp;Rumours (Notoriously xenophobic towards aliens &amp; Notoriously xenophobic towards aliens &amp; Stodgy and very conservative in their business plans)</t>
  </si>
  <si>
    <t>Name (Homeland Banner)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</si>
  <si>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Heavy Industry &amp; Area 51</t>
  </si>
  <si>
    <t>A Friend (Worker union leader)'s sibling is an untrained psychic, and has been secretly using his or her powers to protect the Friend (Worker union leader) from an Enemy (Suspicious government minder). The neural damage has finally overwhelmed their sanity, and they've now kidnapped the Friend (Worker union leader) to keep them safe. The Enemy (Suspicious government minder) is taking this opportunity to make sure the Friend (Worker union leader) dies at the hands of their maddened sibling.</t>
  </si>
  <si>
    <t>FactionSize (Sector Hegemon) ; FactionPrimaryAttribute (Cunning) ; FactionSecondaryAttribute1 (Force) ; FactionSecondaryAttribute2 (Wealth) ; FactionTags (Imperialists) ; FactionGoals (Expand Influence) ; FactionPrimaryAssets (Organization Moles &amp; Covert Shipping &amp; Book of Secrets &amp; Covert Transit Net) ; FactionSecondaryAssets (Capital Fleet &amp; Capital Fleet &amp; Surveyors &amp; Harvesters)</t>
  </si>
  <si>
    <t>Founder (Frustrated layman: founded by a layman frustrated with the faith’s decadence, rigidity, or lack of authenticity) ; Heresy (Syncretism: the sect has added elements of another native faith to their beliefs) ; Attutude-towards-Orthodoxy (Legitimist: the sect views itself as the true orthodox faith and the present orthodox hierarchy as pretenders to their office) ; Quirk (Characteristic item of clothing or jewelry &amp; Lives in visibly distinct houses or districts)</t>
  </si>
  <si>
    <t>Medical clinic: empty sprayhypos, antiseptic smell &amp; Council chamber: large table, mapboard, records &amp; Art studio: half-finished pieces, tools</t>
  </si>
  <si>
    <t>Gender (Female) ; Ethnicity (Indian) ; Forename (Vasanta) ; Surname (Sharma) ; From (Nandidurg) ; Age (Old) ; Height (Short) ; ProfessionType (Psychic) ; ProfessionLevel (Master) ; Profession (Academy Graduate) ; Problems (Has enemies at work) ; Job-Motivation (They’re quitting at the first good opportunity) ; Quirks (Fastidiously neat)</t>
  </si>
  <si>
    <t>Name (Imani Faction) ; Business (Snacks) ; Reputation&amp;Rumours (Rumored cover-up of a massive industrial accident)</t>
  </si>
  <si>
    <t>Name (Social Party)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</si>
  <si>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Local Tech &amp; Theocracy</t>
  </si>
  <si>
    <t>A concert of off world music is being held in town, and a Friend (Eager tech buyer) is slated to be the star performer. Reactionary elements led by an Enemy (Decadent priest-ruler) plot to ruin the corrupting noise with sabotage that risks getting performers killed. Meanwhile, a crowd of ignorant off worlder fans have landed and are infuriating the locals.</t>
  </si>
  <si>
    <t>FactionSize (Minor) ; FactionPrimaryAttribute (Cunning) ; FactionSecondaryAttribute1 (Force) ; FactionSecondaryAttribute2 (Wealth) ; FactionTags (Theocratic) ; FactionGoals (Military Conquest) ; FactionPrimaryAssets (Seditionists) ; FactionSecondaryAssets (Blockade Fleet)</t>
  </si>
  <si>
    <t>Founder (Outsider: founded by a member of another faith deeply influenced by the parent religion) ; Heresy (Supercessionism: the sect believes the founder or some other source supercedes former scripture or tradition) ; Attutude-towards-Orthodoxy (Contemptuous: the orthodox are spiritually lost and ignoble) ; Quirk (Forbids marriage or romance outside the sect &amp; Always armed)</t>
  </si>
  <si>
    <t>Skeletal towers &amp; Multifoil arches &amp; Inverted towers, stretching underground &amp; Statues inset in wall niches</t>
  </si>
  <si>
    <t>Kennel: stink, fur, bones, feeding bowls &amp; Crypt: sarcophagi, bones, grave goods &amp; Garden: benches, fountains, exotic foliage &amp; Lecture hall: podium, seats, holoboard &amp; Computer room: flickering servers, vent fans &amp; Ballroom: musical instruments, decorations</t>
  </si>
  <si>
    <t>Prayer room: icons, kneelers, washbasins &amp; Bath chamber: large bathing pool, steam rooms</t>
  </si>
  <si>
    <t>Torture chamber: straps, chemicals, recording gear &amp; Quarantine room: cot, bedpan, handwritten will</t>
  </si>
  <si>
    <t>Dining room: long tables, epergnes, portraits &amp; Art studio: half-finished pieces, tools</t>
  </si>
  <si>
    <t>Gender (Female) ; Ethnicity (Chinese) ; Forename (Xiaowen) ; Surname (Cao) ; From (Xiamen) ; Age (Middle-Aged) ; Height (Very Short) ; ProfessionType (Expert) ; ProfessionLevel (Expert) ; Profession (Scientist) ; Problems (Has enemies at work) ; Job-Motivation (Sense of social duty) ; Quirks (Vocal dislike of off worlders)</t>
  </si>
  <si>
    <t>Name (Sunbeam Multistellar) ; Business (Heavy Weapons) ; Reputation&amp;Rumours (The company’s owner is dangerously insane &amp; They’ve turned over a new leaf with the new CEO &amp; Rumored ties to a eugenics cult)</t>
  </si>
  <si>
    <t>Name (Progressive Party)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(Secession)</t>
  </si>
  <si>
    <t>Freak Weather &amp; Misandry/Misogyny</t>
  </si>
  <si>
    <t>A local clinic is doing wonders in providing free health care to the poor. In truth, it's a front for an off world eugenics cult, with useful specimens kidnapped and shipped off world while 'cremated remains' are given to the family. A Friend (Holodoc crew wanting shots of the weather) is snatched by them, but the party knows they'd have never consented to cremation as the clinic staff claim.</t>
  </si>
  <si>
    <t>FactionSize (Major) ; FactionPrimaryAttribute (Force) ; FactionSecondaryAttribute1 (Cunning) ; FactionSecondaryAttribute2 (Wealth) ; FactionTags (Theocratic) ; FactionGoals (Intelligence Coup) ; FactionPrimaryAssets (Deep Strike Landers &amp; Hardened Personnel) ; FactionSecondaryAssets (Lawyers &amp; Lawyers)</t>
  </si>
  <si>
    <t>Founder (Defrocked clergy: founded by a cleric outcast from the faith.) ; Heresy (Conversion by the sword: unbelievers must be brought to obedience to the sect or be granted death) ; Attutude-towards-Orthodoxy (Evangelical: the sect feels compelled to teach the orthodox the better truth of their ways) ; Quirk (Special friendliness toward another faith or ethnicity &amp; Mystical, seeking union with God through meditation)</t>
  </si>
  <si>
    <t>Balconies and overlooks &amp; Monumental arches &amp; Flying buttresses</t>
  </si>
  <si>
    <t>Sparring room: floor mats, practice weapons &amp; Theater: costumes, stage, secret machinery &amp; Mortuary: embalming tools, canopic jars &amp; Cold storage: haunches of alien meat &amp; Unfinished room: bare wiring, stacked paneling</t>
  </si>
  <si>
    <t>Storeroom: crates, bales, cabinets, chests &amp; Solarium: transparent aluminum ceiling, plants &amp; Torture chamber: straps, chemicals, recording gear</t>
  </si>
  <si>
    <t>Kitchen: boiling pots, ovens, numerous knives &amp; Solarium: transparent aluminum ceiling, plants &amp; Medical clinic: empty sprayhypos, antiseptic smell &amp; Computer room: flickering servers, vent fans</t>
  </si>
  <si>
    <t>Gender (Female) ; Ethnicity (Arabic) ; Forename (Shalha) ; Surname (Essa) ; From (Baytlahm) ; Age (Young) ; Height (Short) ; ProfessionType (Warrior) ; ProfessionLevel (Legendary) ; Profession (Adventuring Warrior) ; Problems (Owes loan sharks) ; Job-Motivation (It’s a stepping stone to better things) ; Quirks (Booming voice)</t>
  </si>
  <si>
    <t>Name (Overwatch Society) ; Business (Piracy) ; Reputation&amp;Rumours (Stole a lot of R&amp;D from a rival corporation)</t>
  </si>
  <si>
    <t>Name (Liberal Brotherhood)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</si>
  <si>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Friendly Foe &amp; Restrictive Laws</t>
  </si>
  <si>
    <t>An Enemy (Internal malcontent bent on creating conflict) seeks the death of his brother, a Friend (Well-meaning bug-eyed monster),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</si>
  <si>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(Preceptor Archive) ; FactionGoals (Wealth of Worlds) ; FactionPrimaryAssets (Covert Transit Net &amp; Base of Influence) ; FactionSecondaryAssets (Deep Strike Landers &amp; Hitmen)</t>
  </si>
  <si>
    <t>Founder (Academic: founded by a professor or theologian on intellectual grounds) ; Heresy (Conversion by the sword: unbelievers must be brought to obedience to the sect or be granted death) ; Attutude-towards-Orthodoxy (Filial: the sect honors and respects the orthodox faith, but feels it is substantially in error) ; Quirk (Forbidden the use of certain technology)</t>
  </si>
  <si>
    <t>Bas-reliefs on walls &amp; Bulbous towers &amp; Multifoil arches &amp; Open plazas</t>
  </si>
  <si>
    <t>Game room: Table games, nets, flashing baubles &amp; Engineering workshop: parts, electricity, scrap</t>
  </si>
  <si>
    <t>Barracks: footlockers, stacked bunks &amp; Crypt: sarcophagi, bones, grave goods</t>
  </si>
  <si>
    <t>Monitoring center: banks of screens, darkness &amp; Dormitory: bunks, dividers, common baths &amp; Theater: costumes, stage, secret machinery &amp; Game room: Table games, nets, flashing baubles</t>
  </si>
  <si>
    <t>Gender (Female) ; Ethnicity (Indian) ; Forename (Neela) ; Surname (Venkatesan) ; From (Jaisalmer) ; Age (Young) ; Height (Very Tall) ; ProfessionType (Psychic) ; ProfessionLevel (Legendary) ; Profession (Adventuring Psychic) ; Problems (Blackmailed by enemy) ; Job-Motivation (They’re quitting at the first good opportunity) ; Quirks (Vocal dislike of off worlders)</t>
  </si>
  <si>
    <t>Name (Colonial Enterprises) ; Business (Journalism &amp; Plastics &amp; Asteroid Mining) ; Reputation&amp;Rumours (REPUTATION AND RUMORS)</t>
  </si>
  <si>
    <t>Name (Liberty Fellowship)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</si>
  <si>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Restrictive Laws &amp; Gold Rush</t>
  </si>
  <si>
    <t>An Exchange diplomat is negotiating for the opening of a branch of the interstellar bank on this world. An Enemy (Native lawyer specializing in peeling off worlders) among the local banks wants to show the world as being ungovernably unstable, so provokes Complications and riots around the diplomat.</t>
  </si>
  <si>
    <t>FactionSize (Minor) ; FactionPrimaryAttribute (Force) ; FactionSecondaryAttribute1 (Cunning) ; FactionSecondaryAttribute2 (Wealth) ; FactionTags (Fanatical) ; FactionGoals (Blood the Enemy) ; FactionPrimaryAssets (Integral Protocols) ; FactionSecondaryAssets (Transit Web)</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</si>
  <si>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(Special friendliness toward another faith or ethnicity)</t>
  </si>
  <si>
    <t>Raised embankments &amp; Triangular foundations</t>
  </si>
  <si>
    <t>Dining room: long tables, epergnes, portraits &amp; Theater: costumes, stage, secret machinery &amp; Unfinished room: bare wiring, stacked paneling</t>
  </si>
  <si>
    <t>Prayer room: icons, kneelers, washbasins &amp; Kennel: stink, fur, bones, feeding bowls &amp; Storeroom: crates, bales, cabinets, chests &amp; Medical clinic: empty sprayhypos, antiseptic smell</t>
  </si>
  <si>
    <t>Gender (Female) ; Ethnicity (English) ; Forename (Lydia) ; Surname (Watson) ; From (Heydon) ; Age (Old) ; Height (Tall) ; ProfessionType (Psychic) ; ProfessionLevel (Trainee) ; Profession (Healer) ; Problems (Drug or behavioral addict) ; Job-Motivation (Force of habit takes them through the day) ; Quirks (Wears religious emblems)</t>
  </si>
  <si>
    <t>Name (Compass Outfit) ; Business (Pretech &amp; Plastics) ; Reputation&amp;Rumours (They’ve turned over a new leaf with the new CEO &amp; Rumored cover-up of a massive industrial accident)</t>
  </si>
  <si>
    <t>Name (Progressive Front)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(Secession)</t>
  </si>
  <si>
    <t>Gold Rush &amp; Hostile Space</t>
  </si>
  <si>
    <t>The party is framed for a crime by an Enemy (Paranoid local leader), and must reach the sanctuary of a Place (Village burnt in an alien raid) before they can regroup and find the Thing (Key to a secure bunker) that will prove their innocence and their Enemy (Paranoid local leader)'s perfidy.</t>
  </si>
  <si>
    <t>FactionSize (Minor) ; FactionPrimaryAttribute (Cunning) ; FactionSecondaryAttribute1 (Force) ; FactionSecondaryAttribute2 (Wealth) ; FactionTags (Imperialists) ; FactionGoals (Commercial Expansion) ; FactionPrimaryAssets (Cyberninjas) ; FactionSecondaryAssets (Guerilla Populace)</t>
  </si>
  <si>
    <t>Founder (Dissatisfied minor clergy: founded by a minor cleric frustrated with the faith’s current condition) ; Heresy (Donatism: the sect believes that clergy must be personally pure and holy in order to be legitimate) ; Attutude-towards-Orthodoxy (Contemptuous: the orthodox are spiritually lost and ignoble) ; Quirk (Forbidden the use of certain technology &amp; Lives in visibly distinct houses or districts)</t>
  </si>
  <si>
    <t>Flat arches &amp; Pier buttresses &amp; Squat towers &amp; Climbing vegetation &amp; Monumental arches &amp; Scroll buttresses</t>
  </si>
  <si>
    <t>Theater: costumes, stage, secret machinery &amp; Bath chamber: large bathing pool, steam rooms</t>
  </si>
  <si>
    <t>Solarium: transparent aluminum ceiling, plants &amp; Engineering workshop: parts, electricity, scrap &amp; Broadcasting stage: holocams, props</t>
  </si>
  <si>
    <t>Armory: locked gun cabinets, armor racks &amp; Prayer room: icons, kneelers, washbasins &amp; Cellar: mold, dampness, spiderwebs on shelves &amp; Balcony: flowers, climbing vines</t>
  </si>
  <si>
    <t>Operating theater: overhead lights, tables, scalpels &amp; Lumber room: spare furniture, dropcloths, dust &amp; Maintenance closet: mops, cleaning solvents, sinks &amp; Unfinished room: bare wiring, stacked paneling</t>
  </si>
  <si>
    <t>Gender (Female) ; Ethnicity (Arabic) ; Forename (Khayrah) ; Surname (Mansoor) ; From (Tabuk) ; Age (Young) ; Height (Average Height) ; ProfessionType (Warrior) ; ProfessionLevel (Legendary) ; Profession (Mercenary) ; Problems (Close relative in trouble with the law) ; Job-Motivation (It’s a stepping stone to better things) ; Quirks (Powerful build)</t>
  </si>
  <si>
    <t>Name (Striker Zaibatsu) ; Business (Astrotech) ; Reputation&amp;Rumours (They have high-level political connections)</t>
  </si>
  <si>
    <t>Name (Progressive Party)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</si>
  <si>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A Friend (Native in need of technical help) has spent a substantial portion of their wealth on an ultra-modern new domicile, and invites the party to enjoy a weekend there. An Enemy (Maltech researcher) has hacked the house's computer system to trap the inhabitants inside and use the automated fittings to kill them.</t>
  </si>
  <si>
    <t>FactionSize (Minor) ; FactionPrimaryAttribute (Force) ; FactionSecondaryAttribute1 (Cunning) ; FactionSecondaryAttribute2 (Wealth) ; FactionTags (Colonists) ; FactionGoals (Peaceable Kingdom) ; FactionPrimaryAssets (Capital Fleet) ; FactionSecondaryAssets (Commodities Broker)</t>
  </si>
  <si>
    <t>Founder (Defrocked clergy: founded by a cleric outcast from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(Will not eat with people outside the sect &amp; Vigorous charity work among unbelievers)</t>
  </si>
  <si>
    <t>Seeming lack of supports or buttresses &amp; Statues inset in wall niches &amp; Flat arches &amp; Pier buttresses</t>
  </si>
  <si>
    <t>Garden: benches, fountains, exotic foliage &amp; Museum: display cases, plaques, audio explanations &amp; Trophy room: xenolife body parts, plaques, chairs</t>
  </si>
  <si>
    <t>Great hall: large hearth, tables, raised dais &amp; Kennel: stink, fur, bones, feeding bowls &amp; Vault: Cameras, thick doors, timed locks &amp; Crypt: sarcophagi, bones, grave goods</t>
  </si>
  <si>
    <t>Gender (Male) ; Ethnicity (Russian) ; Forename (Kiril) ; Surname (Mekhdiev) ; From (Kostroma) ; Age (Old) ; Height (Short) ; ProfessionType (Warrior) ; ProfessionLevel (Master) ; Profession (Commando) ; Problems (Has a secret kept from their family.) ; Job-Motivation (They’re quitting at the first good opportunity) ; Quirks (Repeats themself constantly)</t>
  </si>
  <si>
    <t>Name (Magnus Association) ; Business (Security) ; Reputation&amp;Rumours (Front for a planetary government’s espionage arm)</t>
  </si>
  <si>
    <t>Name (Freedom Fellowship)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</si>
  <si>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Gold Rush &amp; Tomb World</t>
  </si>
  <si>
    <t>An Enemy (Rapacious merchant) has committed a grave offense against a PC or their family sometime in the past. A Friend (Claim-jumped miner) shows the party a weakness in the Enemy (Rapacious merchant)'s defenses.</t>
  </si>
  <si>
    <t>FactionSize (Minor) ; FactionPrimaryAttribute (Cunning) ; FactionSecondaryAttribute1 (Force) ; FactionSecondaryAttribute2 (Wealth) ; FactionTags (Colonists) ; FactionGoals (Wealth of Worlds) ; FactionPrimaryAssets (Transport Lockdown) ; FactionSecondaryAssets (Heavy Drop Assets)</t>
  </si>
  <si>
    <t>Evolution (Syncretism) ; Description (The faith has merged many of its beliefs with another religion. Roll again on the origin tradition table; this faith has reconciled the major elements of both beliefs into its tradition.) ; Origin (Islam &amp; Islam) ; leadership (No universal leadership. Roll again to determine how each region governs itself. If another 6 is rolled, this faith has no hierarchy.)</t>
  </si>
  <si>
    <t>Founder (Renegade prophet: founded by a revered holy figure who broke with the faith) ; Heresy (Manichaeanism: the sect believes in harsh austerities and rejection of matter as something profane and evil) ; Attutude-towards-Orthodoxy (Contemptuous: the orthodox are spiritually lost and ignoble) ; Quirk (Public prayer at set times or places &amp; Will not eat with people outside the sect)</t>
  </si>
  <si>
    <t>Squared support piers &amp; Paneling on walls &amp; Round arches</t>
  </si>
  <si>
    <t>Lecture hall: podium, seats, holoboard &amp; Storeroom: crates, bales, cabinets, chests &amp; Kennel: stink, fur, bones, feeding bowls &amp; Quarantine room: cot, bedpan, handwritten will</t>
  </si>
  <si>
    <t>Lumber room: spare furniture, dropcloths, dust &amp; Armory: locked gun cabinets, armor racks &amp; Armory: locked gun cabinets, armor racks</t>
  </si>
  <si>
    <t>Engineering workshop: parts, electricity, scrap &amp; Dormitory: bunks, dividers, common baths &amp; Nursery: toys, brightly-painted walls, cribs &amp; Computer room: flickering servers, vent fans</t>
  </si>
  <si>
    <t>Gender (Female) ; Ethnicity (Nigerian) ; Forename (Eduwa) ; Surname (Olawale) ; From (Biase) ; Age (Young) ; Height (Short) ; ProfessionType (Psychic) ; ProfessionLevel (Legendary) ; Profession (Adventuring Psychic) ; Problems (Chronic illness) ; Job-Motivation (Spite against an enemy discomfited by the work) ; Quirks (Speaks as little as possible)</t>
  </si>
  <si>
    <t>Name (Striker Megacorp) ; Business (Livestock) ; Reputation&amp;Rumours (Secretly run by hostile aliens)</t>
  </si>
  <si>
    <t>Name (Unified Party)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</si>
  <si>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Civil War &amp; Regional Hegemon</t>
  </si>
  <si>
    <t>A Friend (Foreign spy) has accidentally caused the death of a family member, and wants the party to help him hide the body or fake an accidental death before his family realizes what has happened. A Complication (The hegemon's influence is all that's keeping a murderous war from breaking out on nearby worlds) suddenly makes the task more difficult.</t>
  </si>
  <si>
    <t>FactionSize (Major) ; FactionPrimaryAttribute (Wealth) ; FactionSecondaryAttribute1 (Force) ; FactionSecondaryAttribute2 (Cunning) ; FactionTags (Warlike) ; FactionGoals (Peaceable Kingdom) ; FactionPrimaryAssets (Medical Center &amp; Freighter Contract) ; FactionSecondaryAssets (Heavy Drop Assets &amp; Deep Strike Landers)</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</si>
  <si>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(Always armed)</t>
  </si>
  <si>
    <t>Walled or enclosed courtyards &amp; Raised embankments &amp; Flying buttresses</t>
  </si>
  <si>
    <t>Library: scrolls, dataslabs, codices, massive folios &amp; Maintenance closet: mops, cleaning solvents, sinks &amp; Pantry: dusty cannisters, sacks of grain</t>
  </si>
  <si>
    <t>Solarium: transparent aluminum ceiling, plants &amp; Torture chamber: straps, chemicals, recording gear &amp; Prayer room: icons, kneelers, washbasins &amp; Medical clinic: empty sprayhypos, antiseptic smell</t>
  </si>
  <si>
    <t>Medical clinic: empty sprayhypos, antiseptic smell &amp; Icon room: religious paintings, statues, kneelers</t>
  </si>
  <si>
    <t>Gender (Female) ; Ethnicity (Nigerian) ; Forename (Anguli) ; Surname (Agbaje) ; From (Etung) ; Age (Young) ; Height (Average Height) ; ProfessionType (Warrior) ; ProfessionLevel (Expert) ; Profession (Mercenary) ; Problems (Has enemies at work) ; Job-Motivation (Force of habit takes them through the day) ; Quirks (Bad eyesight, wears spectacles)</t>
  </si>
  <si>
    <t>Name (Terra Prime Union) ; Business (Ideology &amp; Livestock &amp; Planetary Mining) ; Reputation&amp;Rumours (REPUTATION AND RUMORS &amp; Front for a planetary government’s espionage arm)</t>
  </si>
  <si>
    <t>Name (Democratic Council)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</si>
  <si>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 Friend (Trapped outworlder) needs to get to a Place (Cannibal tribe's lair) on time in order to complete a business contract, but an Enemy (Mad cultist) means to delay and hinder them until it's too late, inducing Complications to the trip.</t>
  </si>
  <si>
    <t>FactionSize (Sector Hegemon) ; FactionPrimaryAttribute (Wealth) ; FactionSecondaryAttribute1 (Force) ; FactionSecondaryAttribute2 (Cunning) ; FactionTags (Imperialists) ; FactionGoals (Destroy the Foe) ; FactionPrimaryAssets (Harvesters &amp; Shipping Combine &amp; Franchise &amp; Local Investments) ; FactionSecondaryAssets (Elite Skirmishers &amp; Seditionists &amp; Covert Transit Net &amp; Psychic Assassins)</t>
  </si>
  <si>
    <t>Founder (Outsider: founded by a member of another faith deeply influenced by the parent religion) ; Heresy (Stringency: the sect believes that even minor sins should be punished, and major sins should be capital crimes) ; Attutude-towards-Orthodoxy (Hatred: the sect wishes the death or conversion of the orthodox) ; Quirk (Always armed)</t>
  </si>
  <si>
    <t>Multiple towers that merge into one &amp; Round arches &amp; Square, hexagonal, or oval towers</t>
  </si>
  <si>
    <t>Pantry: dusty cannisters, sacks of grain &amp; Cellar: mold, dampness, spiderwebs on shelves &amp; Ballroom: musical instruments, decorations</t>
  </si>
  <si>
    <t>Lavatory: sonic showers, nonhuman facilities &amp; Torture chamber: straps, chemicals, recording gear &amp; Theater: costumes, stage, secret machinery &amp; Art studio: half-finished pieces, tools</t>
  </si>
  <si>
    <t>Bath chamber: large bathing pool, steam rooms &amp; Game room: Table games, nets, flashing baubles &amp; Balcony: flowers, climbing vines</t>
  </si>
  <si>
    <t>Gender (Male) ; Ethnicity (Chinese) ; Forename (Gui) ; Surname (Cui) ; From (Ganzhou) ; Age (Young) ; Height (Very Tall) ; ProfessionType (Psychic) ; ProfessionLevel (Master) ; Profession (Tribal Shaman) ; Problems (Threatened with loss of spouse, sibling, or child) ; Job-Motivation (They’re quitting at the first good opportunity) ; Quirks (Vocal dislike of off worlders)</t>
  </si>
  <si>
    <t>Name (Ad Astra Faction) ; Business (Agriculture) ; Reputation&amp;Rumours (Notoriously xenophobic towards aliens &amp; Deeply entangled with the planetary underworld)</t>
  </si>
  <si>
    <t>Name (Freedom Party)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</si>
  <si>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Eugenic Cult &amp; Local Tech</t>
  </si>
  <si>
    <t>An Enemy (Eugenic superiority fanatic) who controls landing permits, oxygen rations, or some other important resource has a prejudice against one or more of the party members. He demands that they bring him a Thing (Serum that induces the alteration) from a dangerous Place (Lethal R&amp;D center) before he'll give them what they need.</t>
  </si>
  <si>
    <t>FactionSize (Major) ; FactionPrimaryAttribute (Wealth) ; FactionSecondaryAttribute1 (Force) ; FactionSecondaryAttribute2 (Cunning) ; FactionTags (Technical Expertise) ; FactionGoals (Blood the Enemy) ; FactionPrimaryAssets (Venture Capital &amp; Lawyers) ; FactionSecondaryAssets (Smugglers &amp; Space Marines)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</si>
  <si>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(Contemptuous: the orthodox are spiritually lost and ignoble) ; Quirk (Greatly respects learning and education)</t>
  </si>
  <si>
    <t>Council chamber: large table, mapboard, records &amp; Prison cell: mold, vermin, peeling paint &amp; Biotech lab: unfi nished experiments, toxins</t>
  </si>
  <si>
    <t>Gender (Male) ; Ethnicity (English) ; Forename (Donald) ; Surname (Cook) ; From (Holt) ; Age (Middle-Aged) ; Height (Average Height) ; ProfessionType (Psychic) ; ProfessionLevel (Master) ; Profession (Adventuring Psychic) ; Problems (Chronic illness) ; Job-Motivation (Family tradition) ; Quirks (Wears religious emblems)</t>
  </si>
  <si>
    <t>Name (Colonial Enterprises) ; Business (Maltech) ; Reputation&amp;Rumours (Have a dark secret about their board of directors &amp; Front for a planetary government’s espionage arm)</t>
  </si>
  <si>
    <t>Name (Popular Commune)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(Social hostility to the group’s membership)</t>
  </si>
  <si>
    <t>An Enemy (Biochauvinist local) has realized that their brother or sister has engaged in a socially unacceptable affair with a Friend (Diplomat), and means to kill both of them unless stopped by the party.</t>
  </si>
  <si>
    <t>FactionSize (Major) ; FactionPrimaryAttribute (Force) ; FactionSecondaryAttribute1 (Cunning) ; FactionSecondaryAttribute2 (Wealth) ; FactionTags (Eugenics Cult) ; FactionGoals (Destroy the Foe) ; FactionPrimaryAssets (Counterintel Unit &amp; Pretech Logistics) ; FactionSecondaryAssets (Shipping Combine &amp; Harvesters)</t>
  </si>
  <si>
    <t>Founder (High prelate: founded by an important and powerful cleric to convey his or her beliefs) ; Heresy (Ethnocentrism: the sect believes that only a particular ethnicity or nationality can truly belong to the faith) ; Attutude-towards-Orthodoxy (Aversion: the sect wishes to shun and avoid the orthodox) ; Quirk (Anti-intellectual, deploring secular learning)</t>
  </si>
  <si>
    <t>Square, hexagonal, or oval towers &amp; Multiple towers that merge into one &amp; Squared support piers &amp; Absence or profusion of windows &amp; Carvings on walls</t>
  </si>
  <si>
    <t>Computer room: flickering servers, vent fans &amp; Ballroom: musical instruments, decorations</t>
  </si>
  <si>
    <t>Storeroom: crates, bales, cabinets, chests &amp; Medical clinic: empty sprayhypos, antiseptic smell &amp; Pantry: dusty cannisters, sacks of grain &amp; Trophy room: xenolife body parts, plaques, chairs &amp; Council chamber: large table, mapboard, records &amp; Wellhouse: water filters, tanks, heaters</t>
  </si>
  <si>
    <t>Monitoring center: banks of screens, darkness &amp; Cold storage: haunches of alien meat &amp; Game room: Table games, nets, flashing baubles &amp; Lecture hall: podium, seats, holoboard &amp; Lavatory: sonic showers, nonhuman facilities &amp; Cellar: mold, dampness, spiderwebs on shelves</t>
  </si>
  <si>
    <t>Gender (Male) ; Ethnicity (Arabic) ; Forename (Zakariya) ; Surname (al-Ganini) ; From (Dahilah) ; Age (Old) ; Height (Short) ; ProfessionType (Psychic) ; ProfessionLevel (Expert) ; Profession (Adventuring Psychic) ; Problems (Drug or behavioral addict) ; Job-Motivation (Seeks to please another) ; Quirks (Terrible taste in clothing)</t>
  </si>
  <si>
    <t>Name (West Wind Syndicate) ; Business (Gemstones) ; Reputation&amp;Rumours (Reckless with the lives of their employees)</t>
  </si>
  <si>
    <t>Name (Cobra Fellowship)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</si>
  <si>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An Enemy (Weather cultists convinced the off worlders are responsible for some disaster) seeks the death of his brother, a Friend (Meteorological researcher), by arranging the failure of his grav flyer or shuttlecraft in dangerous terrain while the party is coincidentally aboard. The party must survive the environment and bring proof of the crime out with them.</t>
  </si>
  <si>
    <t>FactionSize (Sector Hegemon) ; FactionPrimaryAttribute (Cunning) ; FactionSecondaryAttribute1 (Force) ; FactionSecondaryAttribute2 (Wealth) ; FactionTags (Eugenics Cult) ; FactionGoals (Military Conquest) ; FactionPrimaryAssets (Saboteurs &amp; Cyberninjas &amp; Smugglers &amp; Boltholes) ; FactionSecondaryAssets (Space Marines &amp; Blockade Fleet &amp; Lawyers &amp; Bank)</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</si>
  <si>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(Will not eat with people outside the sect)</t>
  </si>
  <si>
    <t>Flat arches &amp; Scroll buttresses &amp; Seeming lack of supports or buttresses &amp; Multi-branching towers</t>
  </si>
  <si>
    <t>Prayer room: icons, kneelers, washbasins &amp; Art studio: half-finished pieces, tools</t>
  </si>
  <si>
    <t>Balcony: flowers, climbing vines &amp; Cellar: mold, dampness, spiderwebs on shelves &amp; Armory: locked gun cabinets, armor racks &amp; Wellhouse: water filters, tanks, heaters &amp; Balcony: flowers, climbing vines &amp; Greenhouse: vegetables, irrigation systems, insects</t>
  </si>
  <si>
    <t>Lumber room: spare furniture, dropcloths, dust &amp; Garden: benches, fountains, exotic foliage &amp; Icon room: religious paintings, statues, kneelers &amp; Prayer room: icons, kneelers, washbasins &amp; Solarium: transparent aluminum ceiling, plants &amp; Armory: locked gun cabinets, armor racks</t>
  </si>
  <si>
    <t>Gender (Female) ; Ethnicity (Spanish) ; Forename (Adalina) ; Surname (Gavilan) ; From (Taberno) ; Age (Old) ; Height (Tall) ; ProfessionType (Psychic) ; ProfessionLevel (Master) ; Profession (Adventuring Psychic) ; Problems (Threatened with loss of spouse, sibling, or child) ; Job-Motivation (Greed, because nothing else they can do pays better) ; Quirks (Talks about tabloid articles)</t>
  </si>
  <si>
    <t>Name (Stella Band) ; Business (Gemstones) ; Reputation&amp;Rumours (REPUTATION AND RUMORS &amp; REPUTATION AND RUMORS)</t>
  </si>
  <si>
    <t>Name (White Element)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</si>
  <si>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Sectarians &amp; Major Spaceyard</t>
  </si>
  <si>
    <t>A Friend (Captain stuck in drydock) is working for an off world corporation to open a manufactory, and is ignoring local traditions that privilege certain social or ethnic groups, giving jobs to the most qualified workers instead. An angry Enemy (Aspiring ship hijacker) seeks to sabotage the factory.</t>
  </si>
  <si>
    <t>FactionSize (Major) ; FactionPrimaryAttribute (Wealth) ; FactionSecondaryAttribute1 (Force) ; FactionSecondaryAttribute2 (Cunning) ; FactionTags (Pirates) ; FactionGoals (Destroy the Foe) ; FactionPrimaryAssets (Lawyers &amp; Monopoly) ; FactionSecondaryAssets (Hardened Personnel &amp; Tripwire Cells)</t>
  </si>
  <si>
    <t>Founder (Dissatisfied minor clergy: founded by a minor cleric frustrated with the faith’s current condition) ; Heresy (Syncretism: the sect has added elements of another native faith to their beliefs) ; Attutude-towards-Orthodoxy (Hatred: the sect wishes the death or conversion of the orthodox) ; Quirk (Always armed &amp; Dietary prohibitions)</t>
  </si>
  <si>
    <t>Garden: benches, fountains, exotic foliage &amp; Operating theater: overhead lights, tables, scalpels &amp; Storeroom: crates, bales, cabinets, chests</t>
  </si>
  <si>
    <t>Barracks: footlockers, stacked bunks &amp; Solarium: transparent aluminum ceiling, plants</t>
  </si>
  <si>
    <t>Trophy room: xenolife body parts, plaques, chairs &amp; Vault: Cameras, thick doors, timed locks</t>
  </si>
  <si>
    <t>Storeroom: crates, bales, cabinets, chests &amp; Storeroom: crates, bales, cabinets, chests &amp; Dining room: long tables, epergnes, portraits &amp; Wellhouse: water filters, tanks, heaters &amp; Cold storage: haunches of alien meat</t>
  </si>
  <si>
    <t>Vestibule: coat racks, shoe rests, matting &amp; Engineering workshop: parts, electricity, scrap &amp; Sparring room: floor mats, practice weapons &amp; Library: scrolls, dataslabs, codices, massive folios</t>
  </si>
  <si>
    <t>Gender (Female) ; Ethnicity (Russian) ; Forename (Dima) ; Surname (Peshkova) ; From (Bryansk) ; Age (Old) ; Height (Short) ; ProfessionType (Expert) ; ProfessionLevel (Expert) ; Profession (Explorer) ; Problems (Has a secret kept from their family.) ; Job-Motivation (Sense of social duty) ; Quirks (Always snuffling)</t>
  </si>
  <si>
    <t>Name (Outertech Unity) ; Business (Law Enforcement) ; Reputation&amp;Rumours (Possibly teetering on the edge of bankruptcy)</t>
  </si>
  <si>
    <t>Name (Republican Front)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(Military preparedness)</t>
  </si>
  <si>
    <t>Tyranny &amp; Altered Humanity</t>
  </si>
  <si>
    <t>A Friend (Inspiring religious leader) is bitten by a poisonous local animal while in a remote Place (A sacred site where the first local was transformed). The only antidote is back at civilization, yet a Complication (The tyrant is hostile to meddlesome outworlders.) threatens to delay the group until it is too late.</t>
  </si>
  <si>
    <t>FactionSize (Minor) ; FactionPrimaryAttribute (Wealth) ; FactionSecondaryAttribute1 (Force) ; FactionSecondaryAttribute2 (Cunning) ; FactionTags (Warlike) ; FactionGoals (Planetary Seizure) ; FactionPrimaryAssets (Base of Influence) ; FactionSecondaryAssets (Seductress)</t>
  </si>
  <si>
    <t>Founder (Dissatisfied minor clergy: founded by a minor cleric frustrated with the faith’s current condition) ; Heresy (Syncretism: the sect has added elements of another native faith to their beliefs) ; Attutude-towards-Orthodoxy (Aversion: the sect wishes to shun and avoid the orthodox) ; Quirk (Forbids marriage or romance outside the sect)</t>
  </si>
  <si>
    <t>Elongated rectangular foundations &amp; Flat-topped towers &amp; Carvings on walls &amp; Horseshoe arches &amp; Open plazas &amp; Round arches</t>
  </si>
  <si>
    <t>Greenhouse: vegetables, irrigation systems, insects &amp; Pantry: dusty cannisters, sacks of grain &amp; Kitchen: boiling pots, ovens, numerous knives &amp; Cellar: mold, dampness, spiderwebs on shelves</t>
  </si>
  <si>
    <t>Gender (Male) ; Ethnicity (English) ; Forename (Oliver) ; Surname (Gray) ; From (Carden) ; Age (Old) ; Height (Short) ; ProfessionType (Expert) ; ProfessionLevel (Expert) ; Profession (Preceptor Adept) ; Problems (Threatened with loss of spouse, sibling, or child) ; Job-Motivation (Nothing better to do, and they need the money) ; Quirks (Fastidiously neat)</t>
  </si>
  <si>
    <t>Name (Neogen Outfit) ; Business (Construction &amp; Psionics) ; Reputation&amp;Rumours (REPUTATION AND RUMORS)</t>
  </si>
  <si>
    <t>Name (National Party)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</si>
  <si>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Police State &amp; Preceptor Archive</t>
  </si>
  <si>
    <t>The party receives or finds a Thing (Lost Archive database) which proves the crimes of an Enemy (Secret police chief)- yet a Friend (Off world scholar) was complicit in the crimes, and will be punished as well if the authorities are involved. And the Enemy (Secret police chief) will stop at nothing to get the item back.</t>
  </si>
  <si>
    <t>FactionSize (Minor) ; FactionPrimaryAttribute (Force) ; FactionSecondaryAttribute1 (Cunning) ; FactionSecondaryAttribute2 (Wealth) ; FactionTags (Fanatical) ; FactionGoals (Inside Enemy Territory) ; FactionPrimaryAssets (Cunning Trap) ; FactionSecondaryAssets (Pretech Manufactory)</t>
  </si>
  <si>
    <t>Founder (Frustrated layman: founded by a layman frustrated with the faith’s decadence, rigidity, or lack of authenticity) ; Heresy (Conversion by the sword: unbelievers must be brought to obedience to the sect or be granted death) ; Attutude-towards-Orthodoxy (Contemptuous: the orthodox are spiritually lost and ignoble) ; Quirk (Clergy of only one gender)</t>
  </si>
  <si>
    <t>Biotech lab: unfi nished experiments, toxins &amp; Pantry: dusty cannisters, sacks of grain &amp; Trophy room: xenolife body parts, plaques, chairs</t>
  </si>
  <si>
    <t>Gender (Female) ; Ethnicity (Arabic) ; Forename (Ghania) ; Surname (al-Himsi) ; From (Asmara) ; Age (Old) ; Height (Very Tall) ; ProfessionType (Warrior) ; ProfessionLevel (Professional) ; Profession (Adventuring Warrior) ; Problems (Chronic illness) ; Job-Motivation (Idealistic about the job) ; Quirks (Terrible taste in clothing)</t>
  </si>
  <si>
    <t>Name (Colonial Combine) ; Business (Livestock &amp; Projectile Guns) ; Reputation&amp;Rumours (Front for a planetary government’s espionage arm &amp; Have a dark secret about their board of directors &amp; The company’s owner is dangerously insane)</t>
  </si>
  <si>
    <t>Name (Social Banner)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</si>
  <si>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Sealed Menace &amp; Local Specialty</t>
  </si>
  <si>
    <t>The planet has a sealed alien ruin, and an Enemy (Hostile outsider bent on freeing the menace)-led cult who worships the vanished builders. They're convinced that they have the secret to opening and controlling the power inside the ruins, but they're only half-right. A Friend (Victim of the menace)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</si>
  <si>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(Cunning) ; FactionSecondaryAttribute1 (Force) ; FactionSecondaryAttribute2 (Wealth) ; FactionTags (Scavengers) ; FactionGoals (Commercial Expansion) ; FactionPrimaryAssets (Smugglers &amp; False Front) ; FactionSecondaryAssets (R&amp;D Department &amp; Guerilla Populace)</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</si>
  <si>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(Mystical, seeking union with God through meditation &amp; Greatly respects learning and education)</t>
  </si>
  <si>
    <t>Walled or enclosed courtyards &amp; Raised foundations &amp; Bulbous towers &amp; Tiling on surfaces</t>
  </si>
  <si>
    <t>Museum: display cases, plaques, audio explanations &amp; Computer room: flickering servers, vent fans &amp; Nursery: toys, brightly-painted walls, cribs &amp; Unfinished room: bare wiring, stacked paneling &amp; Cellar: mold, dampness, spiderwebs on shelves</t>
  </si>
  <si>
    <t>Monitoring center: banks of screens, darkness &amp; Unfinished room: bare wiring, stacked paneling &amp; Pantry: dusty cannisters, sacks of grain &amp; Medical clinic: empty sprayhypos, antiseptic smell &amp; Mortuary: embalming tools, canopic jars</t>
  </si>
  <si>
    <t>Storeroom: crates, bales, cabinets, chests &amp; Ballroom: musical instruments, decorations &amp; Crypt: sarcophagi, bones, grave goods &amp; Mortuary: embalming tools, canopic jars</t>
  </si>
  <si>
    <t>Dining room: long tables, epergnes, portraits &amp; Biotech lab: unfi nished experiments, toxins &amp; Greenhouse: vegetables, irrigation systems, insects &amp; Kitchen: boiling pots, ovens, numerous knives &amp; Dining room: long tables, epergnes, portraits</t>
  </si>
  <si>
    <t>Gender (Male) ; Ethnicity (Russian) ; Forename (Valentin) ; Surname (Korovin) ; From (Tyumen) ; Age (Young) ; Height (Average Height) ; ProfessionType (Expert) ; ProfessionLevel (Master) ; Profession (Preceptor Adept) ; Problems (Close relative in trouble with the law) ; Job-Motivation (Greed, because nothing else they can do pays better) ; Quirks (Missing teeth)</t>
  </si>
  <si>
    <t>Name (Neogen Society) ; Business (Gemstones &amp; Energy Weapons) ; Reputation&amp;Rumours (The company’s owner is dangerously insane &amp; Reliable and trustworthy goods)</t>
  </si>
  <si>
    <t>Name (Popular Banner)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</si>
  <si>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A grasping Enemy (Scapegoating official) in local government seizes the party's ship for some trifling offense. The Enemy (Scapegoating official) wants to end off-world trade, and is trying to scare other traders away. The starship is held within a military cordon, and the Enemy (Scapegoating official) is confident that by the time other elements of the government countermand the order, the free traders will have been spooked off .</t>
  </si>
  <si>
    <t>FactionSize (Minor) ; FactionPrimaryAttribute (Force) ; FactionSecondaryAttribute1 (Cunning) ; FactionSecondaryAttribute2 (Wealth) ; FactionTags (Exchange Consulate) ; FactionGoals (Invincible Valor) ; FactionPrimaryAssets (Gravtank Formation) ; FactionSecondaryAssets (Tripwire Cells)</t>
  </si>
  <si>
    <t>Founder (Dissatisfied minor clergy: founded by a minor cleric frustrated with the faith’s current condition) ; Heresy (Syncretism: the sect has added elements of another native faith to their beliefs) ; Attutude-towards-Orthodoxy (Indifference: the sect has no particular animus or love for the orthodox) ; Quirk (Favors specific colors or symbols)</t>
  </si>
  <si>
    <t>Oriental arches &amp; Open plazas &amp; Circular foundations</t>
  </si>
  <si>
    <t>Dining room: long tables, epergnes, portraits &amp; Cellar: mold, dampness, spiderwebs on shelves &amp; Crypt: sarcophagi, bones, grave goods</t>
  </si>
  <si>
    <t>Library: scrolls, dataslabs, codices, massive folios &amp; Lavatory: sonic showers, nonhuman facilities &amp; Nursery: toys, brightly-painted walls, cribs &amp; Storeroom: crates, bales, cabinets, chests</t>
  </si>
  <si>
    <t>Gender (Male) ; Ethnicity (Chinese) ; Forename (Ru) ; Surname (Wu) ; From (Hunan) ; Age (Old) ; Height (Short) ; ProfessionType (Warrior) ; ProfessionLevel (Expert) ; Profession (Space Marine) ; Problems (Grudge against local authorities.) ; Job-Motivation (Nothing better to do, and they need the money) ; Quirks (Vocal dislike of off worlders)</t>
  </si>
  <si>
    <t>Name (Ad Astra Partnership) ; Business (Gambling &amp; Xenotech &amp; Planetary Mining) ; Reputation&amp;Rumours (They’ve turned over a new leaf with the new CEO &amp; Secretly run by a psychic cabal &amp; Secretly run by hostile aliens)</t>
  </si>
  <si>
    <t>Name (Nickel Commune)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</si>
  <si>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A Friend (Paranoid conspiracy theorist) is importing off world tech that threatens to completely replace the offerings of an Enemy (Defense installation commander) businessman. The Enemy (Defense installation commander) seeks to sabotage the Friend (Paranoid conspiracy theorist)'s stock, and thus 'prove' its inferiority.</t>
  </si>
  <si>
    <t>FactionSize (Sector Hegemon) ; FactionPrimaryAttribute (Wealth) ; FactionSecondaryAttribute1 (Force) ; FactionSecondaryAttribute2 (Cunning) ; FactionTags (Pirates) ; FactionGoals (Commercial Expansion) ; FactionPrimaryAssets (Surveyors &amp; Monopoly &amp; Surveyors &amp; Local Investments) ; FactionSecondaryAssets (Space Marines &amp; Panopticon Matrix &amp; Planetary Defenses &amp; False Front)</t>
  </si>
  <si>
    <t>Founder (Outsider: founded by a member of another faith deeply influenced by the parent religion) ; Heresy (Ethnocentrism: the sect believes that only a particular ethnicity or nationality can truly belong to the faith) ; Attutude-towards-Orthodoxy (Evangelical: the sect feels compelled to teach the orthodox the better truth of their ways) ; Quirk (Dietary prohibitions &amp; Always armed)</t>
  </si>
  <si>
    <t>Council chamber: large table, mapboard, records &amp; Solarium: transparent aluminum ceiling, plants</t>
  </si>
  <si>
    <t>Bedroom: locked cabinets, personal mementos &amp; Mortuary: embalming tools, canopic jars &amp; Dining room: long tables, epergnes, portraits</t>
  </si>
  <si>
    <t>Maintenance closet: mops, cleaning solvents, sinks &amp; Dormitory: bunks, dividers, common baths &amp; Cold storage: haunches of alien meat &amp; Game room: Table games, nets, flashing baubles &amp; Ballroom: musical instruments, decorations</t>
  </si>
  <si>
    <t>Gender (Female) ; Ethnicity (English) ; Forename (Joan) ; Surname (Brown) ; From (Stockham) ; Age (Old) ; Height (Short) ; ProfessionType (Expert) ; ProfessionLevel (Expert) ; Profession (Scientist) ; Problems (Chronic illness) ; Job-Motivation (Feels inadequate as anything else) ; Quirks (Vocal dislike of off worlders)</t>
  </si>
  <si>
    <t>Name (Outertech Partnership) ; Business (Gambling) ; Reputation&amp;Rumours (The company’s owner is dangerously insane)</t>
  </si>
  <si>
    <t>Name (Republican Alliance)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(Social hostility to the group’s membership)</t>
  </si>
  <si>
    <t>Tomb World &amp; Exchange Consulate</t>
  </si>
  <si>
    <t>An alien ambassador Friend (Consul in need of off world help) is targeted by xenophobe Enemy (Exchange official dunning the players for debts incurred) assassins. Relations are so fragile that if the ambassador even realizes that humans are making a serious eff ort to kill him, the result may be war.</t>
  </si>
  <si>
    <t>FactionSize (Sector Hegemon) ; FactionPrimaryAttribute (Wealth) ; FactionSecondaryAttribute1 (Force) ; FactionSecondaryAttribute2 (Cunning) ; FactionTags (Deep Rooted) ; FactionGoals (Blood the Enemy) ; FactionPrimaryAssets (Hostile Takeover &amp; Blockade Runners &amp; Freighter Contract &amp; Local Investments) ; FactionSecondaryAssets (Seductress &amp; Psychic Assassins &amp; Smugglers &amp; Stealth)</t>
  </si>
  <si>
    <t>Founder (Academic: founded by a professor or theologian on intellectual grounds) ; Heresy (Conciliarism: the sect believes that the consensus of believers may correct or command even the clerical leadership of the faith) ; Attutude-towards-Orthodoxy (Purificationist: the sect’s austerities, sufferings, and asceticisms are necessary to purify the orthodox) ; Quirk (Clergy of only one gender)</t>
  </si>
  <si>
    <t>Biotech lab: unfi nished experiments, toxins &amp; Cold storage: haunches of alien meat &amp; Ballroom: musical instruments, decorations &amp; Cellar: mold, dampness, spiderwebs on shelves</t>
  </si>
  <si>
    <t>Prison cell: mold, vermin, peeling paint &amp; Balcony: flowers, climbing vines &amp; Theater: costumes, stage, secret machinery &amp; Kennel: stink, fur, bones, feeding bowls &amp; Torture chamber: straps, chemicals, recording gear</t>
  </si>
  <si>
    <t>Mortuary: embalming tools, canopic jars &amp; Council chamber: large table, mapboard, records &amp; Greenhouse: vegetables, irrigation systems, insects &amp; Great hall: large hearth, tables, raised dais</t>
  </si>
  <si>
    <t>Gender (Female) ; Ethnicity (Arabic) ; Forename (Bisharah) ; Surname (al-Tarrakunahi) ; From (Ahsa) ; Age (Middle-Aged) ; Height (Very Short) ; ProfessionType (Warrior) ; ProfessionLevel (Trainee) ; Profession (Templar) ; Problems (Blackmailed by enemy) ; Job-Motivation (Spite against an enemy discomfited by the work) ; Quirks (Wears religious emblems)</t>
  </si>
  <si>
    <t>Name (Overwatch Ring) ; Business (Metallurgy &amp; Gambling) ; Reputation&amp;Rumours (Stodgy and very conservative in their business plans)</t>
  </si>
  <si>
    <t>Name (People’s Brotherhood)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</si>
  <si>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Heavy Mining &amp; Abandoned Colony</t>
  </si>
  <si>
    <t>A Friend (Hermit prospector) among the locals is unreasonably convinced that off worlder tech can repair anything, and has blithely promised a powerful local Enemy (Ruthless plunderers of the ruins) that the party can easily fix a damaged pretech Thing (The mother lode). The Enemy (Ruthless plunderers of the ruins) has invested in many expensive spare parts, but the truly necessary pieces are kept in a still-dangerous pretech installation in a remote Place (Tailing piles).</t>
  </si>
  <si>
    <t>FactionSize (Minor) ; FactionPrimaryAttribute (Wealth) ; FactionSecondaryAttribute1 (Force) ; FactionSecondaryAttribute2 (Cunning) ; FactionTags (Pirates) ; FactionGoals (Blood the Enemy) ; FactionPrimaryAssets (R&amp;D Department) ; FactionSecondaryAssets (Seductress)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</si>
  <si>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(Anathematic: the orthodox are spiritually worse than infidels, and their ways must be avoided at all costs) ; Quirk (Clergy of only one gender)</t>
  </si>
  <si>
    <t>Meandering pathways &amp; Meandering pathways</t>
  </si>
  <si>
    <t>Cellar: mold, dampness, spiderwebs on shelves &amp; Greenhouse: vegetables, irrigation systems, insects &amp; Great hall: large hearth, tables, raised dais &amp; Garden: benches, fountains, exotic foliage</t>
  </si>
  <si>
    <t>Crypt: sarcophagi, bones, grave goods &amp; Unfinished room: bare wiring, stacked paneling &amp; Monitoring center: banks of screens, darkness</t>
  </si>
  <si>
    <t>Gender (Female) ; Ethnicity (Russian) ; Forename (Yelena) ; Surname (Nikitina) ; From (Vyborg) ; Age (Old) ; Height (Very Short) ; ProfessionType (Warrior) ; ProfessionLevel (Trainee) ; Profession (Commando) ; Problems (Chronic illness) ; Job-Motivation (Idealistic about the job) ; Quirks (Smells like their work)</t>
  </si>
  <si>
    <t>Name (Terra Prime Zaibatsu) ; Business (Security &amp; Prisons &amp; Projectile Guns) ; Reputation&amp;Rumours (REPUTATION AND RUMORS)</t>
  </si>
  <si>
    <t>Name (People’s Alliance)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</si>
  <si>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Theocracy &amp; Tomb World</t>
  </si>
  <si>
    <t>An Enemy (Zealous inquisitor) seeks to rob a Friend (Archaeologist) of some precious Thing (Ancient church treasures) that he has desired for some time.</t>
  </si>
  <si>
    <t>FactionSize (Minor) ; FactionPrimaryAttribute (Wealth) ; FactionSecondaryAttribute1 (Force) ; FactionSecondaryAttribute2 (Cunning) ; FactionTags (Deep Rooted) ; FactionGoals (Peaceable Kingdom) ; FactionPrimaryAssets (Marketers) ; FactionSecondaryAssets (Hardened Personnel)</t>
  </si>
  <si>
    <t>Founder (Dissatisfied minor clergy: founded by a minor cleric frustrated with the faith’s current condition) ; Heresy (Conversion by the sword: unbelievers must be brought to obedience to the sect or be granted death) ; Attutude-towards-Orthodoxy (Obedience: the sect feels obligated to obey the orthodox hierarchy in all matters not related to their specific faith) ; Quirk (Forbids marriage or romance outside the sect &amp; Will not eat with people outside the sect)</t>
  </si>
  <si>
    <t>Ballroom: musical instruments, decorations &amp; Bath chamber: large bathing pool, steam rooms &amp; Barracks: footlockers, stacked bunks &amp; Great hall: large hearth, tables, raised dais &amp; Medical clinic: empty sprayhypos, antiseptic smell</t>
  </si>
  <si>
    <t>Lecture hall: podium, seats, holoboard &amp; Council chamber: large table, mapboard, records &amp; Medical clinic: empty sprayhypos, antiseptic smell &amp; Library: scrolls, dataslabs, codices, massive folios</t>
  </si>
  <si>
    <t>Armory: locked gun cabinets, armor racks &amp; Crypt: sarcophagi, bones, grave goods &amp; Unfinished room: bare wiring, stacked paneling &amp; Lumber room: spare furniture, dropcloths, dust</t>
  </si>
  <si>
    <t>Kennel: stink, fur, bones, feeding bowls &amp; Mortuary: embalming tools, canopic jars &amp; Wardrobe: out-of-date clothing, mirrors, shoes &amp; Vault: Cameras, thick doors, timed locks &amp; Kitchen: boiling pots, ovens, numerous knives</t>
  </si>
  <si>
    <t>Gender (Male) ; Ethnicity (Japanese) ; Forename (Kyuuto) ; Surname (Suzuki) ; From (Iida) ; Age (Middle-Aged) ; Height (Tall) ; ProfessionType (Psychic) ; ProfessionLevel (Master) ; Profession (Military Psychic) ; Problems (Threatened with loss of spouse, sibling, or child) ; Job-Motivation (Religious obligation or vow) ; Quirks (Terrible taste in clothing)</t>
  </si>
  <si>
    <t>Name (New Dawn Faction) ; Business (Espionage) ; Reputation&amp;Rumours (Said to have a cache of pretech equipment &amp; Reliable and trustworthy goods &amp; Rumored cover-up of a massive industrial accident)</t>
  </si>
  <si>
    <t>Name (Liberal Foundation)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</si>
  <si>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Badlands World &amp; Misandry/Misogyny</t>
  </si>
  <si>
    <t>A Friend (Scientist researching ecological repair methods) in a loveless marriage to an Enemy (Mutated badlands fauna) seeks escape to be with their beloved, and contacts the party to snatch them from their spouse's guards at a prearranged Place (Shrine to the virtues of the favored gender).</t>
  </si>
  <si>
    <t>BodyType (Insectile) ; Lens (Hate &amp; Fear) ; SocStructure (Tribal) ; TechLevel (Tech level 4. Baseline postech.) ; Politics (Alien Political Status) ; Motivation (Alien Motivation)</t>
  </si>
  <si>
    <t>FactionSize (Major) ; FactionPrimaryAttribute (Wealth) ; FactionSecondaryAttribute1 (Force) ; FactionSecondaryAttribute2 (Cunning) ; FactionTags (Warlike) ; FactionGoals (Commercial Expansion) ; FactionPrimaryAssets (Scavenger Fleet &amp; Freighter Contract) ; FactionSecondaryAssets (Heavy Drop Assets &amp; Smugglers)</t>
  </si>
  <si>
    <t>Founder (Frustrated layman: founded by a layman frustrated with the faith’s decadence, rigidity, or lack of authenticity) ; Heresy (Separatism: the sect believes members should shun involvement with the secular world) ; Attutude-towards-Orthodoxy (Hatred: the sect wishes the death or conversion of the orthodox) ; Quirk (Special friendliness toward another faith or ethnicity)</t>
  </si>
  <si>
    <t>Meandering pathways &amp; Lancet arches &amp; Entrenched foundations &amp; Mosaics on walls or floors &amp; Moldings on walls</t>
  </si>
  <si>
    <t>Trophy room: xenolife body parts, plaques, chairs &amp; Solarium: transparent aluminum ceiling, plants &amp; Great hall: large hearth, tables, raised dais &amp; Cellar: mold, dampness, spiderwebs on shelves</t>
  </si>
  <si>
    <t>Crypt: sarcophagi, bones, grave goods &amp; Kennel: stink, fur, bones, feeding bowls &amp; Art studio: half-finished pieces, tools &amp; Council chamber: large table, mapboard, records &amp; Cold storage: haunches of alien meat</t>
  </si>
  <si>
    <t>Prison cell: mold, vermin, peeling paint &amp; Lecture hall: podium, seats, holoboard &amp; Art studio: half-finished pieces, tools &amp; Quarantine room: cot, bedpan, handwritten will &amp; Game room: Table games, nets, flashing baubles &amp; Nursery: toys, brightly-painted walls, cribs</t>
  </si>
  <si>
    <t>Crypt: sarcophagi, bones, grave goods &amp; Unfinished room: bare wiring, stacked paneling</t>
  </si>
  <si>
    <t>Wellhouse: water filters, tanks, heaters &amp; Lavatory: sonic showers, nonhuman facilities &amp; Garden: benches, fountains, exotic foliage &amp; Balcony: flowers, climbing vines</t>
  </si>
  <si>
    <t>Type (Avian) ; Trait (Can hover) ; Role (Multi-limbed Horror)</t>
  </si>
  <si>
    <t>Type (Avian) ; Trait (Beautiful song &amp; Flightless &amp; Fur instead of feathers) ; Role (Lone Predator)</t>
  </si>
  <si>
    <t>Type (Mammalian) ; Trait (Prehensile tail) ; Role (Armored Brute)</t>
  </si>
  <si>
    <t>Type (Exotic) ; Trait (Controlled by neural symbiont) ; Role (Lone Predator)</t>
  </si>
  <si>
    <t>Type (Reptilian) ; Trait (Glowing body parts &amp; Glowing body parts) ; Role (Lethal Swarm Entity)</t>
  </si>
  <si>
    <t>Gender (Male) ; Ethnicity (Arabic) ; Forename (Aamir) ; Surname (al-Baytlahmi) ; From (Salalah) ; Age (Middle-Aged) ; Height (Very Short) ; ProfessionType (Expert) ; ProfessionLevel (Professional) ; Profession (Pilot) ; Problems (Has enemies at work) ; Job-Motivation (Sense of social duty) ; Quirks (Scars all over hands)</t>
  </si>
  <si>
    <t>Name (New Dawn Association) ; Business (Psitech &amp; Entertainment &amp; Prostitution) ; Reputation&amp;Rumours (They have high-level political connections)</t>
  </si>
  <si>
    <t>Name (Liberty Front)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</si>
  <si>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Outpost World &amp; Local Specialty</t>
  </si>
  <si>
    <t>An Enemy (Space-mad outpost staffer) has sold the party an expensive but worthlessly flawed piece of equipment before lighting out for the back country. He and his plunder are holed up at a remote Place (Secret manufactory).</t>
  </si>
  <si>
    <t>FactionSize (Minor) ; FactionPrimaryAttribute (Cunning) ; FactionSecondaryAttribute1 (Force) ; FactionSecondaryAttribute2 (Wealth) ; FactionTags (Exchange Consulate) ; FactionGoals (Commercial Expansion) ; FactionPrimaryAssets (Cyberninjas) ; FactionSecondaryAssets (Mercenaries)</t>
  </si>
  <si>
    <t>Founder (Defrocked clergy: founded by a cleric outcast from the faith.) ; Heresy (Donatism: the sect believes that clergy must be personally pure and holy in order to be legitimate) ; Attutude-towards-Orthodoxy (Evangelical: the sect feels compelled to teach the orthodox the better truth of their ways) ; Quirk (Public prayer at set times or places)</t>
  </si>
  <si>
    <t>Bedroom: locked cabinets, personal mementos &amp; Game room: Table games, nets, flashing baubles</t>
  </si>
  <si>
    <t>Computer room: flickering servers, vent fans &amp; Museum: display cases, plaques, audio explanations &amp; Broadcasting stage: holocams, props</t>
  </si>
  <si>
    <t>Dining room: long tables, epergnes, portraits &amp; Engineering workshop: parts, electricity, scrap &amp; Wardrobe: out-of-date clothing, mirrors, shoes</t>
  </si>
  <si>
    <t>Vestibule: coat racks, shoe rests, matting &amp; Kitchen: boiling pots, ovens, numerous knives</t>
  </si>
  <si>
    <t>Gender (Male) ; Ethnicity (Nigerian) ; Forename (Ezenwoye) ; Surname (Akpan) ; From (Akpabuyo) ; Age (Young) ; Height (Very Short) ; ProfessionType (Expert) ; ProfessionLevel (Master) ; Profession (Bounty Hunter) ; Problems (Chronic illness) ; Job-Motivation (Seeks to please another) ; Quirks (Vocal dislike of off worlders)</t>
  </si>
  <si>
    <t>Name (Neogen Sodality) ; Business (Asteroid Mining &amp; Telcoms) ; Reputation&amp;Rumours (Stodgy and very conservative in their business plans)</t>
  </si>
  <si>
    <t>Name (Green Society)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</si>
  <si>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Xenophobes &amp; Xenophiles</t>
  </si>
  <si>
    <t>FactionSize (Minor) ; FactionPrimaryAttribute (Force) ; FactionSecondaryAttribute1 (Cunning) ; FactionSecondaryAttribute2 (Wealth) ; FactionTags (Warlike) ; FactionGoals (Commercial Expansion) ; FactionPrimaryAssets (Gravtank Formation) ; FactionSecondaryAssets (R&amp;D Department)</t>
  </si>
  <si>
    <t>Evolution (Schism) ; Description (The faith’s beliefs are actually almost identical to those of the majority of its origin tradition, save for a few minor points of vital interest to theologians and no practical difference whatsoever to believers. This does not prevent a burning resentment towards the parent faith.) ; Origin (Paganism) ; leadership (Democracy. Every member has an equal voice in matters of faith, with doctrine usually decided at regular church-wide councils.)</t>
  </si>
  <si>
    <t>Founder (Outsider: founded by a member of another faith deeply influenced by the parent religion) ; Heresy (Syncretism: the sect has added elements of another native faith to their beliefs) ; Attutude-towards-Orthodoxy (Evangelical: the sect feels compelled to teach the orthodox the better truth of their ways) ; Quirk (Dietary prohibitions)</t>
  </si>
  <si>
    <t>Painting on walls &amp; Square foundations &amp; Square foundations &amp; Hexagonal foundations</t>
  </si>
  <si>
    <t>Torture chamber: straps, chemicals, recording gear &amp; Lumber room: spare furniture, dropcloths, dust &amp; Biotech lab: unfi nished experiments, toxins</t>
  </si>
  <si>
    <t>Storeroom: crates, bales, cabinets, chests &amp; Theater: costumes, stage, secret machinery &amp; Balcony: flowers, climbing vines &amp; Kitchen: boiling pots, ovens, numerous knives</t>
  </si>
  <si>
    <t>Biotech lab: unfi nished experiments, toxins &amp; Bedroom: locked cabinets, personal mementos &amp; Computer room: flickering servers, vent fans &amp; Wellhouse: water filters, tanks, heaters &amp; Great hall: large hearth, tables, raised dais</t>
  </si>
  <si>
    <t>Barracks: footlockers, stacked bunks &amp; Trophy room: xenolife body parts, plaques, chairs &amp; Nursery: toys, brightly-painted walls, cribs &amp; Pantry: dusty cannisters, sacks of grain</t>
  </si>
  <si>
    <t>Gender (Male) ; Ethnicity (Indian) ; Forename (Johar) ; Surname (Sharma) ; From (Mainaguri) ; Age (Young) ; Height (Average Height) ; ProfessionType (Psychic) ; ProfessionLevel (Legendary) ; Profession (Healer) ; Problems (Threatened with loss of spouse, sibling, or child) ; Job-Motivation (Feels inadequate as anything else) ; Quirks (Bald)</t>
  </si>
  <si>
    <t>Name (Magnus Faction) ; Business (Pharmaceuticals &amp; Espionage) ; Reputation&amp;Rumours (REPUTATION AND RUMORS)</t>
  </si>
  <si>
    <t>Name (Democratic Foundation)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(Governmental reform)</t>
  </si>
  <si>
    <t>Unbraked AI &amp; Preceptor Archive</t>
  </si>
  <si>
    <t>By coincidence, one of the party members is wearing clothing indicative of membership in a violent political group, and thus the party is treated in friendly fashion by a local Enemy (Government official dependent on the AI) for no obvious reason. The Enemy (Government official dependent on the AI) assumes that the party will go along with some vicious crime without complaint, and the group isn't informed of what's in the offing until they're in deep.</t>
  </si>
  <si>
    <t>BodyType (Avian) ; Lens (Pacifism &amp; Treachery) ; SocStructure (Oligarchic) ; TechLevel (Tech level 3. Twentieth-century technology.) ; Politics (Alien Political Status) ; Motivation (Alien Motivation)</t>
  </si>
  <si>
    <t>FactionSize (Major) ; FactionPrimaryAttribute (Force) ; FactionSecondaryAttribute1 (Cunning) ; FactionSecondaryAttribute2 (Wealth) ; FactionTags (Imperialists) ; FactionGoals (Intelligence Coup) ; FactionPrimaryAssets (Hitmen &amp; Zealots) ; FactionSecondaryAssets (Covert Shipping &amp; Franchise)</t>
  </si>
  <si>
    <t>Founder (Renegade prophet: founded by a revered holy figure who broke with the faith) ; Heresy (Syncretism: the sect has added elements of another native faith to their beliefs) ; Attutude-towards-Orthodoxy (Obedience: the sect feels obligated to obey the orthodox hierarchy in all matters not related to their specific faith) ; Quirk (Clergy of only one gender)</t>
  </si>
  <si>
    <t>Geometric designs on surfaces &amp; Painting on walls</t>
  </si>
  <si>
    <t>Unfinished room: bare wiring, stacked paneling &amp; Storeroom: crates, bales, cabinets, chests</t>
  </si>
  <si>
    <t>Monitoring center: banks of screens, darkness &amp; Vault: Cameras, thick doors, timed locks &amp; Lavatory: sonic showers, nonhuman facilities</t>
  </si>
  <si>
    <t>Bath chamber: large bathing pool, steam rooms &amp; Armory: locked gun cabinets, armor racks</t>
  </si>
  <si>
    <t>Type (Avian) ; Trait (Beautiful song &amp; Launches secretions at prey) ; Role (Lone Predator)</t>
  </si>
  <si>
    <t>Type (Avian) ; Trait (Exhales flame or other toxic substance &amp; Sharp feathers &amp; Lifts and drops prey) ; Role (Lethal Swarm Entity)</t>
  </si>
  <si>
    <t>Type (Hybrid) ; Trait (1d4 pairs of eyestalks) ; Role (Apex Predator)</t>
  </si>
  <si>
    <t>Type (Insectile) ; Trait (Always encountered in groups &amp; Always encountered in groups &amp; Has silk spinnerets) ; Role (Apex Predator)</t>
  </si>
  <si>
    <t>Type (Exotic) ; Trait (Gas-sack body) ; Role (Apex Predator)</t>
  </si>
  <si>
    <t>Gender (Male) ; Ethnicity (Chinese) ; Forename (Chao) ; Surname (Hao) ; From (Fengtian) ; Age (Middle-Aged) ; Height (Average Height) ; ProfessionType (Psychic) ; ProfessionLevel (Professional) ; Profession (Tribal Shaman) ; Problems (Grudge against local authorities.) ; Job-Motivation (Seeks to please another) ; Quirks (Repeats themself constantly)</t>
  </si>
  <si>
    <t>Name (Imani Organization) ; Business (Security) ; Reputation&amp;Rumours (Secretly run by a psychic cabal)</t>
  </si>
  <si>
    <t>Name (Republican Guild)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</si>
  <si>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Flying Cities &amp; Freak Geology</t>
  </si>
  <si>
    <t>A Friend (Maintenance tech in need of help) is responsible for safeguarding a Thing (Deed to a location of great natural beauty)- yet the Thing (Deed to a location of great natural beauty) is suddenly proven to be a fake. The party must find the real object and the Enemy (Crank xenogeologist) who stole it or else their Friend (Maintenance tech in need of help) will be punished as the thief.</t>
  </si>
  <si>
    <t>BodyType (Reptilian) ; Lens (Collectivity &amp; Pacifism) ; SocStructure (Tribal) ; TechLevel (Tech level 2. Nineteenth-century technology.) ; Politics (Alien Political Status) ; Motivation (Alien Motivation)</t>
  </si>
  <si>
    <t>FactionSize (Minor) ; FactionPrimaryAttribute (Wealth) ; FactionSecondaryAttribute1 (Force) ; FactionSecondaryAttribute2 (Cunning) ; FactionTags (Secretive) ; FactionGoals (Invincible Valor) ; FactionPrimaryAssets (Marketers) ; FactionSecondaryAssets (Gravtank Formation)</t>
  </si>
  <si>
    <t>Evolution (Holy family) ; Description (God’s favor has been shown especially to members of a particular lineage. It may be that only men and women of this bloodline are permitted to become clergy, or they may serve as helpless figureheads for the real leaders of the faith.) ; Origin (Alien) ; leadership (Council. A group of the oldest and most revered clergy determine the course of the faith.)</t>
  </si>
  <si>
    <t>Founder (Dissatisfied minor clergy: founded by a minor cleric frustrated with the faith’s current condition) ; Heresy (Supercessionism: the sect believes the founder or some other source supercedes former scripture or tradition) ; Attutude-towards-Orthodoxy (Evangelical: the sect feels compelled to teach the orthodox the better truth of their ways) ; Quirk (Forbidden to do something commonly done &amp; Has a language specific to the sect)</t>
  </si>
  <si>
    <t>Raised embankments &amp; Hexagonal foundations &amp; Inflexed arches &amp; Squared support piers</t>
  </si>
  <si>
    <t>Medical clinic: empty sprayhypos, antiseptic smell &amp; Computer room: flickering servers, vent fans &amp; Monitoring center: banks of screens, darkness &amp; Lavatory: sonic showers, nonhuman facilities</t>
  </si>
  <si>
    <t>Ballroom: musical instruments, decorations &amp; Lumber room: spare furniture, dropcloths, dust &amp; Vestibule: coat racks, shoe rests, matting &amp; Medical clinic: empty sprayhypos, antiseptic smell</t>
  </si>
  <si>
    <t>Medical clinic: empty sprayhypos, antiseptic smell &amp; Lecture hall: podium, seats, holoboard</t>
  </si>
  <si>
    <t>Engineering workshop: parts, electricity, scrap &amp; Greenhouse: vegetables, irrigation systems, insects &amp; Ballroom: musical instruments, decorations &amp; Kennel: stink, fur, bones, feeding bowls &amp; Crypt: sarcophagi, bones, grave goods &amp; Lavatory: sonic showers, nonhuman facilities</t>
  </si>
  <si>
    <t>Type (Exotic) ; Trait (Gas-sack body) ; Role (Stalker)</t>
  </si>
  <si>
    <t>Type (Insectile) ; Trait (Emits noxious or poisonous stench when killed &amp; Always encountered in groups &amp; Lives in hives led by a queen) ; Role (Lone Predator)</t>
  </si>
  <si>
    <t>Type (Mammalian) ; Trait (Superb scent tracker &amp; Animal is cold-blooded) ; Role (Lethal Swarm Entity)</t>
  </si>
  <si>
    <t>Type (Hybrid) ; Trait (Radioactive flesh &amp; Lies in ambush in bodies of water &amp; 2d10 tentacles) ; Role (Armored Brute)</t>
  </si>
  <si>
    <t>Type (Exotic) ; Trait (Uses sonic attacks to stun prey &amp; Absorbs electromagnetic energy &amp; Controlled by neural symbiont) ; Role (Armored Brute)</t>
  </si>
  <si>
    <t>Gender (Female) ; Ethnicity (English) ; Forename (Claire) ; Surname (Thomas) ; From (Westhorpe) ; Age (Old) ; Height (Very Short) ; ProfessionType (Psychic) ; ProfessionLevel (Legendary) ; Profession (Academy Graduate) ; Problems (Has a secret kept from their family.) ; Job-Motivation (It’s a stepping stone to better things) ; Quirks (Fastidiously neat)</t>
  </si>
  <si>
    <t>Name (Ad Astra Combine) ; Business (Maltech) ; Reputation&amp;Rumours (Said to have a cache of pretech equipment)</t>
  </si>
  <si>
    <t>Name (Republican Front)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</si>
  <si>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Psionics Academy &amp; Zombies</t>
  </si>
  <si>
    <t>A natural disaster or similar Complication (The condition is infectious) strikes a Place (Fortified bunker that was overrun from within) while the party is present, causing great loss of life and property unless the party is able to immediately respond to the injured and trapped.</t>
  </si>
  <si>
    <t>FactionSize (Minor) ; FactionPrimaryAttribute (Force) ; FactionSecondaryAttribute1 (Cunning) ; FactionSecondaryAttribute2 (Wealth) ; FactionTags (Deep Rooted) ; FactionGoals (Military Conquest) ; FactionPrimaryAssets (Cunning Trap) ; FactionSecondaryAssets (Popular Movement)</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</si>
  <si>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(Contemptuous: the orthodox are spiritually lost and ignoble) ; Quirk (Will not eat with people outside the sect)</t>
  </si>
  <si>
    <t>Absence or profusion of windows &amp; Round arches &amp; Paneling on walls</t>
  </si>
  <si>
    <t>Bath chamber: large bathing pool, steam rooms &amp; Unfinished room: bare wiring, stacked paneling</t>
  </si>
  <si>
    <t>Wellhouse: water filters, tanks, heaters &amp; Icon room: religious paintings, statues, kneelers &amp; Sparring room: floor mats, practice weapons</t>
  </si>
  <si>
    <t>Mortuary: embalming tools, canopic jars &amp; Dormitory: bunks, dividers, common baths &amp; Library: scrolls, dataslabs, codices, massive folios &amp; Game room: Table games, nets, flashing baubles</t>
  </si>
  <si>
    <t>Storeroom: crates, bales, cabinets, chests &amp; Monitoring center: banks of screens, darkness</t>
  </si>
  <si>
    <t>Garden: benches, fountains, exotic foliage &amp; Quarantine room: cot, bedpan, handwritten will</t>
  </si>
  <si>
    <t>Gender (Female) ; Ethnicity (Chinese) ; Forename (Liu) ; Surname (Guo) ; From (Xinjiang) ; Age (Middle-Aged) ; Height (Very Short) ; ProfessionType (Warrior) ; ProfessionLevel (Master) ; Profession (Commando) ; Problems (Has enemies at work) ; Job-Motivation (Seeks to please another) ; Quirks (Repeats themself constantly)</t>
  </si>
  <si>
    <t>Name (Magnus Ring) ; Business (Mercenary Work &amp; Gemstones) ; Reputation&amp;Rumours (Secretly run by a psychic cabal)</t>
  </si>
  <si>
    <t>Name (Victory Commune)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</si>
  <si>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An alien or a human with extremely peculiar spiritual beliefs seeks to visit a Place (The Empty Quarter of the desert) for their own reasons. An Enemy (Strange desert beast) of their own kind attempts to stop them before they can reach the Place (The Empty Quarter of the desert), and reveal the Thing (Agency pretech spec-ops gear) that was hidden there long ago.</t>
  </si>
  <si>
    <t>FactionSize (Major) ; FactionPrimaryAttribute (Wealth) ; FactionSecondaryAttribute1 (Force) ; FactionSecondaryAttribute2 (Cunning) ; FactionTags (Machiavellian) ; FactionGoals (Invincible Valor) ; FactionPrimaryAssets (Surveyors &amp; Laboratory) ; FactionSecondaryAssets (Gravtank Formation &amp; Cracked Comms)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</si>
  <si>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(Will not eat with people outside the sect &amp; Has a language specific to the sect)</t>
  </si>
  <si>
    <t>Skeletal towers &amp; Painting on walls &amp; Monumental arches &amp; Meandering pathways &amp; Carvings on walls</t>
  </si>
  <si>
    <t>Ballroom: musical instruments, decorations &amp; Sparring room: floor mats, practice weapons &amp; Biotech lab: unfi nished experiments, toxins</t>
  </si>
  <si>
    <t>Engineering workshop: parts, electricity, scrap &amp; Game room: Table games, nets, flashing baubles &amp; Kitchen: boiling pots, ovens, numerous knives &amp; Greenhouse: vegetables, irrigation systems, insects</t>
  </si>
  <si>
    <t>Crypt: sarcophagi, bones, grave goods &amp; Icon room: religious paintings, statues, kneelers &amp; Solarium: transparent aluminum ceiling, plants &amp; Kitchen: boiling pots, ovens, numerous knives &amp; Art studio: half-finished pieces, tools</t>
  </si>
  <si>
    <t>Art studio: half-finished pieces, tools &amp; Game room: Table games, nets, flashing baubles &amp; Cold storage: haunches of alien meat</t>
  </si>
  <si>
    <t>Gender (Male) ; Ethnicity (Indian) ; Forename (Sanjay) ; Surname (Chauhan) ; From (Mainaguri) ; Age (Old) ; Height (Very Short) ; ProfessionType (Warrior) ; ProfessionLevel (Master) ; Profession (Exchange Enforcer) ; Problems (Threatened with loss of spouse, sibling, or child) ; Job-Motivation (Religious obligation or vow) ; Quirks (Long hair 8 Bearded, if male. Ankle-length hair if female.)</t>
  </si>
  <si>
    <t>Name (Wayfarer Group) ; Business (Pharmaceuticals) ; Reputation&amp;Rumours (Reckless with the lives of their employees)</t>
  </si>
  <si>
    <t>Name (Unified Union)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</si>
  <si>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Friendly Foe &amp; Exchange Consulate</t>
  </si>
  <si>
    <t>The party is framed for a crime by an Enemy (Indebted native who thinks the players are Exchange agents), and must reach the sanctuary of a Place (Repurposed maltech laboratory) before they can regroup and find the Thing (Exchange vault codes) that will prove their innocence and their Enemy (Indebted native who thinks the players are Exchange agents)'s perfidy.</t>
  </si>
  <si>
    <t>FactionSize (Major) ; FactionPrimaryAttribute (Force) ; FactionSecondaryAttribute1 (Cunning) ; FactionSecondaryAttribute2 (Wealth) ; FactionTags (Technical Expertise) ; FactionGoals (Destroy the Foe) ; FactionPrimaryAssets (Hardened Personnel &amp; Strike Fleet) ; FactionSecondaryAssets (Lawyers &amp; Laboratory)</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</si>
  <si>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(Forbidden to do something commonly done)</t>
  </si>
  <si>
    <t>Broadcasting stage: holocams, props &amp; Library: scrolls, dataslabs, codices, massive folios &amp; Unfinished room: bare wiring, stacked paneling</t>
  </si>
  <si>
    <t>Dormitory: bunks, dividers, common baths &amp; Barracks: footlockers, stacked bunks &amp; Torture chamber: straps, chemicals, recording gear &amp; Cold storage: haunches of alien meat &amp; Vestibule: coat racks, shoe rests, matting &amp; Unfinished room: bare wiring, stacked paneling</t>
  </si>
  <si>
    <t>Gender (Male) ; Ethnicity (English) ; Forename (Henry) ; Surname (Roberts) ; From (Doverdale) ; Age (Old) ; Height (Tall) ; ProfessionType (Warrior) ; ProfessionLevel (Trainee) ; Profession (Commando) ; Problems (Grudge against local authorities.) ; Job-Motivation (Family tradition) ; Quirks (Bald)</t>
  </si>
  <si>
    <t>Name (Neogen Outfit) ; Business (Metallurgy) ; Reputation&amp;Rumours (Rumored cover-up of a massive industrial accident &amp; Rumored cover-up of a massive industrial accident)</t>
  </si>
  <si>
    <t>Name (Popular Banner)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(Culture of the group membership)</t>
  </si>
  <si>
    <t>Exchange Consulate &amp; Xenophobes</t>
  </si>
  <si>
    <t>A radical political party has started to institute pogroms against groups hostile to the people. A Friend (Local banker seeking to hurt his competition) is among those groups, and needs to get out of town before an Enemy (Corrupt Exchange official) uses the riot as cover to settle old scores.</t>
  </si>
  <si>
    <t>FactionSize (Sector Hegemon) ; FactionPrimaryAttribute (Force) ; FactionSecondaryAttribute1 (Cunning) ; FactionSecondaryAttribute2 (Wealth) ; FactionTags (Perimeter Agency) ; FactionGoals (Planetary Seizure) ; FactionPrimaryAssets (Deep Strike Landers &amp; Pretech Logistics &amp; Beachhead Landers &amp; Zealots) ; FactionSecondaryAssets (Cracked Comms &amp; Transit Web &amp; Commodities Broker &amp; Organization Moles)</t>
  </si>
  <si>
    <t>Evolution (Syncretism) ; Description (The faith has merged many of its beliefs with another religion. Roll again on the origin tradition table; this faith has reconciled the major elements of both beliefs into its tradition.) ; Origin (Hinduism &amp; Protestant Christianity) ; leadership (Patriarch/Matriarch. A single leader determines doctrine for the entire religion, possibly in consultation with other clerics.)</t>
  </si>
  <si>
    <t>Founder (Outsider: founded by a member of another faith deeply influenced by the parent religion) ; Heresy (Conciliarism: the sect believes that the consensus of believers may correct or command even the clerical leadership of the faith) ; Attutude-towards-Orthodoxy (Indifference: the sect has no particular animus or love for the orthodox) ; Quirk (Has a language specific to the sect)</t>
  </si>
  <si>
    <t>Multifoil arches &amp; Inflexed arches</t>
  </si>
  <si>
    <t>Icon room: religious paintings, statues, kneelers &amp; Theater: costumes, stage, secret machinery &amp; Wardrobe: out-of-date clothing, mirrors, shoes</t>
  </si>
  <si>
    <t>Medical clinic: empty sprayhypos, antiseptic smell &amp; Bath chamber: large bathing pool, steam rooms &amp; Ballroom: musical instruments, decorations</t>
  </si>
  <si>
    <t>Barracks: footlockers, stacked bunks &amp; Monitoring center: banks of screens, darkness &amp; Dormitory: bunks, dividers, common baths</t>
  </si>
  <si>
    <t>Gender (Female) ; Ethnicity (Nigerian) ; Forename (Fehintola) ; Surname (Adegboye) ; From (Bama) ; Age (Young) ; Height (Short) ; ProfessionType (Expert) ; ProfessionLevel (Trainee) ; Profession (Preceptor Adept) ; Problems (Owes loan sharks) ; Job-Motivation (Seeks to please another) ; Quirks (Bald)</t>
  </si>
  <si>
    <t>Name (Magnus Zaibatsu) ; Business (Grav Vehicles &amp; Heavy Weapons) ; Reputation&amp;Rumours (Reliable and trustworthy goods)</t>
  </si>
  <si>
    <t>Name (Freedom Brotherhood)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</si>
  <si>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Forbidden Tech &amp; Psionics Fear</t>
  </si>
  <si>
    <t>An Enemy (Witch-finder) has connections with off world pirates or slavers, and a Friend (Hidden psychic) has been captured by them.</t>
  </si>
  <si>
    <t>FactionSize (Minor) ; FactionPrimaryAttribute (Force) ; FactionSecondaryAttribute1 (Cunning) ; FactionSecondaryAttribute2 (Wealth) ; FactionTags (Exchange Consulate) ; FactionGoals (Peaceable Kingdom) ; FactionPrimaryAssets (Capital Fleet) ; FactionSecondaryAssets (Base of Influence)</t>
  </si>
  <si>
    <t>Founder (Outsider: founded by a member of another faith deeply influenced by the parent religion) ; Heresy (Donatism: the sect believes that clergy must be personally pure and holy in order to be legitimate) ; Attutude-towards-Orthodoxy (Legitimist: the sect views itself as the true orthodox faith and the present orthodox hierarchy as pretenders to their office) ; Quirk (Public prayer at set times or places)</t>
  </si>
  <si>
    <t>Squared support piers &amp; Featureless surfaces &amp; False, decorative buttresses &amp; Pyramidal support piers</t>
  </si>
  <si>
    <t>Trophy room: xenolife body parts, plaques, chairs &amp; Game room: Table games, nets, flashing baubles &amp; Museum: display cases, plaques, audio explanations &amp; Engineering workshop: parts, electricity, scrap</t>
  </si>
  <si>
    <t>Kennel: stink, fur, bones, feeding bowls &amp; Lecture hall: podium, seats, holoboard &amp; Cellar: mold, dampness, spiderwebs on shelves &amp; Monitoring center: banks of screens, darkness &amp; Lecture hall: podium, seats, holoboard</t>
  </si>
  <si>
    <t>Gender (Male) ; Ethnicity (Japanese) ; Forename (Hiro) ; Surname (Kikuchi) ; From (Settsu) ; Age (Middle-Aged) ; Height (Very Short) ; ProfessionType (Psychic) ; ProfessionLevel (Expert) ; Profession (Academy Graduate) ; Problems (Owes loan sharks) ; Job-Motivation (Family tradition) ; Quirks (Missing teeth)</t>
  </si>
  <si>
    <t>Name (Daybreak Outfit) ; Business (Asteroid Mining) ; Reputation&amp;Rumours (Notoriously xenophobic towards aliens)</t>
  </si>
  <si>
    <t>Name (Progressive Council) ; Leadership (Intellectuals: the movement is led by intellectuals.) ; Economic-Policy (Laissez-faire: minimal or no government intervention in the market.) ; Relationship-Outsiders (Xenophilia: the more immigrants the better, as they provide valuable labor and skills) ; Important-Issues (Immigration and immigrants)</t>
  </si>
  <si>
    <t>Atmospheric disturbances, dust storms, or other particulate clouds suddenly blow into town, leaving the settlement blind. An Enemy (Ruthless plunderers of the ruins) commits a murder during the darkness, and attempts to frame the players as convenient scapegoats.</t>
  </si>
  <si>
    <t>FactionSize (Minor) ; FactionPrimaryAttribute (Wealth) ; FactionSecondaryAttribute1 (Force) ; FactionSecondaryAttribute2 (Cunning) ; FactionTags (Preceptor Archive) ; FactionGoals (Inside Enemy Territory) ; FactionPrimaryAssets (Harvesters) ; FactionSecondaryAssets (Pretech Infantry)</t>
  </si>
  <si>
    <t>Founder (High prelate: founded by an important and powerful cleric to convey his or her beliefs) ; Heresy (Manichaeanism: the sect believes in harsh austerities and rejection of matter as something profane and evil) ; Attutude-towards-Orthodoxy (Legitimist: the sect views itself as the true orthodox faith and the present orthodox hierarchy as pretenders to their office) ; Quirk (Lives in visibly distinct houses or districts)</t>
  </si>
  <si>
    <t>Hexagonal foundations &amp; Mosaics on walls or floors &amp; Paneling on walls</t>
  </si>
  <si>
    <t>Art studio: half-finished pieces, tools &amp; Solarium: transparent aluminum ceiling, plants &amp; Trophy room: xenolife body parts, plaques, chairs</t>
  </si>
  <si>
    <t>Garden: benches, fountains, exotic foliage &amp; Storeroom: crates, bales, cabinets, chests &amp; Torture chamber: straps, chemicals, recording gear &amp; Ballroom: musical instruments, decorations &amp; Kitchen: boiling pots, ovens, numerous knives</t>
  </si>
  <si>
    <t>Lumber room: spare furniture, dropcloths, dust &amp; Unfinished room: bare wiring, stacked paneling</t>
  </si>
  <si>
    <t>Gender (Male) ; Ethnicity (Spanish) ; Forename (Guillermo) ; Surname (Jurado) ; From (Zumeta) ; Age (Old) ; Height (Short) ; ProfessionType (Warrior) ; ProfessionLevel (Master) ; Profession (Commando) ; Problems (Drug or behavioral addict) ; Job-Motivation (They’re quitting at the first good opportunity) ; Quirks (Very thin)</t>
  </si>
  <si>
    <t>Name (New Dawn Pact) ; Business (Grav Vehicles &amp; Computer Hardware) ; Reputation&amp;Rumours (Secretly run by hostile aliens &amp; Said to have a cache of pretech equipment)</t>
  </si>
  <si>
    <t>Name (Royal Banner)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</si>
  <si>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Cold War &amp; Bubble Cities</t>
  </si>
  <si>
    <t>Rumor speaks of the discovery of a precious Thing (List of traitors in government) in a distant Place (City power core). The players must get to it before an Enemy (Native dreading outsider contamination) does.</t>
  </si>
  <si>
    <t>FactionSize (Sector Hegemon) ; FactionPrimaryAttribute (Force) ; FactionSecondaryAttribute1 (Cunning) ; FactionSecondaryAttribute2 (Wealth) ; FactionTags (Imperialists) ; FactionGoals (Expand Influence) ; FactionPrimaryAssets (Guerilla Populace &amp; Blockade Fleet &amp; Cunning Trap &amp; Capital Fleet) ; FactionSecondaryAssets (Stealth &amp; Saboteurs &amp; Book of Secrets &amp; Cyberninjas)</t>
  </si>
  <si>
    <t>Founder (Defrocked clergy: founded by a cleric outcast from the faith.) ; Heresy (Conversion by the sword: unbelievers must be brought to obedience to the sect or be granted death) ; Attutude-towards-Orthodoxy (Contemptuous: the orthodox are spiritually lost and ignoble) ; Quirk (Has unique purification rituals)</t>
  </si>
  <si>
    <t>Circular foundations &amp; Raised embankments</t>
  </si>
  <si>
    <t>Game room: Table games, nets, flashing baubles &amp; Barracks: footlockers, stacked bunks &amp; Cellar: mold, dampness, spiderwebs on shelves &amp; Bath chamber: large bathing pool, steam rooms &amp; Greenhouse: vegetables, irrigation systems, insects</t>
  </si>
  <si>
    <t>Gender (Female) ; Ethnicity (Indian) ; Forename (Mira) ; Surname (Chopra) ; From (Ekanga) ; Age (Middle-Aged) ; Height (Tall) ; ProfessionType (Warrior) ; ProfessionLevel (Expert) ; Profession (Templar) ; Problems (Owes loan sharks) ; Job-Motivation (Greed, because nothing else they can do pays better) ; Quirks (Carries work tools constantly)</t>
  </si>
  <si>
    <t>Name (Spiker Cooperative) ; Business (Energy Weapons &amp; Grav Vehicles) ; Reputation&amp;Rumours (Stodgy and very conservative in their business plans)</t>
  </si>
  <si>
    <t>Name (Popular Brotherhood)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</si>
  <si>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Misandry/Misogyny &amp; Sectarians</t>
  </si>
  <si>
    <t>A Place (Crusading temple) has been seized by violent revolutionaries or rebels, and a Friend (Off world emancipationist) is being held hostage by them.</t>
  </si>
  <si>
    <t>FactionSize (Minor) ; FactionPrimaryAttribute (Cunning) ; FactionSecondaryAttribute1 (Force) ; FactionSecondaryAttribute2 (Wealth) ; FactionTags (Technical Expertise) ; FactionGoals (Wealth of Worlds) ; FactionPrimaryAssets (Tripwire Cells) ; FactionSecondaryAssets (Harvesters)</t>
  </si>
  <si>
    <t>Founder (High prelate: founded by an important and powerful cleric to convey his or her beliefs) ; Heresy (Manichaeanism: the sect believes in harsh austerities and rejection of matter as something profane and evil) ; Attutude-towards-Orthodoxy (Obedience: the sect feels obligated to obey the orthodox hierarchy in all matters not related to their specific faith) ; Quirk (Vigorous charity work among unbelievers)</t>
  </si>
  <si>
    <t>Monumental arches &amp; Raised embankments &amp; Horseshoe arches</t>
  </si>
  <si>
    <t>Storeroom: crates, bales, cabinets, chests &amp; Great hall: large hearth, tables, raised dais &amp; Icon room: religious paintings, statues, kneelers &amp; Art studio: half-finished pieces, tools</t>
  </si>
  <si>
    <t>Medical clinic: empty sprayhypos, antiseptic smell &amp; Kitchen: boiling pots, ovens, numerous knives &amp; Quarantine room: cot, bedpan, handwritten will &amp; Operating theater: overhead lights, tables, scalpels &amp; Engineering workshop: parts, electricity, scrap &amp; Wardrobe: out-of-date clothing, mirrors, shoes</t>
  </si>
  <si>
    <t>Cold storage: haunches of alien meat &amp; Council chamber: large table, mapboard, records &amp; Nursery: toys, brightly-painted walls, cribs &amp; Vault: Cameras, thick doors, timed locks</t>
  </si>
  <si>
    <t>Gender (Female) ; Ethnicity (Japanese) ; Forename (Tsukiko) ; Surname (Watanabe) ; From (Kashima) ; Age (Middle-Aged) ; Height (Average Height) ; ProfessionType (Psychic) ; ProfessionLevel (Legendary) ; Profession (Tribal Shaman) ; Problems (Has enemies at work) ; Job-Motivation (Spite against an enemy discomfited by the work) ; Quirks (Talks about tabloid articles)</t>
  </si>
  <si>
    <t>Name (Meteor Group) ; Business (Assassination &amp; Heavy Weapons) ; Reputation&amp;Rumours (Secretly run by hostile aliens &amp; The company’s owner is dangerously insane &amp; They’ve turned over a new leaf with the new CEO)</t>
  </si>
  <si>
    <t>Name (Conservative Guild)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</si>
  <si>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The party is framed for a crime by an Enemy (Corrupted First Speaker who wants to keep a monopoly on learning), and must reach the sanctuary of a Place (Student-local riot) before they can regroup and find the Thing (Proof of the site's inauthenticity) that will prove their innocence and their Enemy (Corrupted First Speaker who wants to keep a monopoly on learning)'s perfidy.</t>
  </si>
  <si>
    <t>FactionSize (Major) ; FactionPrimaryAttribute (Cunning) ; FactionSecondaryAttribute1 (Force) ; FactionSecondaryAttribute2 (Wealth) ; FactionTags (Eugenics Cult) ; FactionGoals (Invincible Valor) ; FactionPrimaryAssets (Stealth &amp; Covert Shipping) ; FactionSecondaryAssets (Counterintel Unit &amp; Harvesters)</t>
  </si>
  <si>
    <t>Founder (Frustrated layman: founded by a layman frustrated with the faith’s decadence, rigidity, or lack of authenticity) ; Heresy (Conversion by the sword: unbelievers must be brought to obedience to the sect or be granted death) ; Attutude-towards-Orthodoxy (Anathematic: the orthodox are spiritually worse than infidels, and their ways must be avoided at all costs) ; Quirk (Greatly respects learning and education)</t>
  </si>
  <si>
    <t>Lavatory: sonic showers, nonhuman facilities &amp; Bedroom: locked cabinets, personal mementos &amp; Computer room: flickering servers, vent fans &amp; Lecture hall: podium, seats, holoboard &amp; Game room: Table games, nets, flashing baubles &amp; Crypt: sarcophagi, bones, grave goods</t>
  </si>
  <si>
    <t>Armory: locked gun cabinets, armor racks &amp; Vault: Cameras, thick doors, timed locks &amp; Bath chamber: large bathing pool, steam rooms</t>
  </si>
  <si>
    <t>Cold storage: haunches of alien meat &amp; Storeroom: crates, bales, cabinets, chests &amp; Bath chamber: large bathing pool, steam rooms &amp; Sparring room: floor mats, practice weapons &amp; Trophy room: xenolife body parts, plaques, chairs</t>
  </si>
  <si>
    <t>Gender (Male) ; Ethnicity (Arabic) ; Forename (Usman) ; Surname (al-Tarrakunahi) ; From (Dawhah) ; Age (Young) ; Height (Short) ; ProfessionType (Psychic) ; ProfessionLevel (Professional) ; Profession (Rogue Psychic) ; Problems (Threatened with loss of spouse, sibling, or child) ; Job-Motivation (Feels inadequate as anything else) ; Quirks (Bald)</t>
  </si>
  <si>
    <t>Name (Terra Prime Union) ; Business (Psitech) ; Reputation&amp;Rumours (Possibly teetering on the edge of bankruptcy &amp; Secretly run by hostile aliens)</t>
  </si>
  <si>
    <t>Name (Freedom Society)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</si>
  <si>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 reclusive psychiatrist is offering treatment for violent mentally ill patients at a remote Place (Crusading temple).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</si>
  <si>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(Minor) ; FactionPrimaryAttribute (Wealth) ; FactionSecondaryAttribute1 (Force) ; FactionSecondaryAttribute2 (Cunning) ; FactionTags (Deep Rooted) ; FactionGoals (Planetary Seizure) ; FactionPrimaryAssets (Medical Center) ; FactionSecondaryAssets (Lobbyists)</t>
  </si>
  <si>
    <t>Founder (Accidental; the founder never meant their works to be taken that way.) ; Heresy (Manichaeanism: the sect believes in harsh austerities and rejection of matter as something profane and evil) ; Attutude-towards-Orthodoxy (Contemptuous: the orthodox are spiritually lost and ignoble) ; Quirk (Special friendliness toward another faith or ethnicity)</t>
  </si>
  <si>
    <t>Canals and pools &amp; Multiple towers that merge into one</t>
  </si>
  <si>
    <t>Game room: Table games, nets, flashing baubles &amp; Broadcasting stage: holocams, props &amp; Quarantine room: cot, bedpan, handwritten will &amp; Wellhouse: water filters, tanks, heaters &amp; Prison cell: mold, vermin, peeling paint</t>
  </si>
  <si>
    <t>Lavatory: sonic showers, nonhuman facilities &amp; Cellar: mold, dampness, spiderwebs on shelves &amp; Medical clinic: empty sprayhypos, antiseptic smell &amp; Nursery: toys, brightly-painted walls, cribs</t>
  </si>
  <si>
    <t>Cold storage: haunches of alien meat &amp; Unfinished room: bare wiring, stacked paneling &amp; Kitchen: boiling pots, ovens, numerous knives &amp; Kitchen: boiling pots, ovens, numerous knives</t>
  </si>
  <si>
    <t>Gender (Male) ; Ethnicity (Indian) ; Forename (Thakur) ; Surname (Chauhan) ; From (Shakurbasti) ; Age (Old) ; Height (Average Height) ; ProfessionType (Psychic) ; ProfessionLevel (Legendary) ; Profession (Healer) ; Problems (Has enemies at work) ; Job-Motivation (Nothing better to do, and they need the money) ; Quirks (Scars all over hands)</t>
  </si>
  <si>
    <t>Name (Wayfarer Association) ; Business (Fuel Refining) ; Reputation&amp;Rumours (Rumored ties to a eugenics cult)</t>
  </si>
  <si>
    <t>Name (Liberal Foundation)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</si>
  <si>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A Friend (Sea hermit) belongs to a persecuted faith, ethnicity, or social class, and appeals for the PCs to help a cell of rebels get off world before the Enemy (Violent salvager gang) law enforcement finds them.</t>
  </si>
  <si>
    <t>FactionSize (Sector Hegemon) ; FactionPrimaryAttribute (Wealth) ; FactionSecondaryAttribute1 (Force) ; FactionSecondaryAttribute2 (Cunning) ; FactionTags (Pirates) ; FactionGoals (Destroy the Foe) ; FactionPrimaryAssets (R&amp;D Department &amp; Hostile Takeover &amp; Lawyers &amp; Shipping Combine) ; FactionSecondaryAssets (Extended Theater &amp; Covert Shipping &amp; Smugglers &amp; Cunning Trap)</t>
  </si>
  <si>
    <t>Founder (Academic: founded by a professor or theologian on intellectual grounds)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(Anti-intellectual, deploring secular learning)</t>
  </si>
  <si>
    <t>Medical clinic: empty sprayhypos, antiseptic smell &amp; Torture chamber: straps, chemicals, recording gear &amp; Greenhouse: vegetables, irrigation systems, insects</t>
  </si>
  <si>
    <t>Mortuary: embalming tools, canopic jars &amp; Lecture hall: podium, seats, holoboard &amp; Garden: benches, fountains, exotic foliage &amp; Game room: Table games, nets, flashing baubles</t>
  </si>
  <si>
    <t>Sparring room: floor mats, practice weapons &amp; Dormitory: bunks, dividers, common baths &amp; Solarium: transparent aluminum ceiling, plants</t>
  </si>
  <si>
    <t>Prison cell: mold, vermin, peeling paint &amp; Solarium: transparent aluminum ceiling, plants &amp; Cold storage: haunches of alien meat &amp; Unfinished room: bare wiring, stacked paneling &amp; Ballroom: musical instruments, decorations &amp; Kennel: stink, fur, bones, feeding bowls</t>
  </si>
  <si>
    <t>Gender (Female) ; Ethnicity (Japanese) ; Forename (Shika) ; Surname (Abe) ; From (Tsukuba) ; Age (Young) ; Height (Very Short) ; ProfessionType (Expert) ; ProfessionLevel (Trainee) ; Profession (Adventuring Expert) ; Problems (Blackmailed by enemy) ; Job-Motivation (Sense of social duty) ; Quirks (Wears religious emblems)</t>
  </si>
  <si>
    <t>Name (Neogen Combine) ; Business (Shipyards) ; Reputation&amp;Rumours (Stole a lot of R&amp;D from a rival corporation)</t>
  </si>
  <si>
    <t>Name (Progressive Commune)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(Gender roles and sexual mores)</t>
  </si>
  <si>
    <t>Bubble Cities &amp; Primitive Aliens</t>
  </si>
  <si>
    <t>A local ruler wishes outworlders to advise him of the quality of his execrable poetry- and is the sort to react very poorly to anything less that evidently sincere and fulsome praise. Failure to amuse the ruler results in the party being dumped in a dangerous Place (Massacre site) to experience truly poetic solitude.</t>
  </si>
  <si>
    <t>FactionSize (Sector Hegemon) ; FactionPrimaryAttribute (Cunning) ; FactionSecondaryAttribute1 (Force) ; FactionSecondaryAttribute2 (Wealth) ; FactionTags (Theocratic) ; FactionGoals (Peaceable Kingdom) ; FactionPrimaryAssets (Book of Secrets &amp; Tripwire Cells &amp; False Front &amp; Blackmail) ; FactionSecondaryAssets (Zealots &amp; Medical Center &amp; Gravtank Formation &amp; Local Investments)</t>
  </si>
  <si>
    <t>Founder (Academic: founded by a professor or theologian on intellectual grounds) ; Heresy (Ethnocentrism: the sect believes that only a particular ethnicity or nationality can truly belong to the faith) ; Attutude-towards-Orthodoxy (Contemptuous: the orthodox are spiritually lost and ignoble) ; Quirk (Vigorous charity work among unbelievers)</t>
  </si>
  <si>
    <t>Operating theater: overhead lights, tables, scalpels &amp; Lavatory: sonic showers, nonhuman facilities &amp; Sparring room: floor mats, practice weapons</t>
  </si>
  <si>
    <t>Lecture hall: podium, seats, holoboard &amp; Vault: Cameras, thick doors, timed locks &amp; Lecture hall: podium, seats, holoboard</t>
  </si>
  <si>
    <t>Broadcasting stage: holocams, props &amp; Prison cell: mold, vermin, peeling paint &amp; Garden: benches, fountains, exotic foliage</t>
  </si>
  <si>
    <t>Gender (Female) ; Ethnicity (English) ; Forename (Mary) ; Surname (Young) ; From (Sutton) ; Age (Young) ; Height (Very Short) ; ProfessionType (Psychic) ; ProfessionLevel (Master) ; Profession (Criminal Mind) ; Problems (Chronic illness) ; Job-Motivation (Force of habit takes them through the day) ; Quirks (Bad eyesight, wears spectacles)</t>
  </si>
  <si>
    <t>Name (Frontier Zaibatsu) ; Business (Energy Weapons &amp; Heavy Weapons &amp; Telcoms) ; Reputation&amp;Rumours (REPUTATION AND RUMORS)</t>
  </si>
  <si>
    <t>Name (Yellow Element)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</si>
  <si>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Feral World &amp; Bubble Cities</t>
  </si>
  <si>
    <t>The party's off world comm gear picks up a chance transmission from the local government and automatically descrambles the primitive encryption key. The document is proof that an Enemy (Native dreading outsider contamination) in government intends to commit an atrocity against a local village with a group of deniable renegades in order to steal a valuable Thing (Valuable industrial products) kept in the village.</t>
  </si>
  <si>
    <t>FactionSize (Minor) ; FactionPrimaryAttribute (Force) ; FactionSecondaryAttribute1 (Cunning) ; FactionSecondaryAttribute2 (Wealth) ; FactionTags (Pirates) ; FactionGoals (Inside Enemy Territory) ; FactionPrimaryAssets (Extended Theater) ; FactionSecondaryAssets (Blackmail)</t>
  </si>
  <si>
    <t>Founder (High prelate: founded by an important and powerful cleric to convey his or her beliefs) ; Heresy (Separatism: the sect believes members should shun involvement with the secular world) ; Attutude-towards-Orthodoxy (Indifference: the sect has no particular animus or love for the orthodox) ; Quirk (Public prayer at set times or places)</t>
  </si>
  <si>
    <t>Painting on walls &amp; Smooth pillars</t>
  </si>
  <si>
    <t>Cold storage: haunches of alien meat &amp; Crypt: sarcophagi, bones, grave goods &amp; Bedroom: locked cabinets, personal mementos</t>
  </si>
  <si>
    <t>Greenhouse: vegetables, irrigation systems, insects &amp; Museum: display cases, plaques, audio explanations &amp; Balcony: flowers, climbing vines &amp; Garden: benches, fountains, exotic foliage &amp; Pantry: dusty cannisters, sacks of grain &amp; Theater: costumes, stage, secret machinery</t>
  </si>
  <si>
    <t>Broadcasting stage: holocams, props &amp; Maintenance closet: mops, cleaning solvents, sinks</t>
  </si>
  <si>
    <t>Gender (Female) ; Ethnicity (Spanish) ; Forename (Celia) ; Surname (Cordova) ; From (Nacimiento) ; Age (Middle-Aged) ; Height (Very Short) ; ProfessionType (Expert) ; ProfessionLevel (Master) ; Profession (Adventuring Expert) ; Problems (Enmity of a local psychic) ; Job-Motivation (Religious obligation or vow) ; Quirks (Scars all over hands)</t>
  </si>
  <si>
    <t>Name (Imani Association) ; Business (Telcoms) ; Reputation&amp;Rumours (Stole a lot of R&amp;D from a rival corporation)</t>
  </si>
  <si>
    <t>Name (Progressive Sodality)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</si>
  <si>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Secret Masters &amp; Out of Contact</t>
  </si>
  <si>
    <t>A Place (Long-lost colonial landing site) has been seized by violent revolutionaries or rebels, and a Friend (Machiavellian gamesman within the cabal) is being held hostage by them.</t>
  </si>
  <si>
    <t>FactionSize (Minor) ; FactionPrimaryAttribute (Wealth) ; FactionSecondaryAttribute1 (Force) ; FactionSecondaryAttribute2 (Cunning) ; FactionTags (Exchange Consulate) ; FactionGoals (Blood the Enemy) ; FactionPrimaryAssets (Monopoly) ; FactionSecondaryAssets (Postech Infantry)</t>
  </si>
  <si>
    <t>Founder (Frustrated layman: founded by a layman frustrated with the faith’s decadence, rigidity, or lack of authenticity) ; Heresy (Syncretism: the sect has added elements of another native faith to their beliefs) ; Attutude-towards-Orthodoxy (Aversion: the sect wishes to shun and avoid the orthodox) ; Quirk (Has a language specific to the sect &amp; Forbidden to do something commonly done)</t>
  </si>
  <si>
    <t>Trophy room: xenolife body parts, plaques, chairs &amp; Library: scrolls, dataslabs, codices, massive folios &amp; Prayer room: icons, kneelers, washbasins &amp; Vault: Cameras, thick doors, timed locks &amp; Lumber room: spare furniture, dropcloths, dust &amp; Game room: Table games, nets, flashing baubles</t>
  </si>
  <si>
    <t>Bath chamber: large bathing pool, steam rooms &amp; Greenhouse: vegetables, irrigation systems, insects &amp; Computer room: flickering servers, vent fans &amp; Torture chamber: straps, chemicals, recording gear &amp; Sparring room: floor mats, practice weapons</t>
  </si>
  <si>
    <t>Broadcasting stage: holocams, props &amp; Balcony: flowers, climbing vines &amp; Wellhouse: water filters, tanks, heaters &amp; Prison cell: mold, vermin, peeling paint &amp; Library: scrolls, dataslabs, codices, massive folios</t>
  </si>
  <si>
    <t>Gender (Male) ; Ethnicity (Spanish) ; Forename (Alejandro) ; Surname (Rubiera) ; From (Fuentebravia) ; Age (Young) ; Height (Short) ; ProfessionType (Warrior) ; ProfessionLevel (Legendary) ; Profession (Assassin) ; Problems (Chronic illness) ; Job-Motivation (Sense of social duty) ; Quirks (Booming voice)</t>
  </si>
  <si>
    <t>Name (Stella Clan) ; Business (Prisons &amp; Metallurgy) ; Reputation&amp;Rumours (Secretly run by an unbraked AI)</t>
  </si>
  <si>
    <t>Name (National Sodality)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</si>
  <si>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Pretech Cultists &amp; Minimal Contact</t>
  </si>
  <si>
    <t>FactionSize (Major) ; FactionPrimaryAttribute (Force) ; FactionSecondaryAttribute1 (Cunning) ; FactionSecondaryAttribute2 (Wealth) ; FactionTags (Plutocratic) ; FactionGoals (Planetary Seizure) ; FactionPrimaryAssets (Militia Unit &amp; Base of Influence) ; FactionSecondaryAssets (Panopticon Matrix &amp; Cyberninjas)</t>
  </si>
  <si>
    <t>Founder (Academic: founded by a professor or theologian on intellectual grounds) ; Heresy (Antinomianism: the sect believes that their holy persons are above any earthly law and may do as they will) ; Attutude-towards-Orthodoxy (Evangelical: the sect feels compelled to teach the orthodox the better truth of their ways) ; Quirk (Forbids marriage or romance outside the sect)</t>
  </si>
  <si>
    <t>Flat arches &amp; Twisted towers &amp; Sharply pointed towers &amp; Flat-topped towers</t>
  </si>
  <si>
    <t>Prison cell: mold, vermin, peeling paint &amp; Museum: display cases, plaques, audio explanations &amp; Vestibule: coat racks, shoe rests, matting &amp; Prison cell: mold, vermin, peeling paint &amp; Balcony: flowers, climbing vines</t>
  </si>
  <si>
    <t>Lecture hall: podium, seats, holoboard &amp; Wellhouse: water filters, tanks, heaters &amp; Operating theater: overhead lights, tables, scalpels &amp; Kennel: stink, fur, bones, feeding bowls &amp; Trophy room: xenolife body parts, plaques, chairs</t>
  </si>
  <si>
    <t>Operating theater: overhead lights, tables, scalpels &amp; Museum: display cases, plaques, audio explanations &amp; Wardrobe: out-of-date clothing, mirrors, shoes &amp; Pantry: dusty cannisters, sacks of grain</t>
  </si>
  <si>
    <t>Gender (Male) ; Ethnicity (Indian) ; Forename (Thakur) ; Surname (Patil) ; From (Bhilwada) ; Age (Middle-Aged) ; Height (Tall) ; ProfessionType (Psychic) ; ProfessionLevel (Trainee) ; Profession (Criminal Mind) ; Problems (Blackmailed by enemy) ; Job-Motivation (Spite against an enemy discomfited by the work) ; Quirks (Missing digits or an ear)</t>
  </si>
  <si>
    <t>Name (Meteor Unity) ; Business (Astrotech &amp; Programming) ; Reputation&amp;Rumours (REPUTATION AND RUMORS)</t>
  </si>
  <si>
    <t>Name (Iron Commune) ; Leadership (Intellectuals: the movement is led by intellectuals.) ; Economic-Policy (Laissez-faire: minimal or no government intervention in the market.) ; Relationship-Outsiders (Xenophilia: the more immigrants the better, as they provide valuable labor and skills) ; Important-Issues (Wealth redistribution)</t>
  </si>
  <si>
    <t>A Friend (Maintenance chief in need of help) seeks to elope with their lover, and contacts the party to help them meet their paramour at a remote, dangerous Place (Glorious temple). On arrival, they find that the lover is secretly an Enemy (Decadent priest-ruler) desirous of their removal and merely lured them to the Place (Glorious temple) to meet their doom.</t>
  </si>
  <si>
    <t>FactionSize (Minor) ; FactionPrimaryAttribute (Wealth) ; FactionSecondaryAttribute1 (Force) ; FactionSecondaryAttribute2 (Cunning) ; FactionTags (Planetary Government) ; FactionGoals (Intelligence Coup) ; FactionPrimaryAssets (Shipping Combine) ; FactionSecondaryAssets (False Front)</t>
  </si>
  <si>
    <t>Founder (Renegade prophet: founded by a revered holy figure who broke with the faith) ; Heresy (Conciliarism: the sect believes that the consensus of believers may correct or command even the clerical leadership of the faith) ; Attutude-towards-Orthodoxy (Evangelical: the sect feels compelled to teach the orthodox the better truth of their ways) ; Quirk (Vigorous charity work among unbelievers &amp; Forbidden to do something commonly done)</t>
  </si>
  <si>
    <t>Triangular foundations &amp; Climbing vegetation &amp; Tiling on surfaces &amp; Featureless surfaces</t>
  </si>
  <si>
    <t>Barracks: footlockers, stacked bunks &amp; Lavatory: sonic showers, nonhuman facilities &amp; Great hall: large hearth, tables, raised dais &amp; Biotech lab: unfi nished experiments, toxins &amp; Game room: Table games, nets, flashing baubles &amp; Museum: display cases, plaques, audio explanations</t>
  </si>
  <si>
    <t>Ballroom: musical instruments, decorations &amp; Crypt: sarcophagi, bones, grave goods &amp; Prison cell: mold, vermin, peeling paint &amp; Pantry: dusty cannisters, sacks of grain &amp; Kitchen: boiling pots, ovens, numerous knives &amp; Balcony: flowers, climbing vines</t>
  </si>
  <si>
    <t>Kennel: stink, fur, bones, feeding bowls &amp; Ballroom: musical instruments, decorations</t>
  </si>
  <si>
    <t>Gender (Male) ; Ethnicity (Chinese) ; Forename (Dawei) ; Surname (Song) ; From (Zoige) ; Age (Young) ; Height (Very Tall) ; ProfessionType (Psychic) ; ProfessionLevel (Trainee) ; Profession (Rogue Psychic) ; Problems (Blackmailed by enemy) ; Job-Motivation (Feels inadequate as anything else) ; Quirks (Very thin)</t>
  </si>
  <si>
    <t>Name (Highbeam Pact) ; Business (Electronics &amp; Journalism &amp; Planetary Mining) ; Reputation&amp;Rumours (Notoriously xenophobic towards aliens &amp; Said to have a cache of pretech equipment)</t>
  </si>
  <si>
    <t>Name (Cobra Banner)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</si>
  <si>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A local ruler wishes outworlders to advise him of the quality of his execrable poetry- and is the sort to react very poorly to anything less that evidently sincere and fulsome praise. Failure to amuse the ruler results in the party being dumped in a dangerous Place (Toxic waste dump) to experience truly poetic solitude.</t>
  </si>
  <si>
    <t>FactionSize (Sector Hegemon) ; FactionPrimaryAttribute (Force) ; FactionSecondaryAttribute1 (Cunning) ; FactionSecondaryAttribute2 (Wealth) ; FactionTags (Perimeter Agency) ; FactionGoals (Wealth of Worlds) ; FactionPrimaryAssets (Hitmen &amp; Space Marines &amp; Space Marines &amp; Militia Unit) ; FactionSecondaryAssets (Monopoly &amp; Shipping Combine &amp; Shipping Combine &amp; Smugglers)</t>
  </si>
  <si>
    <t>Founder (Frustrated layman: founded by a layman frustrated with the faith’s decadence, rigidity, or lack of authenticity) ; Heresy (Separatism: the sect believes members should shun involvement with the secular world) ; Attutude-towards-Orthodoxy (Obedience: the sect feels obligated to obey the orthodox hierarchy in all matters not related to their specific faith) ; Quirk (Favors specific colors or symbols &amp; Greatly respects learning and education)</t>
  </si>
  <si>
    <t>Biotech lab: unfi nished experiments, toxins &amp; Game room: Table games, nets, flashing baubles</t>
  </si>
  <si>
    <t>Ballroom: musical instruments, decorations &amp; Lavatory: sonic showers, nonhuman facilities &amp; Great hall: large hearth, tables, raised dais &amp; Kitchen: boiling pots, ovens, numerous knives &amp; Crypt: sarcophagi, bones, grave goods</t>
  </si>
  <si>
    <t>Pantry: dusty cannisters, sacks of grain &amp; Solarium: transparent aluminum ceiling, plants &amp; Medical clinic: empty sprayhypos, antiseptic smell &amp; Greenhouse: vegetables, irrigation systems, insects &amp; Ballroom: musical instruments, decorations</t>
  </si>
  <si>
    <t>Torture chamber: straps, chemicals, recording gear &amp; Council chamber: large table, mapboard, records &amp; Pantry: dusty cannisters, sacks of grain &amp; Prayer room: icons, kneelers, washbasins &amp; Pantry: dusty cannisters, sacks of grain</t>
  </si>
  <si>
    <t>Storeroom: crates, bales, cabinets, chests &amp; Ballroom: musical instruments, decorations &amp; Balcony: flowers, climbing vines &amp; Pantry: dusty cannisters, sacks of grain</t>
  </si>
  <si>
    <t>Gender (Male) ; Ethnicity (Indian) ; Forename (Vijay) ; Surname (Johar) ; From (Bhanuja) ; Age (Middle-Aged) ; Height (Average Height) ; ProfessionType (Warrior) ; ProfessionLevel (Expert) ; Profession (Assassin) ; Problems (Enmity of a local psychic) ; Job-Motivation (Religious obligation or vow) ; Quirks (Missing teeth)</t>
  </si>
  <si>
    <t>Name (Outertech Megacorp) ; Business (Law Enforcement &amp; Law Enforcement) ; Reputation&amp;Rumours (Stodgy and very conservative in their business plans &amp; Rumored ties to a eugenics cult &amp; Rumored cover-up of a massive industrial accident)</t>
  </si>
  <si>
    <t>Name (Royal Sodality)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(Wealth redistribution)</t>
  </si>
  <si>
    <t>Pilgrimage Site &amp; Heavy Mining</t>
  </si>
  <si>
    <t>A trained psychic is accused of going feral by an Enemy (Swindler conning the pilgrims).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</si>
  <si>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(Sector Hegemon) ; FactionPrimaryAttribute (Force) ; FactionSecondaryAttribute1 (Cunning) ; FactionSecondaryAttribute2 (Wealth) ; FactionTags (Savage) ; FactionGoals (Blood the Enemy) ; FactionPrimaryAssets (Pretech Logistics &amp; Zealots &amp; Militia Unit &amp; Integral Protocols) ; FactionSecondaryAssets (Saboteurs &amp; Base of Influence &amp; Transit Web &amp; Marketers)</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</si>
  <si>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(Forbidden to do something commonly done)</t>
  </si>
  <si>
    <t>Multifoil arches &amp; Pillared foundations</t>
  </si>
  <si>
    <t>Lumber room: spare furniture, dropcloths, dust &amp; Biotech lab: unfi nished experiments, toxins &amp; Bath chamber: large bathing pool, steam rooms &amp; Dormitory: bunks, dividers, common baths</t>
  </si>
  <si>
    <t>Lumber room: spare furniture, dropcloths, dust &amp; Icon room: religious paintings, statues, kneelers &amp; Armory: locked gun cabinets, armor racks</t>
  </si>
  <si>
    <t>Prison cell: mold, vermin, peeling paint &amp; Ballroom: musical instruments, decorations</t>
  </si>
  <si>
    <t>Gender (Male) ; Ethnicity (Chinese) ; Forename (Tao) ; Surname (Zhang) ; From (Jinan) ; Age (Middle-Aged) ; Height (Short) ; ProfessionType (Expert) ; ProfessionLevel (Legendary) ; Profession (Xenoarchaeologist) ; Problems (Threatened with loss of spouse, sibling, or child) ; Job-Motivation (Seeks to please another) ; Quirks (Always snuffling)</t>
  </si>
  <si>
    <t>Name (Terra Prime Zaibatsu) ; Business (Assassination &amp; Assassination &amp; Shipyards) ; Reputation&amp;Rumours (Stodgy and very conservative in their business plans)</t>
  </si>
  <si>
    <t>Name (Republican Consensus) ; Leadership (Intellectuals: the movement is led by intellectuals.) ; Economic-Policy (Laissez-faire: minimal or no government intervention in the market.) ; Relationship-Outsiders (Xenophobic: immigration is to be restricted to protect native jobs and culture) ; Important-Issues (Immigration and immigrants)</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</si>
  <si>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(Ruthless plunderers of the ruins) seeks to escape aboard the last lifeboat and to Hell with everyone else, meanwhile, a Friend (Inquisitive stellar archaeologist) is trying to save his engineer daughter from the radioactive, grav-unstable engine rooms.</t>
  </si>
  <si>
    <t>FactionSize (Minor) ; FactionPrimaryAttribute (Wealth) ; FactionSecondaryAttribute1 (Force) ; FactionSecondaryAttribute2 (Cunning) ; FactionTags (Imperialists) ; FactionGoals (Wealth of Worlds) ; FactionPrimaryAssets (Lawyers) ; FactionSecondaryAssets (Book of Secrets)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</si>
  <si>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(Aversion: the sect wishes to shun and avoid the orthodox) ; Quirk (Mystical, seeking union with God through meditation)</t>
  </si>
  <si>
    <t>Squared support piers &amp; Adorned pillars &amp; Subterranean structures</t>
  </si>
  <si>
    <t>Barracks: footlockers, stacked bunks &amp; Pantry: dusty cannisters, sacks of grain &amp; Museum: display cases, plaques, audio explanations</t>
  </si>
  <si>
    <t>Mortuary: embalming tools, canopic jars &amp; Greenhouse: vegetables, irrigation systems, insects &amp; Prison cell: mold, vermin, peeling paint &amp; Prison cell: mold, vermin, peeling paint &amp; Mortuary: embalming tools, canopic jars</t>
  </si>
  <si>
    <t>Gender (Male) ; Ethnicity (Spanish) ; Forename (Julio) ; Surname (Arellano) ; From (Estrella) ; Age (Old) ; Height (Very Tall) ; ProfessionType (Psychic) ; ProfessionLevel (Master) ; Profession (Tribal Shaman) ; Problems (Chronic illness) ; Job-Motivation (It’s a stepping stone to better things) ; Quirks (Carries work tools constantly)</t>
  </si>
  <si>
    <t>Name (Neogen Zaibatsu) ; Business (Astrotech) ; Reputation&amp;Rumours (Secretly run by a psychic cabal)</t>
  </si>
  <si>
    <t>Name (Homeland Brotherhood)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</si>
  <si>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Trade Hub &amp; Regional Hegemon</t>
  </si>
  <si>
    <t>An Enemy (Contemptuous noble) who controls landing permits, oxygen rations, or some other important resource has a prejudice against one or more of the party members. He demands that they bring him a Thing (Insider trading information) from a dangerous Place (Salon teeming with spies) before he'll give them what they need.</t>
  </si>
  <si>
    <t>FactionSize (Sector Hegemon) ; FactionPrimaryAttribute (Cunning) ; FactionSecondaryAttribute1 (Force) ; FactionSecondaryAttribute2 (Wealth) ; FactionTags (Warlike) ; FactionGoals (Inside Enemy Territory) ; FactionPrimaryAssets (Cracked Comms &amp; Popular Movement &amp; Base of Influence &amp; Popular Movement) ; FactionSecondaryAssets (Postech Infantry &amp; Integral Protocols &amp; Capital Fleet &amp; Base of Influence)</t>
  </si>
  <si>
    <t>Founder (High prelate: founded by an important and powerful cleric to convey his or her beliefs)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(Vigorous charity work among unbelievers)</t>
  </si>
  <si>
    <t>Monitoring center: banks of screens, darkness &amp; Bath chamber: large bathing pool, steam rooms &amp; Wellhouse: water filters, tanks, heaters &amp; Maintenance closet: mops, cleaning solvents, sinks</t>
  </si>
  <si>
    <t>Pantry: dusty cannisters, sacks of grain &amp; Bedroom: locked cabinets, personal mementos &amp; Great hall: large hearth, tables, raised dais &amp; Biotech lab: unfi nished experiments, toxins &amp; Greenhouse: vegetables, irrigation systems, insects</t>
  </si>
  <si>
    <t>Operating theater: overhead lights, tables, scalpels &amp; Monitoring center: banks of screens, darkness &amp; Lumber room: spare furniture, dropcloths, dust</t>
  </si>
  <si>
    <t>Gender (Female) ; Ethnicity (Spanish) ; Forename (Lupe) ; Surname (Torrillas) ; From (Vistahermosa) ; Age (Old) ; Height (Tall) ; ProfessionType (Psychic) ; ProfessionLevel (Legendary) ; Profession (Military Psychic) ; Problems (Close relative in trouble with the law) ; Job-Motivation (Family tradition) ; Quirks (Booming voice)</t>
  </si>
  <si>
    <t>Name (Imani Cooperative) ; Business (Snacks) ; Reputation&amp;Rumours (Possibly teetering on the edge of bankruptcy &amp; REPUTATION AND RUMORS)</t>
  </si>
  <si>
    <t>Name (South Combine)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</si>
  <si>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Psionics Fear &amp; Heavy Mining</t>
  </si>
  <si>
    <t>Alien artifacts on the planet's surface start beaming signals into the system's asteroid belt. The signals provoke a social Complication (Silicate life forms growing in the miners' lungs) in panicked response, and an Enemy (Mine boss) seeks to use the confusion to take over. The actual effect of the signals might be harmless, or might summon a long-lost alien AI warship to scourge life from the world.</t>
  </si>
  <si>
    <t>FactionSize (Sector Hegemon) ; FactionPrimaryAttribute (Force) ; FactionSecondaryAttribute1 (Cunning) ; FactionSecondaryAttribute2 (Wealth) ; FactionTags (Eugenics Cult) ; FactionGoals (Peaceable Kingdom) ; FactionPrimaryAssets (Psychic Assassins &amp; Base of Influence &amp; Beachhead Landers &amp; Deep Strike Landers) ; FactionSecondaryAssets (Transport Lockdown &amp; R&amp;D Department &amp; Marketers &amp; Postech Industry)</t>
  </si>
  <si>
    <t>Founder (Academic: founded by a professor or theologian on intellectual grounds) ; Heresy (Ethnocentrism: the sect believes that only a particular ethnicity or nationality can truly belong to the faith) ; Attutude-towards-Orthodoxy (Obedience: the sect feels obligated to obey the orthodox hierarchy in all matters not related to their specific faith) ; Quirk (Greatly respects learning and education &amp; Forbidden the use of certain technology)</t>
  </si>
  <si>
    <t>Circular foundations &amp; Subterranean structures</t>
  </si>
  <si>
    <t>Medical clinic: empty sprayhypos, antiseptic smell &amp; Greenhouse: vegetables, irrigation systems, insects &amp; Nursery: toys, brightly-painted walls, cribs &amp; Torture chamber: straps, chemicals, recording gear &amp; Theater: costumes, stage, secret machinery &amp; Wardrobe: out-of-date clothing, mirrors, shoes</t>
  </si>
  <si>
    <t>Bath chamber: large bathing pool, steam rooms &amp; Kennel: stink, fur, bones, feeding bowls &amp; Computer room: flickering servers, vent fans &amp; Computer room: flickering servers, vent fans &amp; Engineering workshop: parts, electricity, scrap &amp; Art studio: half-finished pieces, tools</t>
  </si>
  <si>
    <t>Museum: display cases, plaques, audio explanations &amp; Bedroom: locked cabinets, personal mementos</t>
  </si>
  <si>
    <t>Cold storage: haunches of alien meat &amp; Storeroom: crates, bales, cabinets, chests</t>
  </si>
  <si>
    <t>Gender (Male) ; Ethnicity (Arabic) ; Forename (Zubair) ; Surname (Saleh) ; From (Andalus) ; Age (Middle-Aged) ; Height (Very Tall) ; ProfessionType (Expert) ; ProfessionLevel (Master) ; Profession (Pilot) ; Problems (Has enemies at work) ; Job-Motivation (Nothing better to do, and they need the money) ; Quirks (Missing teeth)</t>
  </si>
  <si>
    <t>Name (Shogun Partnership) ; Business (Maltech &amp; Exploration &amp; Exploration) ; Reputation&amp;Rumours (Reliable and trustworthy goods &amp; Possibly teetering on the edge of bankruptcy)</t>
  </si>
  <si>
    <t>Name (Homeland Banner)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</si>
  <si>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Exchange Consulate &amp; Altered Humanity</t>
  </si>
  <si>
    <t>A new religion is being preached by a Friend (Consul in need of off world help) on this planet. Existing faiths are not amused, and an Enemy (Indebted native who thinks the players are Exchange agents) among the hierarchy is provoking the people to persecute the new believers, hoping for things to get out of hand.</t>
  </si>
  <si>
    <t>FactionSize (Minor) ; FactionPrimaryAttribute (Cunning) ; FactionSecondaryAttribute1 (Force) ; FactionSecondaryAttribute2 (Wealth) ; FactionTags (Exchange Consulate) ; FactionGoals (Expand Influence) ; FactionPrimaryAssets (Cracked Comms) ; FactionSecondaryAssets (Elite Skirmishers)</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</si>
  <si>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(Public prayer at set times or places)</t>
  </si>
  <si>
    <t>Balconies and overlooks &amp; Multi-branching towers</t>
  </si>
  <si>
    <t>Lavatory: sonic showers, nonhuman facilities &amp; Broadcasting stage: holocams, props &amp; Greenhouse: vegetables, irrigation systems, insects</t>
  </si>
  <si>
    <t>Greenhouse: vegetables, irrigation systems, insects &amp; Kitchen: boiling pots, ovens, numerous knives &amp; Wellhouse: water filters, tanks, heaters &amp; Lumber room: spare furniture, dropcloths, dust</t>
  </si>
  <si>
    <t>Theater: costumes, stage, secret machinery &amp; Garden: benches, fountains, exotic foliage &amp; Museum: display cases, plaques, audio explanations &amp; Pantry: dusty cannisters, sacks of grain</t>
  </si>
  <si>
    <t>Unfinished room: bare wiring, stacked paneling &amp; Lavatory: sonic showers, nonhuman facilities &amp; Computer room: flickering servers, vent fans</t>
  </si>
  <si>
    <t>Gender (Female) ; Ethnicity (Russian) ; Forename (Catarina) ; Surname (Volokh) ; From (Kemerovo) ; Age (Middle-Aged) ; Height (Very Tall) ; ProfessionType (Warrior) ; ProfessionLevel (Master) ; Profession (Templar) ; Problems (Drug or behavioral addict) ; Job-Motivation (Spite against an enemy discomfited by the work) ; Quirks (Long hair 8 Bearded, if male. Ankle-length hair if female.)</t>
  </si>
  <si>
    <t>Name (Magnus Organization) ; Business (Prisons &amp; Fuel Refining) ; Reputation&amp;Rumours (Lost much money to an embezzler who evaded arrest)</t>
  </si>
  <si>
    <t>Name (Silver Brotherhood)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</si>
  <si>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Area 51 &amp; Oceanic World</t>
  </si>
  <si>
    <t>Rumor speaks of the discovery of a precious Thing (Location of enormous schools of fish) in a distant Place (Deep subterranean bunker). The players must get to it before an Enemy (Suspicious government minder) does.</t>
  </si>
  <si>
    <t>FactionSize (Minor) ; FactionPrimaryAttribute (Cunning) ; FactionSecondaryAttribute1 (Force) ; FactionSecondaryAttribute2 (Wealth) ; FactionTags (Exchange Consulate) ; FactionGoals (Expand Influence) ; FactionPrimaryAssets (Base of Influence) ; FactionSecondaryAssets (Freighter Contract)</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</si>
  <si>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(Contemptuous: the orthodox are spiritually lost and ignoble) ; Quirk (Has unique purification rituals)</t>
  </si>
  <si>
    <t>Bath chamber: large bathing pool, steam rooms &amp; Art studio: half-finished pieces, tools &amp; Barracks: footlockers, stacked bunks &amp; Dining room: long tables, epergnes, portraits</t>
  </si>
  <si>
    <t>Kitchen: boiling pots, ovens, numerous knives &amp; Council chamber: large table, mapboard, records</t>
  </si>
  <si>
    <t>Balcony: flowers, climbing vines &amp; Dormitory: bunks, dividers, common baths</t>
  </si>
  <si>
    <t>Great hall: large hearth, tables, raised dais &amp; Ballroom: musical instruments, decorations &amp; Barracks: footlockers, stacked bunks</t>
  </si>
  <si>
    <t>Gender (Male) ; Ethnicity (Indian) ; Forename (Jagdish) ; Surname (Bhatnagar) ; From (Pathardih) ; Age (Middle-Aged) ; Height (Average Height) ; ProfessionType (Psychic) ; ProfessionLevel (Legendary) ; Profession (Rogue Psychic) ; Problems (Owes loan sharks) ; Job-Motivation (Family tradition) ; Quirks (Booming voice)</t>
  </si>
  <si>
    <t>Name (Outertech Megacorp) ; Business (Programming &amp; Aeronautics) ; Reputation&amp;Rumours (Secretly run by an unbraked AI &amp; Rumored cover-up of a massive industrial accident &amp; Secretly run by a psychic cabal)</t>
  </si>
  <si>
    <t>Name (Cobra Consensus)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</si>
  <si>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Psionics Academy &amp; Pretech Cultists</t>
  </si>
  <si>
    <t>A Friend (Cult heretic) needs to get to a Place (Shrine to nonfunctional pretech) on time in order to complete a business contract, but an Enemy (Cult leader) means to delay and hinder them until it's too late, inducing Complications to the trip.</t>
  </si>
  <si>
    <t>FactionSize (Major) ; FactionPrimaryAttribute (Cunning) ; FactionSecondaryAttribute1 (Force) ; FactionSecondaryAttribute2 (Wealth) ; FactionTags (Imperialists) ; FactionGoals (Inside Enemy Territory) ; FactionPrimaryAssets (Lobbyists &amp; Stealth) ; FactionSecondaryAssets (Base of Influence &amp; Laboratory)</t>
  </si>
  <si>
    <t>Evolution (Syncretism) ; Description (The faith has merged many of its beliefs with another religion. Roll again on the origin tradition table; this faith has reconciled the major elements of both beliefs into its tradition.) ; Origin (Taoism &amp; Hinduism) ; leadership (Council. A group of the oldest and most revered clergy determine the course of the faith.)</t>
  </si>
  <si>
    <t>Founder (Dissatisfied minor clergy: founded by a minor cleric frustrated with the faith’s current condition) ; Heresy (Conciliarism: the sect believes that the consensus of believers may correct or command even the clerical leadership of the faith) ; Attutude-towards-Orthodoxy (Hatred: the sect wishes the death or conversion of the orthodox) ; Quirk (Has a language specific to the sect)</t>
  </si>
  <si>
    <t>Walled or enclosed courtyards &amp; Round arches</t>
  </si>
  <si>
    <t>Operating theater: overhead lights, tables, scalpels &amp; Nursery: toys, brightly-painted walls, cribs &amp; Trophy room: xenolife body parts, plaques, chairs</t>
  </si>
  <si>
    <t>Library: scrolls, dataslabs, codices, massive folios &amp; Lecture hall: podium, seats, holoboard &amp; Bath chamber: large bathing pool, steam rooms &amp; Vestibule: coat racks, shoe rests, matting</t>
  </si>
  <si>
    <t>Bedroom: locked cabinets, personal mementos &amp; Biotech lab: unfi nished experiments, toxins &amp; Vault: Cameras, thick doors, timed locks &amp; Medical clinic: empty sprayhypos, antiseptic smell</t>
  </si>
  <si>
    <t>Gender (Male) ; Ethnicity (Indian) ; Forename (Pratap) ; Surname (Banerjee) ; From (Chayanka) ; Age (Middle-Aged) ; Height (Tall) ; ProfessionType (Expert) ; ProfessionLevel (Expert) ; Profession (Preceptor Adept) ; Problems (Threatened with loss of spouse, sibling, or child) ; Job-Motivation (Nothing better to do, and they need the money) ; Quirks (Carries work tools constantly)</t>
  </si>
  <si>
    <t>Name (Shogun Alliance) ; Business (Snacks) ; Reputation&amp;Rumours (Lost much money to an embezzler who evaded arrest)</t>
  </si>
  <si>
    <t>Name (Liberty Union)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</si>
  <si>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Abandoned Colony &amp; Freak Geology</t>
  </si>
  <si>
    <t>A local clinic is doing wonders in providing free health care to the poor. In truth, it's a front for an off world eugenics cult, with useful specimens kidnapped and shipped off world while 'cremated remains' are given to the family. A Friend (Prospector) is snatched by them, but the party knows they'd have never consented to cremation as the clinic staff claim.</t>
  </si>
  <si>
    <t>FactionSize (Major) ; FactionPrimaryAttribute (Force) ; FactionSecondaryAttribute1 (Cunning) ; FactionSecondaryAttribute2 (Wealth) ; FactionTags (Technical Expertise) ; FactionGoals (Blood the Enemy) ; FactionPrimaryAssets (Gravtank Formation &amp; Pretech Logistics) ; FactionSecondaryAssets (Lobbyists &amp; Harvesters)</t>
  </si>
  <si>
    <t>Founder (Accidental; the founder never meant their works to be taken that way.) ; Heresy (Ethnocentrism: the sect believes that only a particular ethnicity or nationality can truly belong to the faith) ; Attutude-towards-Orthodoxy (Purificationist: the sect’s austerities, sufferings, and asceticisms are necessary to purify the orthodox) ; Quirk (Special friendliness toward another faith or ethnicity &amp; Dietary prohibitions)</t>
  </si>
  <si>
    <t>Flat-topped towers &amp; Twisted towers &amp; Multifoil arches &amp; Meandering pathways</t>
  </si>
  <si>
    <t>Pantry: dusty cannisters, sacks of grain &amp; Crypt: sarcophagi, bones, grave goods</t>
  </si>
  <si>
    <t>Computer room: flickering servers, vent fans &amp; Lumber room: spare furniture, dropcloths, dust &amp; Great hall: large hearth, tables, raised dais &amp; Barracks: footlockers, stacked bunks</t>
  </si>
  <si>
    <t>Library: scrolls, dataslabs, codices, massive folios &amp; Kennel: stink, fur, bones, feeding bowls &amp; Museum: display cases, plaques, audio explanations &amp; Ballroom: musical instruments, decorations</t>
  </si>
  <si>
    <t>Gender (Male) ; Ethnicity (Arabic) ; Forename (Jibril) ; Surname (al-Asqlani) ; From (Sana) ; Age (Middle-Aged) ; Height (Very Tall) ; ProfessionType (Psychic) ; ProfessionLevel (Professional) ; Profession (Healer) ; Problems (Drug or behavioral addict) ; Job-Motivation (Idealistic about the job) ; Quirks (Booming voice)</t>
  </si>
  <si>
    <t>Name (New Dawn Alliance) ; Business (Security) ; Reputation&amp;Rumours (Secretly run by a psychic cabal)</t>
  </si>
  <si>
    <t>Name (Victory Sodality)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(Social hostility to the group’s membership)</t>
  </si>
  <si>
    <t>A Friend (Frustrated merchant) is bitten by a poisonous local animal while in a remote Place (Reformist temple). The only antidote is back at civilization, yet a Complication (The culture has explicit religious sanction) threatens to delay the group until it is too late.</t>
  </si>
  <si>
    <t>FactionSize (Minor) ; FactionPrimaryAttribute (Cunning) ; FactionSecondaryAttribute1 (Force) ; FactionSecondaryAttribute2 (Wealth) ; FactionTags (Warlike) ; FactionGoals (Military Conquest) ; FactionPrimaryAssets (Stealth) ; FactionSecondaryAssets (Lawyers)</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</si>
  <si>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(Must donate labor or tithe money to the sect)</t>
  </si>
  <si>
    <t>Icon room: religious paintings, statues, kneelers &amp; Greenhouse: vegetables, irrigation systems, insects &amp; Garden: benches, fountains, exotic foliage &amp; Great hall: large hearth, tables, raised dais &amp; Medical clinic: empty sprayhypos, antiseptic smell</t>
  </si>
  <si>
    <t>Storeroom: crates, bales, cabinets, chests &amp; Broadcasting stage: holocams, props &amp; Storeroom: crates, bales, cabinets, chests</t>
  </si>
  <si>
    <t>Gender (Female) ; Ethnicity (Arabic) ; Forename (Chanda) ; Surname (al-Hartumi) ; From (Hibah) ; Age (Old) ; Height (Very Short) ; ProfessionType (Psychic) ; ProfessionLevel (Master) ; Profession (Adventuring Psychic) ; Problems (Has a secret kept from their family.) ; Job-Motivation (Family tradition) ; Quirks (Smells like their work)</t>
  </si>
  <si>
    <t>Name (Overwatch Union) ; Business (Journalism &amp; Xenotech &amp; Psitech) ; Reputation&amp;Rumours (They’ve turned over a new leaf with the new CEO)</t>
  </si>
  <si>
    <t>Name (Silver Union)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(Governmental reform)</t>
  </si>
  <si>
    <t>Heavy Industry &amp; Regional Hegemon</t>
  </si>
  <si>
    <t>A vulnerable Friend (Off world ambassador) has been targeted for abduction, and has need of guards. A sudden Complication (The hegemon is genuinely benign) makes guarding them from the Enemy (Colonial official) seeking their kidnapping much more difficult. If the Friend (Off world ambassador) is snatched, they must rescue them from a Place (Union meeting hall).</t>
  </si>
  <si>
    <t>FactionSize (Minor) ; FactionPrimaryAttribute (Wealth) ; FactionSecondaryAttribute1 (Force) ; FactionSecondaryAttribute2 (Cunning) ; FactionTags (Pirates) ; FactionGoals (Wealth of Worlds) ; FactionPrimaryAssets (Surveyors) ; FactionSecondaryAssets (Pretech Logistics)</t>
  </si>
  <si>
    <t>Founder (Defrocked clergy: founded by a cleric outcast from the faith.) ; Heresy (Conversion by the sword: unbelievers must be brought to obedience to the sect or be granted death) ; Attutude-towards-Orthodoxy (Anathematic: the orthodox are spiritually worse than infidels, and their ways must be avoided at all costs) ; Quirk (Must donate labor or tithe money to the sect)</t>
  </si>
  <si>
    <t>Sharply pointed towers &amp; Square, hexagonal, or oval towers &amp; Painting on walls</t>
  </si>
  <si>
    <t>Sparring room: floor mats, practice weapons &amp; Theater: costumes, stage, secret machinery &amp; Balcony: flowers, climbing vines &amp; Vestibule: coat racks, shoe rests, matting &amp; Vestibule: coat racks, shoe rests, matting</t>
  </si>
  <si>
    <t>Mortuary: embalming tools, canopic jars &amp; Monitoring center: banks of screens, darkness</t>
  </si>
  <si>
    <t>Operating theater: overhead lights, tables, scalpels &amp; Wardrobe: out-of-date clothing, mirrors, shoes &amp; Unfinished room: bare wiring, stacked paneling &amp; Biotech lab: unfi nished experiments, toxins &amp; Solarium: transparent aluminum ceiling, plants &amp; Kennel: stink, fur, bones, feeding bowls</t>
  </si>
  <si>
    <t>Gender (Male) ; Ethnicity (Russian) ; Forename (Viktor) ; Surname (Kavelin) ; From (Kamchatka) ; Age (Middle-Aged) ; Height (Average Height) ; ProfessionType (Psychic) ; ProfessionLevel (Master) ; Profession (Military Psychic) ; Problems (Has a secret kept from their family.) ; Job-Motivation (Family tradition) ; Quirks (Fastidiously neat)</t>
  </si>
  <si>
    <t>Name (New Dawn Corporation) ; Business (Aeronautics) ; Reputation&amp;Rumours (They have high-level political connections &amp; Lost much money to an embezzler who evaded arrest)</t>
  </si>
  <si>
    <t>Name (Homeland Council)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</si>
  <si>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A crop smut threatens the planet's agriculture, promising large-scale famine. A Friend (Gone-native off worlder)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</si>
  <si>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(Cunning) ; FactionSecondaryAttribute1 (Force) ; FactionSecondaryAttribute2 (Wealth) ; FactionTags (Theocratic) ; FactionGoals (Inside Enemy Territory) ; FactionPrimaryAssets (Lobbyists) ; FactionSecondaryAssets (Laboratory)</t>
  </si>
  <si>
    <t>Founder (High prelate: founded by an important and powerful cleric to convey his or her beliefs) ; Heresy (Syncretism: the sect has added elements of another native faith to their beliefs) ; Attutude-towards-Orthodoxy (Purificationist: the sect’s austerities, sufferings, and asceticisms are necessary to purify the orthodox) ; Quirk (Has a language specific to the sect)</t>
  </si>
  <si>
    <t>Monumental arches &amp; Monoliths or standing stones &amp; Multiple towers that merge into one &amp; Sharply pointed towers &amp; Bulbous towers</t>
  </si>
  <si>
    <t>Armory: locked gun cabinets, armor racks &amp; Nursery: toys, brightly-painted walls, cribs &amp; Prison cell: mold, vermin, peeling paint</t>
  </si>
  <si>
    <t>Kennel: stink, fur, bones, feeding bowls &amp; Bath chamber: large bathing pool, steam rooms</t>
  </si>
  <si>
    <t>Unfinished room: bare wiring, stacked paneling &amp; Biotech lab: unfi nished experiments, toxins &amp; Garden: benches, fountains, exotic foliage &amp; Medical clinic: empty sprayhypos, antiseptic smell &amp; Quarantine room: cot, bedpan, handwritten will</t>
  </si>
  <si>
    <t>Mortuary: embalming tools, canopic jars &amp; Vault: Cameras, thick doors, timed locks</t>
  </si>
  <si>
    <t>Kennel: stink, fur, bones, feeding bowls &amp; Prison cell: mold, vermin, peeling paint &amp; Prison cell: mold, vermin, peeling paint &amp; Wardrobe: out-of-date clothing, mirrors, shoes</t>
  </si>
  <si>
    <t>Gender (Female) ; Ethnicity (Nigerian) ; Forename (Adunola) ; Surname (Yamusa) ; From (Kukawa) ; Age (Middle-Aged) ; Height (Very Tall) ; ProfessionType (Psychic) ; ProfessionLevel (Expert) ; Profession (Tribal Shaman) ; Problems (Grudge against local authorities.) ; Job-Motivation (Greed, because nothing else they can do pays better) ; Quirks (Powerful build)</t>
  </si>
  <si>
    <t>Name (Omnitech Multistellar) ; Business (Assassination) ; Reputation&amp;Rumours (Stodgy and very conservative in their business plans)</t>
  </si>
  <si>
    <t>Name (Homeland Commune)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</si>
  <si>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Pretech Cultists &amp; Forbidden Tech</t>
  </si>
  <si>
    <t>An Enemy (Mad scientist) and a Friend (Robbed collector) both have legal claim on a Thing (Precious pretech equipment used to create it), and seek to undermine each other's case. The Enemy (Mad scientist) is willing to do murder if he thinks he can get away with it.</t>
  </si>
  <si>
    <t>FactionSize (Minor) ; FactionPrimaryAttribute (Force) ; FactionSecondaryAttribute1 (Cunning) ; FactionSecondaryAttribute2 (Wealth) ; FactionTags (Eugenics Cult) ; FactionGoals (Destroy the Foe) ; FactionPrimaryAssets (Integral Protocols) ; FactionSecondaryAssets (Lawyers)</t>
  </si>
  <si>
    <t>Evolution (Syncretism) ; Description (The faith has merged many of its beliefs with another religion. Roll again on the origin tradition table; this faith has reconciled the major elements of both beliefs into its tradition.) ; Origin (Judaism &amp; Roman Catholicism) ; leadership (Patriarch/Matriarch. A single leader determines doctrine for the entire religion, possibly in consultation with other clerics.)</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</si>
  <si>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(Favors certain professions for their membership)</t>
  </si>
  <si>
    <t>Library: scrolls, dataslabs, codices, massive folios &amp; Quarantine room: cot, bedpan, handwritten will</t>
  </si>
  <si>
    <t>Wardrobe: out-of-date clothing, mirrors, shoes &amp; Vault: Cameras, thick doors, timed locks &amp; Dormitory: bunks, dividers, common baths</t>
  </si>
  <si>
    <t>Barracks: footlockers, stacked bunks &amp; Council chamber: large table, mapboard, records &amp; Quarantine room: cot, bedpan, handwritten will &amp; Wardrobe: out-of-date clothing, mirrors, shoes</t>
  </si>
  <si>
    <t>Nursery: toys, brightly-painted walls, cribs &amp; Wellhouse: water filters, tanks, heaters</t>
  </si>
  <si>
    <t>Armory: locked gun cabinets, armor racks &amp; Kitchen: boiling pots, ovens, numerous knives &amp; Library: scrolls, dataslabs, codices, massive folios &amp; Kitchen: boiling pots, ovens, numerous knives</t>
  </si>
  <si>
    <t>Gender (Female) ; Ethnicity (Japanese) ; Forename (Tsuzune) ; Surname (Yamamoto) ; From (Shimotsuma) ; Age (Young) ; Height (Very Short) ; ProfessionType (Warrior) ; ProfessionLevel (Trainee) ; Profession (Commando) ; Problems (Has enemies at work) ; Job-Motivation (Spite against an enemy discomfited by the work) ; Quirks (Smells like their work)</t>
  </si>
  <si>
    <t>Name (Silverlight Union) ; Business (Energy Weapons) ; Reputation&amp;Rumours (Stodgy and very conservative in their business plans &amp; The company’s owner is dangerously insane &amp; Secretly run by a psychic cabal)</t>
  </si>
  <si>
    <t>Name (Republican Faction)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</si>
  <si>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Preceptor Archive &amp; Unbraked AI</t>
  </si>
  <si>
    <t>A Friend (AI researcher) is in love with someone forbidden by social convention, and the two of them need help eloping.</t>
  </si>
  <si>
    <t>FactionSize (Minor) ; FactionPrimaryAttribute (Force) ; FactionSecondaryAttribute1 (Cunning) ; FactionSecondaryAttribute2 (Wealth) ; FactionTags (Warlike) ; FactionGoals (Peaceable Kingdom) ; FactionPrimaryAssets (Extended Theater) ; FactionSecondaryAssets (Cyberninjas)</t>
  </si>
  <si>
    <t>Founder (Accidental; the founder never meant their works to be taken that way.) ; Heresy (Stringency: the sect believes that even minor sins should be punished, and major sins should be capital crimes) ; Attutude-towards-Orthodoxy (Filial: the sect honors and respects the orthodox faith, but feels it is substantially in error) ; Quirk (Vigorous charity work among unbelievers)</t>
  </si>
  <si>
    <t>Solarium: transparent aluminum ceiling, plants &amp; Dormitory: bunks, dividers, common baths &amp; Great hall: large hearth, tables, raised dais</t>
  </si>
  <si>
    <t>Prayer room: icons, kneelers, washbasins &amp; Crypt: sarcophagi, bones, grave goods &amp; Balcony: flowers, climbing vines &amp; Council chamber: large table, mapboard, records &amp; Theater: costumes, stage, secret machinery</t>
  </si>
  <si>
    <t>Great hall: large hearth, tables, raised dais &amp; Cellar: mold, dampness, spiderwebs on shelves &amp; Theater: costumes, stage, secret machinery &amp; Wellhouse: water filters, tanks, heaters</t>
  </si>
  <si>
    <t>Gender (Male) ; Ethnicity (Nigerian) ; Forename (Nkanta) ; Surname (Babangida) ; From (Chibok) ; Age (Young) ; Height (Very Short) ; ProfessionType (Psychic) ; ProfessionLevel (Legendary) ; Profession (Adventuring Psychic) ; Problems (Drug or behavioral addict) ; Job-Motivation (They’re quitting at the first good opportunity) ; Quirks (Scars all over hands)</t>
  </si>
  <si>
    <t>Name (Frontier Clan) ; Business (Programming &amp; Prostitution) ; Reputation&amp;Rumours (Stole a lot of R&amp;D from a rival corporation &amp; Reliable and trustworthy goods)</t>
  </si>
  <si>
    <t>Name (Progressive Banner)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</si>
  <si>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Outpost World &amp; Misandry/Misogyny</t>
  </si>
  <si>
    <t>FactionSize (Minor) ; FactionPrimaryAttribute (Force) ; FactionSecondaryAttribute1 (Cunning) ; FactionSecondaryAttribute2 (Wealth) ; FactionTags (Secretive) ; FactionGoals (Planetary Seizure) ; FactionPrimaryAssets (Capital Fleet) ; FactionSecondaryAssets (Commodities Broker)</t>
  </si>
  <si>
    <t>Founder (Accidental; the founder never meant their works to be taken that way.) ; Heresy (Syncretism: the sect has added elements of another native faith to their beliefs) ; Attutude-towards-Orthodoxy (Filial: the sect honors and respects the orthodox faith, but feels it is substantially in error) ; Quirk (Special friendliness toward another faith or ethnicity)</t>
  </si>
  <si>
    <t>Flying buttresses &amp; Meandering pathways</t>
  </si>
  <si>
    <t>Vault: Cameras, thick doors, timed locks &amp; Bedroom: locked cabinets, personal mementos &amp; Medical clinic: empty sprayhypos, antiseptic smell &amp; Medical clinic: empty sprayhypos, antiseptic smell</t>
  </si>
  <si>
    <t>Lumber room: spare furniture, dropcloths, dust &amp; Storeroom: crates, bales, cabinets, chests &amp; Game room: Table games, nets, flashing baubles &amp; Kennel: stink, fur, bones, feeding bowls</t>
  </si>
  <si>
    <t>Art studio: half-finished pieces, tools &amp; Engineering workshop: parts, electricity, scrap &amp; Great hall: large hearth, tables, raised dais &amp; Ballroom: musical instruments, decorations &amp; Theater: costumes, stage, secret machinery &amp; Armory: locked gun cabinets, armor racks</t>
  </si>
  <si>
    <t>Gender (Male) ; Ethnicity (Russian) ; Forename (Dmitri) ; Surname (Lebedev) ; From (Lipetsk) ; Age (Young) ; Height (Tall) ; ProfessionType (Psychic) ; ProfessionLevel (Expert) ; Profession (Adventuring Psychic) ; Problems (Has enemies at work) ; Job-Motivation (Religious obligation or vow) ; Quirks (Always snuffling)</t>
  </si>
  <si>
    <t>Name (Highbeam Union) ; Business (Computer Hardware) ; Reputation&amp;Rumours (Notoriously xenophobic towards aliens &amp; Rumored ties to a eugenics cult &amp; Lost much money to an embezzler who evaded arrest)</t>
  </si>
  <si>
    <t>Name (Republican Front)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</si>
  <si>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Xenophiles &amp; Theocracy</t>
  </si>
  <si>
    <t>FactionSize (Minor) ; FactionPrimaryAttribute (Force) ; FactionSecondaryAttribute1 (Cunning) ; FactionSecondaryAttribute2 (Wealth) ; FactionTags (Imperialists) ; FactionGoals (Planetary Seizure) ; FactionPrimaryAssets (Psychic Assassins) ; FactionSecondaryAssets (Transport Lockdown)</t>
  </si>
  <si>
    <t>Founder (Academic: founded by a professor or theologian on intellectual grounds) ; Heresy (Antinomianism: the sect believes that their holy persons are above any earthly law and may do as they will) ; Attutude-towards-Orthodoxy (Contemptuous: the orthodox are spiritually lost and ignoble) ; Quirk (Characteristic item of clothing or jewelry)</t>
  </si>
  <si>
    <t>Multi-branching towers &amp; Balconies and overlooks</t>
  </si>
  <si>
    <t>Game room: Table games, nets, flashing baubles &amp; Solarium: transparent aluminum ceiling, plants</t>
  </si>
  <si>
    <t>Bath chamber: large bathing pool, steam rooms &amp; Storeroom: crates, bales, cabinets, chests &amp; Ballroom: musical instruments, decorations</t>
  </si>
  <si>
    <t>Bath chamber: large bathing pool, steam rooms &amp; Operating theater: overhead lights, tables, scalpels &amp; Ballroom: musical instruments, decorations &amp; Ballroom: musical instruments, decorations</t>
  </si>
  <si>
    <t>Wellhouse: water filters, tanks, heaters &amp; Dormitory: bunks, dividers, common baths &amp; Crypt: sarcophagi, bones, grave goods &amp; Broadcasting stage: holocams, props</t>
  </si>
  <si>
    <t>Gender (Female) ; Ethnicity (English) ; Forename (Mary) ; Surname (Carter) ; From (Berwick) ; Age (Middle-Aged) ; Height (Very Short) ; ProfessionType (Expert) ; ProfessionLevel (Trainee) ; Profession (Scientist) ; Problems (Has enemies at work) ; Job-Motivation (Sense of social duty) ; Quirks (Terrible taste in clothing)</t>
  </si>
  <si>
    <t>Name (Sunbeam Corporation) ; Business (Heavy Weapons &amp; Heavy Weapons) ; Reputation&amp;Rumours (Front for a planetary government’s espionage arm &amp; Secretly run by a psychic cabal)</t>
  </si>
  <si>
    <t>Name (Freedom Sodality)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(Immigration and immigrants)</t>
  </si>
  <si>
    <t>Perimeter Agency &amp; Freak Geology</t>
  </si>
  <si>
    <t>A librarian Friend (Research scientist) has discovered an antique databank with the coordinates of a long-lost pretech cache hidden in a Place (Maltech laboratory) sacred to a long-vanished religion. The librarian is totally unsuited for danger, but necessary to decipher the obscure religious iconography needed to unlock the cache. The cache is not the anticipated Thing (Agency maltech research archives), but something more dangerous to the finder.</t>
  </si>
  <si>
    <t>FactionSize (Minor) ; FactionPrimaryAttribute (Force) ; FactionSecondaryAttribute1 (Cunning) ; FactionSecondaryAttribute2 (Wealth) ; FactionTags (Perimeter Agency) ; FactionGoals (Invincible Valor) ; FactionPrimaryAssets (Heavy Drop Assets) ; FactionSecondaryAssets (Panopticon Matrix)</t>
  </si>
  <si>
    <t>Founder (Outsider: founded by a member of another faith deeply influenced by the parent religion) ; Heresy (Separatism: the sect believes members should shun involvement with the secular world) ; Attutude-towards-Orthodoxy (Hatred: the sect wishes the death or conversion of the orthodox) ; Quirk (Favors specific colors or symbols)</t>
  </si>
  <si>
    <t>Balconies and overlooks &amp; Carvings on walls &amp; Squared support piers &amp; Scroll buttresses</t>
  </si>
  <si>
    <t>Quarantine room: cot, bedpan, handwritten will &amp; Dining room: long tables, epergnes, portraits &amp; Bath chamber: large bathing pool, steam rooms &amp; Mortuary: embalming tools, canopic jars</t>
  </si>
  <si>
    <t>Game room: Table games, nets, flashing baubles &amp; Quarantine room: cot, bedpan, handwritten will &amp; Art studio: half-finished pieces, tools &amp; Game room: Table games, nets, flashing baubles &amp; Lecture hall: podium, seats, holoboard</t>
  </si>
  <si>
    <t>Gender (Male) ; Ethnicity (Spanish) ; Forename (Ricardo) ; Surname (Borrego) ; From (Delgadas) ; Age (Old) ; Height (Short) ; ProfessionType (Warrior) ; ProfessionLevel (Expert) ; Profession (Space Marine) ; Problems (Close relative in trouble with the law) ; Job-Motivation (Religious obligation or vow) ; Quirks (Repeats themself constantly)</t>
  </si>
  <si>
    <t>Name (Magnus Cooperative) ; Business (Maltech &amp; Pretech) ; Reputation&amp;Rumours (Secretly run by hostile aliens)</t>
  </si>
  <si>
    <t>Name (Homeland Alliance)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</si>
  <si>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Forbidden Tech &amp; Desert World</t>
  </si>
  <si>
    <t>A grasping Enemy (Security enforcer) in local government seizes the party's ship for some trifling offense. The Enemy (Security enforcer) wants to end off-world trade, and is trying to scare other traders away. The starship is held within a military cordon, and the Enemy (Security enforcer) is confident that by the time other elements of the government countermand the order, the free traders will have been spooked off .</t>
  </si>
  <si>
    <t>FactionSize (Minor) ; FactionPrimaryAttribute (Wealth) ; FactionSecondaryAttribute1 (Force) ; FactionSecondaryAttribute2 (Cunning) ; FactionTags (Pirates) ; FactionGoals (Blood the Enemy) ; FactionPrimaryAssets (Monopoly) ; FactionSecondaryAssets (Hitmen)</t>
  </si>
  <si>
    <t>Founder (Renegade prophet: founded by a revered holy figure who broke with the faith) ; Heresy (Supercessionism: the sect believes the founder or some other source supercedes former scripture or tradition) ; Attutude-towards-Orthodoxy (Evangelical: the sect feels compelled to teach the orthodox the better truth of their ways) ; Quirk (Public prayer at set times or places &amp; Dietary prohibitions)</t>
  </si>
  <si>
    <t>Bulbous towers &amp; Inflexed arches</t>
  </si>
  <si>
    <t>Lavatory: sonic showers, nonhuman facilities &amp; Sparring room: floor mats, practice weapons &amp; Vault: Cameras, thick doors, timed locks &amp; Dormitory: bunks, dividers, common baths &amp; Barracks: footlockers, stacked bunks &amp; Library: scrolls, dataslabs, codices, massive folios</t>
  </si>
  <si>
    <t>Greenhouse: vegetables, irrigation systems, insects &amp; Nursery: toys, brightly-painted walls, cribs &amp; Engineering workshop: parts, electricity, scrap</t>
  </si>
  <si>
    <t>Dining room: long tables, epergnes, portraits &amp; Monitoring center: banks of screens, darkness</t>
  </si>
  <si>
    <t>Gender (Female) ; Ethnicity (Chinese) ; Forename (Xiaowen) ; Surname (Wang) ; From (Urumqi) ; Age (Old) ; Height (Short) ; ProfessionType (Psychic) ; ProfessionLevel (Trainee) ; Profession (Academy Graduate) ; Problems (Enmity of a local psychic) ; Job-Motivation (Religious obligation or vow) ; Quirks (Scars all over hands)</t>
  </si>
  <si>
    <t>Name (West Wind Pact) ; Business (Assassination) ; Reputation&amp;Rumours (Stole a lot of R&amp;D from a rival corporation)</t>
  </si>
  <si>
    <t>Name (Royal Alliance)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(Religion in public life)</t>
  </si>
  <si>
    <t>An Enemy (Exchange official dunning the players for debts incurred)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</si>
  <si>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(Cunning) ; FactionSecondaryAttribute1 (Force) ; FactionSecondaryAttribute2 (Wealth) ; FactionTags (Imperialists) ; FactionGoals (Expand Influence) ; FactionPrimaryAssets (Cracked Comms) ; FactionSecondaryAssets (Cunning Trap)</t>
  </si>
  <si>
    <t>Evolution (Syncretism) ; Description (The faith has merged many of its beliefs with another religion. Roll again on the origin tradition table; this faith has reconciled the major elements of both beliefs into its tradition.) ; Origin (Zoroastrianism &amp; Islam) ; leadership (Patriarch/Matriarch. A single leader determines doctrine for the entire religion, possibly in consultation with other clerics.)</t>
  </si>
  <si>
    <t>Founder (Defrocked clergy: founded by a cleric outcast from the faith.) ; Heresy (Syncretism: the sect has added elements of another native faith to their beliefs) ; Attutude-towards-Orthodoxy (Obedience: the sect feels obligated to obey the orthodox hierarchy in all matters not related to their specific faith) ; Quirk (Will not eat with people outside the sect &amp; Anti-intellectual, deploring secular learning)</t>
  </si>
  <si>
    <t>Meandering pathways &amp; Twisted towers &amp; Walled or enclosed courtyards &amp; Twisted towers</t>
  </si>
  <si>
    <t>Operating theater: overhead lights, tables, scalpels &amp; Medical clinic: empty sprayhypos, antiseptic smell &amp; Ballroom: musical instruments, decorations</t>
  </si>
  <si>
    <t>Wardrobe: out-of-date clothing, mirrors, shoes &amp; Trophy room: xenolife body parts, plaques, chairs &amp; Cold storage: haunches of alien meat &amp; Icon room: religious paintings, statues, kneelers</t>
  </si>
  <si>
    <t>Gender (Female) ; Ethnicity (Nigerian) ; Forename (Adunola) ; Surname (Aliki) ; From (Boki) ; Age (Middle-Aged) ; Height (Short) ; ProfessionType (Psychic) ; ProfessionLevel (Expert) ; Profession (Adventuring Psychic) ; Problems (Grudge against local authorities.) ; Job-Motivation (Family tradition) ; Quirks (Speaks as little as possible)</t>
  </si>
  <si>
    <t>Name (Magnus Society) ; Business (Prisons) ; Reputation&amp;Rumours (Possibly teetering on the edge of bankruptcy)</t>
  </si>
  <si>
    <t>Name (Republican Commune)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</si>
  <si>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Outpost World &amp; Oceanic World</t>
  </si>
  <si>
    <t>A Friend (Sea hermit) is allied with a reformist religious group that seeks to break the grip of the current, oppressive hierarchy. The current hierarchs have a great deal of political support with the authorities, but the commoners resent them bitterly. The Friend (Sea hermit) seeks to secure a remote Place (Deck of a storm-swept ship) as a meeting-place for the theological rebels.</t>
  </si>
  <si>
    <t>FactionSize (Minor) ; FactionPrimaryAttribute (Wealth) ; FactionSecondaryAttribute1 (Force) ; FactionSecondaryAttribute2 (Cunning) ; FactionTags (Savage) ; FactionGoals (Blood the Enemy) ; FactionPrimaryAssets (Franchise) ; FactionSecondaryAssets (Popular Movement)</t>
  </si>
  <si>
    <t>Founder (Frustrated layman: founded by a layman frustrated with the faith’s decadence, rigidity, or lack of authenticity) ; Heresy (Primitivism: the sect tries to recreate what they imagine was the original community of faith) ; Attutude-towards-Orthodoxy (Anathematic: the orthodox are spiritually worse than infidels, and their ways must be avoided at all costs) ; Quirk (Must donate labor or tithe money to the sect)</t>
  </si>
  <si>
    <t>Raised foundations &amp; Square, hexagonal, or oval towers &amp; Horseshoe arches &amp; Scroll buttresses &amp; Hexagonal foundations</t>
  </si>
  <si>
    <t>Vestibule: coat racks, shoe rests, matting &amp; Engineering workshop: parts, electricity, scrap &amp; Pantry: dusty cannisters, sacks of grain &amp; Bath chamber: large bathing pool, steam rooms &amp; Mortuary: embalming tools, canopic jars</t>
  </si>
  <si>
    <t>Wardrobe: out-of-date clothing, mirrors, shoes &amp; Wardrobe: out-of-date clothing, mirrors, shoes</t>
  </si>
  <si>
    <t>Ballroom: musical instruments, decorations &amp; Theater: costumes, stage, secret machinery &amp; Barracks: footlockers, stacked bunks &amp; Council chamber: large table, mapboard, records &amp; Cold storage: haunches of alien meat &amp; Computer room: flickering servers, vent fans</t>
  </si>
  <si>
    <t>Gender (Male) ; Ethnicity (Spanish) ; Forename (Valeriano) ; Surname (Arispana) ; From (Ruescas) ; Age (Middle-Aged) ; Height (Very Tall) ; ProfessionType (Expert) ; ProfessionLevel (Professional) ; Profession (Bounty Hunter) ; Problems (Enmity of a local psychic) ; Job-Motivation (Nothing better to do, and they need the money) ; Quirks (Carries work tools constantly)</t>
  </si>
  <si>
    <t>Name (Spiker Society) ; Business (Pharmaceuticals &amp; Pretech) ; Reputation&amp;Rumours (REPUTATION AND RUMORS &amp; They’ve turned over a new leaf with the new CEO &amp; Stole a lot of R&amp;D from a rival corporation)</t>
  </si>
  <si>
    <t>Name (Republican Society)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</si>
  <si>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Regional Hegemon &amp; Alien Ruins</t>
  </si>
  <si>
    <t>FactionSize (Minor) ; FactionPrimaryAttribute (Force) ; FactionSecondaryAttribute1 (Cunning) ; FactionSecondaryAttribute2 (Wealth) ; FactionTags (Psychic Academy) ; FactionGoals (Intelligence Coup) ; FactionPrimaryAssets (Extended Theater) ; FactionSecondaryAssets (Cyberninjas)</t>
  </si>
  <si>
    <t>Founder (Dissatisfied minor clergy: founded by a minor cleric frustrated with the faith’s current condition) ; Heresy (Antinomianism: the sect believes that their holy persons are above any earthly law and may do as they will) ; Attutude-towards-Orthodoxy (Contemptuous: the orthodox are spiritually lost and ignoble) ; Quirk (Will not eat with people outside the sect &amp; Special friendliness toward another faith or ethnicity)</t>
  </si>
  <si>
    <t>Twisted towers &amp; Adorned pillars &amp; Tiling on surfaces</t>
  </si>
  <si>
    <t>Biotech lab: unfi nished experiments, toxins &amp; Lecture hall: podium, seats, holoboard &amp; Great hall: large hearth, tables, raised dais &amp; Wardrobe: out-of-date clothing, mirrors, shoes &amp; Storeroom: crates, bales, cabinets, chests</t>
  </si>
  <si>
    <t>Pantry: dusty cannisters, sacks of grain &amp; Museum: display cases, plaques, audio explanations &amp; Torture chamber: straps, chemicals, recording gear</t>
  </si>
  <si>
    <t>Balcony: flowers, climbing vines &amp; Trophy room: xenolife body parts, plaques, chairs &amp; Armory: locked gun cabinets, armor racks &amp; Bedroom: locked cabinets, personal mementos &amp; Medical clinic: empty sprayhypos, antiseptic smell &amp; Lavatory: sonic showers, nonhuman facilities</t>
  </si>
  <si>
    <t>Gender (Female) ; Ethnicity (Arabic) ; Forename (Chanda) ; Surname (Musa) ; From (Ramlah) ; Age (Young) ; Height (Very Tall) ; ProfessionType (Psychic) ; ProfessionLevel (Master) ; Profession (Military Psychic) ; Problems (Blackmailed by enemy) ; Job-Motivation (Force of habit takes them through the day) ; Quirks (Wears religious emblems)</t>
  </si>
  <si>
    <t>Name (Omnitech Syndicate) ; Business (Xenotech) ; Reputation&amp;Rumours (REPUTATION AND RUMORS)</t>
  </si>
  <si>
    <t>Name (Conservative Consensus) ; Leadership (Outcasts: the group’s leadership is filled out by members of a taboo, outcast, or otherwise socially marginal group.) ; Economic-Policy (Laissez-faire: minimal or no government intervention in the market.) ; Relationship-Outsiders (Xenophobic: immigration is to be restricted to protect native jobs and culture) ; Important-Issues (Military preparedness)</t>
  </si>
  <si>
    <t>Altered Humanity &amp; Badlands World</t>
  </si>
  <si>
    <t>An Enemy (Badlands raider chief) has been driven insane by exotic recreational drugs or excessive psionic torching. He fixes on a PC as being his mortal nemesis, and plots elaborate deaths, attempting to conceal his involvement amid Complications.</t>
  </si>
  <si>
    <t>FactionSize (Major) ; FactionPrimaryAttribute (Force) ; FactionSecondaryAttribute1 (Cunning) ; FactionSecondaryAttribute2 (Wealth) ; FactionTags (Plutocratic) ; FactionGoals (Commercial Expansion) ; FactionPrimaryAssets (Hitmen &amp; Beachhead Landers) ; FactionSecondaryAssets (Transport Lockdown &amp; Transport Lockdown)</t>
  </si>
  <si>
    <t>Founder (Academic: founded by a professor or theologian on intellectual grounds) ; Heresy (Ethnocentrism: the sect believes that only a particular ethnicity or nationality can truly belong to the faith) ; Attutude-towards-Orthodoxy (Contemptuous: the orthodox are spiritually lost and ignoble) ; Quirk (Greatly respects learning and education &amp; Dietary prohibitions)</t>
  </si>
  <si>
    <t>Bas-reliefs on walls &amp; Adorned pillars &amp; Bulbous towers &amp; Adorned pillars</t>
  </si>
  <si>
    <t>Trophy room: xenolife body parts, plaques, chairs &amp; Theater: costumes, stage, secret machinery &amp; Kitchen: boiling pots, ovens, numerous knives &amp; Solarium: transparent aluminum ceiling, plants</t>
  </si>
  <si>
    <t>Prayer room: icons, kneelers, washbasins &amp; Pantry: dusty cannisters, sacks of grain</t>
  </si>
  <si>
    <t>Torture chamber: straps, chemicals, recording gear &amp; Medical clinic: empty sprayhypos, antiseptic smell &amp; Greenhouse: vegetables, irrigation systems, insects &amp; Sparring room: floor mats, practice weapons</t>
  </si>
  <si>
    <t>Unfinished room: bare wiring, stacked paneling &amp; Vault: Cameras, thick doors, timed locks &amp; Quarantine room: cot, bedpan, handwritten will &amp; Great hall: large hearth, tables, raised dais</t>
  </si>
  <si>
    <t>Gender (Female) ; Ethnicity (English) ; Forename (Eleanor) ; Surname (Carter) ; From (Oxton) ; Age (Young) ; Height (Very Tall) ; ProfessionType (Psychic) ; ProfessionLevel (Expert) ; Profession (Rogue Psychic) ; Problems (Has enemies at work) ; Job-Motivation (It’s a stepping stone to better things) ; Quirks (Booming voice)</t>
  </si>
  <si>
    <t>Name (Shogun Ring) ; Business (Shipyards) ; Reputation&amp;Rumours (Said to have a cache of pretech equipment)</t>
  </si>
  <si>
    <t>Name (People’s Front)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</si>
  <si>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Pretech Cultists &amp; Major Spaceyard</t>
  </si>
  <si>
    <t>An Enemy (Aspiring ship hijacker) who controls landing permits, oxygen rations, or some other important resource has a prejudice against one or more of the party members. He demands that they bring him a Thing (Waylaid payment for pretech artifacts) from a dangerous Place (Hidden shipyard bay) before he'll give them what they need.</t>
  </si>
  <si>
    <t>FactionSize (Sector Hegemon) ; FactionPrimaryAttribute (Wealth) ; FactionSecondaryAttribute1 (Force) ; FactionSecondaryAttribute2 (Cunning) ; FactionTags (Planetary Government) ; FactionGoals (Peaceable Kingdom) ; FactionPrimaryAssets (Freighter Contract &amp; Laboratory &amp; R&amp;D Department &amp; Laboratory) ; FactionSecondaryAssets (Psychic Assassins &amp; Hardened Personnel &amp; Tripwire Cells &amp; Elite Skirmishers)</t>
  </si>
  <si>
    <t>Founder (Academic: founded by a professor or theologian on intellectual grounds) ; Heresy (Separatism: the sect believes members should shun involvement with the secular world) ; Attutude-towards-Orthodoxy (Indifference: the sect has no particular animus or love for the orthodox) ; Quirk (Favors certain professions for their membership)</t>
  </si>
  <si>
    <t>Adorned pillars &amp; Bas-reliefs on walls &amp; Pier buttresses</t>
  </si>
  <si>
    <t>Game room: Table games, nets, flashing baubles &amp; Museum: display cases, plaques, audio explanations &amp; Greenhouse: vegetables, irrigation systems, insects &amp; Library: scrolls, dataslabs, codices, massive folios &amp; Sparring room: floor mats, practice weapons &amp; Library: scrolls, dataslabs, codices, massive folios</t>
  </si>
  <si>
    <t>Greenhouse: vegetables, irrigation systems, insects &amp; Dining room: long tables, epergnes, portraits &amp; Prayer room: icons, kneelers, washbasins</t>
  </si>
  <si>
    <t>Vestibule: coat racks, shoe rests, matting &amp; Library: scrolls, dataslabs, codices, massive folios &amp; Dining room: long tables, epergnes, portraits</t>
  </si>
  <si>
    <t>Biotech lab: unfi nished experiments, toxins &amp; Engineering workshop: parts, electricity, scrap &amp; Wellhouse: water filters, tanks, heaters &amp; Balcony: flowers, climbing vines</t>
  </si>
  <si>
    <t>Torture chamber: straps, chemicals, recording gear &amp; Balcony: flowers, climbing vines &amp; Wardrobe: out-of-date clothing, mirrors, shoes &amp; Lecture hall: podium, seats, holoboard</t>
  </si>
  <si>
    <t>Gender (Male) ; Ethnicity (Chinese) ; Forename (Gui) ; Surname (Huang) ; From (Qinghai) ; Age (Old) ; Height (Very Short) ; ProfessionType (Expert) ; ProfessionLevel (Trainee) ; Profession (Explorer) ; Problems (Chronic illness) ; Job-Motivation (Family tradition) ; Quirks (Scars all over hands)</t>
  </si>
  <si>
    <t>Name (Outertech Combine) ; Business (Ideology &amp; Security) ; Reputation&amp;Rumours (Stodgy and very conservative in their business plans &amp; The company’s owner is dangerously insane)</t>
  </si>
  <si>
    <t>Name (People’s Sodality)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(Governmental reform)</t>
  </si>
  <si>
    <t>Seismic Instability &amp; Exchange Consulate</t>
  </si>
  <si>
    <t>An Enemy (Burrowing native life form) has sold the party an expensive but worthlessly flawed piece of equipment before lighting out for the back country. He and his plunder are holed up at a remote Place (Village during an earthquake).</t>
  </si>
  <si>
    <t>BodyType (Exotic) ; Lens (Pacifism &amp; Domination) ; SocStructure (Tribal) ; TechLevel (Tech level 4. Baseline postech.) ; Politics (Alien Political Status) ; Motivation (Alien Motivation)</t>
  </si>
  <si>
    <t>FactionSize (Minor) ; FactionPrimaryAttribute (Cunning) ; FactionSecondaryAttribute1 (Force) ; FactionSecondaryAttribute2 (Wealth) ; FactionTags (Psychic Academy) ; FactionGoals (Inside Enemy Territory) ; FactionPrimaryAssets (Treachery) ; FactionSecondaryAssets (Beachhead Landers)</t>
  </si>
  <si>
    <t>Founder (Dissatisfied minor clergy: founded by a minor cleric frustrated with the faith’s current condition) ; Heresy (Primitivism: the sect tries to recreate what they imagine was the original community of faith) ; Attutude-towards-Orthodoxy (Aversion: the sect wishes to shun and avoid the orthodox) ; Quirk (Always armed)</t>
  </si>
  <si>
    <t>Kennel: stink, fur, bones, feeding bowls &amp; Mortuary: embalming tools, canopic jars &amp; Solarium: transparent aluminum ceiling, plants &amp; Kitchen: boiling pots, ovens, numerous knives &amp; Dining room: long tables, epergnes, portraits</t>
  </si>
  <si>
    <t>Biotech lab: unfi nished experiments, toxins &amp; Wardrobe: out-of-date clothing, mirrors, shoes &amp; Great hall: large hearth, tables, raised dais &amp; Nursery: toys, brightly-painted walls, cribs</t>
  </si>
  <si>
    <t>Medical clinic: empty sprayhypos, antiseptic smell &amp; Greenhouse: vegetables, irrigation systems, insects &amp; Greenhouse: vegetables, irrigation systems, insects</t>
  </si>
  <si>
    <t>Lecture hall: podium, seats, holoboard &amp; Trophy room: xenolife body parts, plaques, chairs &amp; Engineering workshop: parts, electricity, scrap &amp; Medical clinic: empty sprayhypos, antiseptic smell &amp; Torture chamber: straps, chemicals, recording gear</t>
  </si>
  <si>
    <t>Type (Exotic) ; Trait (Amoeba-like body &amp; Gelatinous liquid body) ; Role (Stalker)</t>
  </si>
  <si>
    <t>Type (Exotic) ; Trait (Metallic hide &amp; 2d10 tentacles) ; Role (Pack Hunter)</t>
  </si>
  <si>
    <t>Type (Exotic) ; Trait (Colony entity made up of numerous small animals &amp; Launches chemically-powered darts &amp; Absorbs electromagnetic energy) ; Role (Armored Brute)</t>
  </si>
  <si>
    <t>Type (Mammalian) ; Trait (Burrowing creature) ; Role (Multi-limbed Horror)</t>
  </si>
  <si>
    <t>Type (Avian) ; Trait (Launches secretions at prey) ; Role (Armored Brute)</t>
  </si>
  <si>
    <t>Gender (Female) ; Ethnicity (English) ; Forename (Nora) ; Surname (Young) ; From (Ashdon) ; Age (Old) ; Height (Short) ; ProfessionType (Warrior) ; ProfessionLevel (Legendary) ; Profession (Templar) ; Problems (Chronic illness) ; Job-Motivation (They’re quitting at the first good opportunity) ; Quirks (Very thin)</t>
  </si>
  <si>
    <t>Name (Imani Society) ; Business (Aeronautics) ; Reputation&amp;Rumours (Possibly teetering on the edge of bankruptcy)</t>
  </si>
  <si>
    <t>Name (Republican Foundation)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</si>
  <si>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Vital life support or medical equipment has been sabotaged by off worlders or zealots, and must be repaired before time runs out. The only possible source of parts is at a Place (An environment requiring the mutation for survival), and the saboteurs can be expected to be working hard to get there and destroy them, too.</t>
  </si>
  <si>
    <t>FactionSize (Major) ; FactionPrimaryAttribute (Force) ; FactionSecondaryAttribute1 (Cunning) ; FactionSecondaryAttribute2 (Wealth) ; FactionTags (Warlike) ; FactionGoals (Intelligence Coup) ; FactionPrimaryAssets (Planetary Defenses &amp; Postech Infantry) ; FactionSecondaryAssets (Scavenger Fleet &amp; Stealth)</t>
  </si>
  <si>
    <t>Founder (Renegade prophet: founded by a revered holy figure who broke with the faith) ; Heresy (Manichaeanism: the sect believes in harsh austerities and rejection of matter as something profane and evil) ; Attutude-towards-Orthodoxy (Legitimist: the sect views itself as the true orthodox faith and the present orthodox hierarchy as pretenders to their office) ; Quirk (Vigorous charity work among unbelievers)</t>
  </si>
  <si>
    <t>Ballroom: musical instruments, decorations &amp; Greenhouse: vegetables, irrigation systems, insects &amp; Crypt: sarcophagi, bones, grave goods</t>
  </si>
  <si>
    <t>Mortuary: embalming tools, canopic jars &amp; Bath chamber: large bathing pool, steam rooms</t>
  </si>
  <si>
    <t>Gender (Male) ; Ethnicity (Indian) ; Forename (Pratap) ; Surname (Trivedi) ; From (Narayanadri) ; Age (Old) ; Height (Average Height) ; ProfessionType (Expert) ; ProfessionLevel (Trainee) ; Profession (Explorer) ; Problems (Drug or behavioral addict) ; Job-Motivation (Greed, because nothing else they can do pays better) ; Quirks (Long hair 8 Bearded, if male. Ankle-length hair if female.)</t>
  </si>
  <si>
    <t>Name (Colonial Multistellar) ; Business (Assassination &amp; Ideology) ; Reputation&amp;Rumours (Rumored ties to a eugenics cult &amp; Deeply entangled with the planetary underworld)</t>
  </si>
  <si>
    <t>Name (Homeland Consensus)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</si>
  <si>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Psionics Academy &amp; Secret Masters</t>
  </si>
  <si>
    <t>The party's off world comm gear picks up a chance transmission from the local government and automatically descrambles the primitive encryption key. The document is proof that an Enemy (Government official who wants no questions asked) in government intends to commit an atrocity against a local village with a group of deniable renegades in order to steal a valuable Thing (Psychic research prize) kept in the village.</t>
  </si>
  <si>
    <t>BodyType (Humanlike) ; Lens (Joy &amp; Greed) ; SocStructure (Monarchic) ; TechLevel (Tech level 4. Baseline postech.) ; Politics (Alien Political Status) ; Motivation (Alien Motivation)</t>
  </si>
  <si>
    <t>FactionSize (Minor) ; FactionPrimaryAttribute (Wealth) ; FactionSecondaryAttribute1 (Force) ; FactionSecondaryAttribute2 (Cunning) ; FactionTags (Imperialists) ; FactionGoals (Wealth of Worlds) ; FactionPrimaryAssets (Scavenger Fleet) ; FactionSecondaryAssets (Cracked Comms)</t>
  </si>
  <si>
    <t>Founder (Frustrated layman: founded by a layman frustrated with the faith’s decadence, rigidity, or lack of authenticity) ; Heresy (Manichaeanism: the sect believes in harsh austerities and rejection of matter as something profane and evil) ; Attutude-towards-Orthodoxy (Indifference: the sect has no particular animus or love for the orthodox) ; Quirk (Mystical, seeking union with God through meditation)</t>
  </si>
  <si>
    <t>Quarantine room: cot, bedpan, handwritten will &amp; Bedroom: locked cabinets, personal mementos &amp; Wellhouse: water filters, tanks, heaters</t>
  </si>
  <si>
    <t>Armory: locked gun cabinets, armor racks &amp; Prison cell: mold, vermin, peeling paint &amp; Art studio: half-finished pieces, tools &amp; Dining room: long tables, epergnes, portraits &amp; Lecture hall: podium, seats, holoboard &amp; Armory: locked gun cabinets, armor racks</t>
  </si>
  <si>
    <t>Lumber room: spare furniture, dropcloths, dust &amp; Great hall: large hearth, tables, raised dais &amp; Armory: locked gun cabinets, armor racks &amp; Biotech lab: unfi nished experiments, toxins &amp; Game room: Table games, nets, flashing baubles</t>
  </si>
  <si>
    <t>Type (Reptilian) ; Trait (Body is patterned with both scales and hide) ; Role (Pack Hunter)</t>
  </si>
  <si>
    <t>Type (Hybrid) ; Trait (Extremely long tail &amp; Hide is damp and slimy &amp; Precious mineral carapace or exoskeleton) ; Role (Nuisance Vermin)</t>
  </si>
  <si>
    <t>Type (Insectile) ; Trait (Hides itself to ambush prey &amp; Hides itself to ambush prey) ; Role (Nuisance Vermin)</t>
  </si>
  <si>
    <t>Type (Avian) ; Trait (Beautiful song &amp; 1d3 pairs of wings &amp; Exhales flame or other toxic substance) ; Role (Lone Predator)</t>
  </si>
  <si>
    <t>Type (Insectile) ; Trait (No mouth; adult form lives only to reproduce &amp; Hums or buzzes in intricate patterns) ; Role (Apex Predator)</t>
  </si>
  <si>
    <t>Gender (Female) ; Ethnicity (Japanese) ; Forename (Tsuzune) ; Surname (Ito) ; From (Ogi) ; Age (Middle-Aged) ; Height (Average Height) ; ProfessionType (Psychic) ; ProfessionLevel (Expert) ; Profession (Tribal Shaman) ; Problems (Blackmailed by enemy) ; Job-Motivation (It’s a stepping stone to better things) ; Quirks (Very thin)</t>
  </si>
  <si>
    <t>Name (Panstellar Group) ; Business (Gemstones) ; Reputation&amp;Rumours (They have high-level political connections &amp; Secretly run by hostile aliens)</t>
  </si>
  <si>
    <t>Name (Liberty Federation)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</si>
  <si>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Hostile Space &amp; Desert World</t>
  </si>
  <si>
    <t>An oppressed segment of society starts a sudden revolt in the Place (Oasis) the party is occupying. An Enemy (Crazed hermit) simply lumps the party in with the rebels and tries to put the revolt down with force. A Friend (Research biologist) offers them a way to either help the rebels or clear their names.</t>
  </si>
  <si>
    <t>FactionSize (Major) ; FactionPrimaryAttribute (Force) ; FactionSecondaryAttribute1 (Cunning) ; FactionSecondaryAttribute2 (Wealth) ; FactionTags (Technical Expertise) ; FactionGoals (Peaceable Kingdom) ; FactionPrimaryAssets (Counterintel Unit &amp; Strike Fleet) ; FactionSecondaryAssets (Mercenaries &amp; Vanguard Cadres)</t>
  </si>
  <si>
    <t>Founder (Accidental; the founder never meant their works to be taken that way.) ; Heresy (Donatism: the sect believes that clergy must be personally pure and holy in order to be legitimate) ; Attutude-towards-Orthodoxy (Aversion: the sect wishes to shun and avoid the orthodox) ; Quirk (Mystical, seeking union with God through meditation &amp; Characteristic item of clothing or jewelry)</t>
  </si>
  <si>
    <t>Triangular foundations &amp; Canals and pools</t>
  </si>
  <si>
    <t>Quarantine room: cot, bedpan, handwritten will &amp; Art studio: half-finished pieces, tools &amp; Lecture hall: podium, seats, holoboard &amp; Museum: display cases, plaques, audio explanations</t>
  </si>
  <si>
    <t>Museum: display cases, plaques, audio explanations &amp; Museum: display cases, plaques, audio explanations &amp; Dormitory: bunks, dividers, common baths &amp; Icon room: religious paintings, statues, kneelers</t>
  </si>
  <si>
    <t>Gender (Female) ; Ethnicity (Nigerian) ; Forename (Abike) ; Surname (Olawale) ; From (Katsina) ; Age (Young) ; Height (Short) ; ProfessionType (Warrior) ; ProfessionLevel (Expert) ; Profession (Exchange Enforcer) ; Problems (Enmity of a local psychic) ; Job-Motivation (It’s a stepping stone to better things) ; Quirks (Missing digits or an ear)</t>
  </si>
  <si>
    <t>Name (Outertech Union) ; Business (Asteroid Mining) ; Reputation&amp;Rumours (The company’s owner is dangerously insane &amp; Possibly teetering on the edge of bankruptcy &amp; Lost much money to an embezzler who evaded arrest)</t>
  </si>
  <si>
    <t>Name (Social Sodality)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</si>
  <si>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Xenophobes &amp; Local Specialty</t>
  </si>
  <si>
    <t>The party is framed for a crime by an Enemy (Monopolist), and must reach the sanctuary of a Place (Hidden cache) before they can regroup and find the Thing (Local product under export ban) that will prove their innocence and their Enemy (Monopolist)'s perfidy.</t>
  </si>
  <si>
    <t>FactionSize (Minor) ; FactionPrimaryAttribute (Cunning) ; FactionSecondaryAttribute1 (Force) ; FactionSecondaryAttribute2 (Wealth) ; FactionTags (Scavengers) ; FactionGoals (Inside Enemy Territory) ; FactionPrimaryAssets (Covert Shipping) ; FactionSecondaryAssets (Cunning Trap)</t>
  </si>
  <si>
    <t>Founder (Renegade prophet: founded by a revered holy figure who broke with the faith) ; Heresy (Conciliarism: the sect believes that the consensus of believers may correct or command even the clerical leadership of the faith) ; Attutude-towards-Orthodoxy (Anathematic: the orthodox are spiritually worse than infidels, and their ways must be avoided at all costs) ; Quirk (Must donate labor or tithe money to the sect)</t>
  </si>
  <si>
    <t>Vault: Cameras, thick doors, timed locks &amp; Museum: display cases, plaques, audio explanations &amp; Torture chamber: straps, chemicals, recording gear &amp; Nursery: toys, brightly-painted walls, cribs &amp; Barracks: footlockers, stacked bunks</t>
  </si>
  <si>
    <t>Kennel: stink, fur, bones, feeding bowls &amp; Wardrobe: out-of-date clothing, mirrors, shoes &amp; Biotech lab: unfi nished experiments, toxins &amp; Bedroom: locked cabinets, personal mementos &amp; Sparring room: floor mats, practice weapons &amp; Medical clinic: empty sprayhypos, antiseptic smell</t>
  </si>
  <si>
    <t>Medical clinic: empty sprayhypos, antiseptic smell &amp; Cold storage: haunches of alien meat &amp; Unfinished room: bare wiring, stacked paneling</t>
  </si>
  <si>
    <t>Wellhouse: water filters, tanks, heaters &amp; Kennel: stink, fur, bones, feeding bowls &amp; Balcony: flowers, climbing vines</t>
  </si>
  <si>
    <t>Torture chamber: straps, chemicals, recording gear &amp; Pantry: dusty cannisters, sacks of grain &amp; Bedroom: locked cabinets, personal mementos &amp; Prayer room: icons, kneelers, washbasins</t>
  </si>
  <si>
    <t>Gender (Male) ; Ethnicity (Nigerian) ; Forename (Genechi) ; Surname (Olawale) ; From (Damboa) ; Age (Middle-Aged) ; Height (Average Height) ; ProfessionType (Warrior) ; ProfessionLevel (Trainee) ; Profession (Space Marine) ; Problems (Chronic illness) ; Job-Motivation (Religious obligation or vow) ; Quirks (Bad eyesight, wears spectacles)</t>
  </si>
  <si>
    <t>Name (Terra Prime Outfit) ; Business (Exploration) ; Reputation&amp;Rumours (REPUTATION AND RUMORS)</t>
  </si>
  <si>
    <t>Name (Progressive Faction)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(Gender roles and sexual mores)</t>
  </si>
  <si>
    <t>Heavy Industry &amp; Minimal Contact</t>
  </si>
  <si>
    <t>A Friend (Aspiring tourist) has found a lost pretech installation, and needs help to loot it. By planetary law, the contents belong to the government.</t>
  </si>
  <si>
    <t>FactionSize (Minor) ; FactionPrimaryAttribute (Wealth) ; FactionSecondaryAttribute1 (Force) ; FactionSecondaryAttribute2 (Cunning) ; FactionTags (Exchange Consulate) ; FactionGoals (Expand Influence) ; FactionPrimaryAssets (Marketers) ; FactionSecondaryAssets (Book of Secrets)</t>
  </si>
  <si>
    <t>Founder (Accidental; the founder never meant their works to be taken that way.) ; Heresy (Stringency: the sect believes that even minor sins should be punished, and major sins should be capital crimes) ; Attutude-towards-Orthodoxy (Obedience: the sect feels obligated to obey the orthodox hierarchy in all matters not related to their specific faith) ; Quirk (Always armed &amp; Has unique purification rituals)</t>
  </si>
  <si>
    <t>Square, hexagonal, or oval towers &amp; Elongated rectangular foundations &amp; Inflexed arches</t>
  </si>
  <si>
    <t>Lavatory: sonic showers, nonhuman facilities &amp; Art studio: half-finished pieces, tools</t>
  </si>
  <si>
    <t>Mortuary: embalming tools, canopic jars &amp; Kitchen: boiling pots, ovens, numerous knives &amp; Storeroom: crates, bales, cabinets, chests &amp; Engineering workshop: parts, electricity, scrap</t>
  </si>
  <si>
    <t>Gender (Female) ; Ethnicity (Arabic) ; Forename (Mysha) ; Surname (al-Harmahi) ; From (Misr) ; Age (Middle-Aged) ; Height (Very Short) ; ProfessionType (Expert) ; ProfessionLevel (Trainee) ; Profession (Bounty Hunter) ; Problems (Has enemies at work) ; Job-Motivation (Greed, because nothing else they can do pays better) ; Quirks (Carries work tools constantly)</t>
  </si>
  <si>
    <t>Name (Highbeam Megacorp) ; Business (Entertainment) ; Reputation&amp;Rumours (Stole a lot of R&amp;D from a rival corporation &amp; Secretly run by hostile aliens)</t>
  </si>
  <si>
    <t>Name (Liberal Society)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(Foreign relations)</t>
  </si>
  <si>
    <t>Feral World &amp; Pretech Cultists</t>
  </si>
  <si>
    <t>An Enemy (Mad cultist) has realized that their brother or sister has engaged in a socially unacceptable affair with a Friend (Cult heretic), and means to kill both of them unless stopped by the party.</t>
  </si>
  <si>
    <t>FactionSize (Minor) ; FactionPrimaryAttribute (Force) ; FactionSecondaryAttribute1 (Cunning) ; FactionSecondaryAttribute2 (Wealth) ; FactionTags (Technical Expertise) ; FactionGoals (Blood the Enemy) ; FactionPrimaryAssets (Counterintel Unit) ; FactionSecondaryAssets (Local Investments)</t>
  </si>
  <si>
    <t>Founder (Outsider: founded by a member of another faith deeply influenced by the parent religion) ; Heresy (Stringency: the sect believes that even minor sins should be punished, and major sins should be capital crimes) ; Attutude-towards-Orthodoxy (Anathematic: the orthodox are spiritually worse than infidels, and their ways must be avoided at all costs) ; Quirk (Characteristic item of clothing or jewelry)</t>
  </si>
  <si>
    <t>Sharply pointed towers &amp; Bas-reliefs on walls &amp; Mosaics on walls or floors &amp; Pier buttresses &amp; Bulbous towers</t>
  </si>
  <si>
    <t>Trophy room: xenolife body parts, plaques, chairs &amp; Kitchen: boiling pots, ovens, numerous knives &amp; Theater: costumes, stage, secret machinery &amp; Nursery: toys, brightly-painted walls, cribs &amp; Barracks: footlockers, stacked bunks</t>
  </si>
  <si>
    <t>Computer room: flickering servers, vent fans &amp; Solarium: transparent aluminum ceiling, plants &amp; Kennel: stink, fur, bones, feeding bowls &amp; Museum: display cases, plaques, audio explanations &amp; Medical clinic: empty sprayhypos, antiseptic smell</t>
  </si>
  <si>
    <t>Maintenance closet: mops, cleaning solvents, sinks &amp; Greenhouse: vegetables, irrigation systems, insects &amp; Theater: costumes, stage, secret machinery &amp; Quarantine room: cot, bedpan, handwritten will</t>
  </si>
  <si>
    <t>Armory: locked gun cabinets, armor racks &amp; Ballroom: musical instruments, decorations &amp; Game room: Table games, nets, flashing baubles &amp; Crypt: sarcophagi, bones, grave goods</t>
  </si>
  <si>
    <t>Gender (Male) ; Ethnicity (Arabic) ; Forename (Nazir) ; Surname (al-Andalusi) ; From (Basit) ; Age (Old) ; Height (Short) ; ProfessionType (Expert) ; ProfessionLevel (Master) ; Profession (Xenoarchaeologist) ; Problems (Has a secret kept from their family.) ; Job-Motivation (Nothing better to do, and they need the money) ; Quirks (Always snuffling)</t>
  </si>
  <si>
    <t>Name (Meteor Ring) ; Business (Prostitution &amp; Heavy Weapons &amp; Art) ; Reputation&amp;Rumours (Rumored cover-up of a massive industrial accident &amp; Rumored cover-up of a massive industrial accident)</t>
  </si>
  <si>
    <t>Name (Federal Foundation)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</si>
  <si>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A Friend (Naive off worlder pilgrim) is allied with a reformist religious group that seeks to break the grip of the current, oppressive hierarchy. The current hierarchs have a great deal of political support with the authorities, but the commoners resent them bitterly. The Friend (Naive off worlder pilgrim) seeks to secure a remote Place (Imposing holy structure) as a meeting-place for the theological rebels.</t>
  </si>
  <si>
    <t>FactionSize (Minor) ; FactionPrimaryAttribute (Force) ; FactionSecondaryAttribute1 (Cunning) ; FactionSecondaryAttribute2 (Wealth) ; FactionTags (Exchange Consulate) ; FactionGoals (Intelligence Coup) ; FactionPrimaryAssets (Capital Fleet) ; FactionSecondaryAssets (Pretech Researchers)</t>
  </si>
  <si>
    <t>Founder (Renegade prophet: founded by a revered holy figure who broke with the faith) ; Heresy (Supercessionism: the sect believes the founder or some other source supercedes former scripture or tradition) ; Attutude-towards-Orthodoxy (Legitimist: the sect views itself as the true orthodox faith and the present orthodox hierarchy as pretenders to their office) ; Quirk (Vigorous charity work among unbelievers &amp; Characteristic item of clothing or jewelry)</t>
  </si>
  <si>
    <t>Operating theater: overhead lights, tables, scalpels &amp; Prison cell: mold, vermin, peeling paint &amp; Broadcasting stage: holocams, props &amp; Lecture hall: podium, seats, holoboard</t>
  </si>
  <si>
    <t>Monitoring center: banks of screens, darkness &amp; Quarantine room: cot, bedpan, handwritten will &amp; Monitoring center: banks of screens, darkness</t>
  </si>
  <si>
    <t>Mortuary: embalming tools, canopic jars &amp; Medical clinic: empty sprayhypos, antiseptic smell &amp; Garden: benches, fountains, exotic foliage &amp; Dormitory: bunks, dividers, common baths &amp; Prayer room: icons, kneelers, washbasins &amp; Nursery: toys, brightly-painted walls, cribs</t>
  </si>
  <si>
    <t>Gender (Female) ; Ethnicity (Spanish) ; Forename (Dolores) ; Surname (Moretta) ; From (Ogijares) ; Age (Old) ; Height (Average Height) ; ProfessionType (Warrior) ; ProfessionLevel (Professional) ; Profession (Adventuring Warrior) ; Problems (Blackmailed by enemy) ; Job-Motivation (They’re quitting at the first good opportunity) ; Quirks (Wears religious emblems)</t>
  </si>
  <si>
    <t>Name (Omnitech Association) ; Business (Art &amp; Ideology) ; Reputation&amp;Rumours (Said to have a cache of pretech equipment)</t>
  </si>
  <si>
    <t>Name (Conservative Society)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</si>
  <si>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Psionics Academy &amp; Xenophobes</t>
  </si>
  <si>
    <t>An Enemy (Cynical demagogue) wields tyrannical power over a Friend (Curious native), relying on the bribery of corrupt local officials to escape consequences.</t>
  </si>
  <si>
    <t>FactionSize (Major) ; FactionPrimaryAttribute (Force) ; FactionSecondaryAttribute1 (Cunning) ; FactionSecondaryAttribute2 (Wealth) ; FactionTags (Psychic Academy) ; FactionGoals (Expand Influence) ; FactionPrimaryAssets (Planetary Defenses &amp; Security Personnel) ; FactionSecondaryAssets (Blockade Runners &amp; Union Toughs)</t>
  </si>
  <si>
    <t>Founder (Accidental; the founder never meant their works to be taken that way.) ; Heresy (Manichaeanism: the sect believes in harsh austerities and rejection of matter as something profane and evil) ; Attutude-towards-Orthodoxy (Evangelical: the sect feels compelled to teach the orthodox the better truth of their ways) ; Quirk (Greatly respects learning and education)</t>
  </si>
  <si>
    <t>Seeming lack of supports or buttresses &amp; Raised foundations</t>
  </si>
  <si>
    <t>Greenhouse: vegetables, irrigation systems, insects &amp; Storeroom: crates, bales, cabinets, chests &amp; Mortuary: embalming tools, canopic jars &amp; Sparring room: floor mats, practice weapons</t>
  </si>
  <si>
    <t>Kitchen: boiling pots, ovens, numerous knives &amp; Sparring room: floor mats, practice weapons &amp; Library: scrolls, dataslabs, codices, massive folios &amp; Biotech lab: unfi nished experiments, toxins</t>
  </si>
  <si>
    <t>Gender (Female) ; Ethnicity (Russian) ; Forename (Nastassia) ; Surname (Litvaka) ; From (Arkhangelsk) ; Age (Old) ; Height (Short) ; ProfessionType (Warrior) ; ProfessionLevel (Trainee) ; Profession (Exchange Enforcer) ; Problems (Grudge against local authorities.) ; Job-Motivation (Force of habit takes them through the day) ; Quirks (Very thin)</t>
  </si>
  <si>
    <t>Name (Terra Prime Partnership) ; Business (Piracy) ; Reputation&amp;Rumours (REPUTATION AND RUMORS &amp; REPUTATION AND RUMORS)</t>
  </si>
  <si>
    <t>Name (Federal Federation)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</si>
  <si>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Misandry/Misogyny &amp; Eugenic Cult</t>
  </si>
  <si>
    <t>A Friend (Off world emancipationist) desperately seeks to hide evidence of some past crime that will ruin his life should it come to light. An Enemy (Cultural missionary to outworlders) holds the Thing (Pretech gengineering equipment) that proves his involvement, and blackmails him ruthlessly.</t>
  </si>
  <si>
    <t>FactionSize (Sector Hegemon) ; FactionPrimaryAttribute (Wealth) ; FactionSecondaryAttribute1 (Force) ; FactionSecondaryAttribute2 (Cunning) ; FactionTags (Mercenary Group) ; FactionGoals (Destroy the Foe) ; FactionPrimaryAssets (Venture Capital &amp; Harvesters &amp; Local Investments &amp; Harvesters) ; FactionSecondaryAssets (Treachery &amp; Panopticon Matrix &amp; Beachhead Landers &amp; Tripwire Cells)</t>
  </si>
  <si>
    <t>Founder (Outsider: founded by a member of another faith deeply influenced by the parent religion) ; Heresy (Manichaeanism: the sect believes in harsh austerities and rejection of matter as something profane and evil) ; Attutude-towards-Orthodoxy (Legitimist: the sect views itself as the true orthodox faith and the present orthodox hierarchy as pretenders to their office) ; Quirk (Favors certain professions for their membership)</t>
  </si>
  <si>
    <t>Squared support piers &amp; Oriental arches &amp; Painting on walls</t>
  </si>
  <si>
    <t>Garden: benches, fountains, exotic foliage &amp; Medical clinic: empty sprayhypos, antiseptic smell &amp; Art studio: half-finished pieces, tools &amp; Kennel: stink, fur, bones, feeding bowls</t>
  </si>
  <si>
    <t>Gender (Female) ; Ethnicity (Russian) ; Forename (Sofia) ; Surname (Komarova) ; From (Moscow) ; Age (Young) ; Height (Tall) ; ProfessionType (Expert) ; ProfessionLevel (Expert) ; Profession (Pilot) ; Problems (Owes loan sharks) ; Job-Motivation (Force of habit takes them through the day) ; Quirks (Booming voice)</t>
  </si>
  <si>
    <t>Name (Sunbeam Cooperative) ; Business (Programming) ; Reputation&amp;Rumours (Reckless with the lives of their employees &amp; Possibly teetering on the edge of bankruptcy &amp; The company’s owner is dangerously insane)</t>
  </si>
  <si>
    <t>Name (Democratic Commune)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(Wealth redistribution)</t>
  </si>
  <si>
    <t>Freak Weather &amp; Exchange Consulate</t>
  </si>
  <si>
    <t>A grasping Enemy (Indebted native who thinks the players are Exchange agents) in local government seizes the party's ship for some trifling offense. The Enemy (Indebted native who thinks the players are Exchange agents) wants to end off-world trade, and is trying to scare other traders away. The starship is held within a military cordon, and the Enemy (Indebted native who thinks the players are Exchange agents) is confident that by the time other elements of the government countermand the order, the free traders will have been spooked off .</t>
  </si>
  <si>
    <t>FactionSize (Sector Hegemon) ; FactionPrimaryAttribute (Wealth) ; FactionSecondaryAttribute1 (Force) ; FactionSecondaryAttribute2 (Cunning) ; FactionTags (Pirates) ; FactionGoals (Peaceable Kingdom) ; FactionPrimaryAssets (Harvesters &amp; Surveyors &amp; Union Toughs &amp; Local Investments) ; FactionSecondaryAssets (Blackmail &amp; Stealth &amp; Cyberninjas &amp; Treachery)</t>
  </si>
  <si>
    <t>Founder (Accidental; the founder never meant their works to be taken that way.) ; Heresy (Conversion by the sword: unbelievers must be brought to obedience to the sect or be granted death) ; Attutude-towards-Orthodoxy (Aversion: the sect wishes to shun and avoid the orthodox) ; Quirk (Forbids marriage or romance outside the sect)</t>
  </si>
  <si>
    <t>Horseshoe arches &amp; Elongated rectangular foundations &amp; Paneling on walls &amp; Climbing vegetation</t>
  </si>
  <si>
    <t>Medical clinic: empty sprayhypos, antiseptic smell &amp; Mortuary: embalming tools, canopic jars &amp; Bath chamber: large bathing pool, steam rooms &amp; Quarantine room: cot, bedpan, handwritten will</t>
  </si>
  <si>
    <t>Museum: display cases, plaques, audio explanations &amp; Wellhouse: water filters, tanks, heaters &amp; Lecture hall: podium, seats, holoboard &amp; Trophy room: xenolife body parts, plaques, chairs &amp; Ballroom: musical instruments, decorations &amp; Broadcasting stage: holocams, props</t>
  </si>
  <si>
    <t>Prayer room: icons, kneelers, washbasins &amp; Vault: Cameras, thick doors, timed locks &amp; Balcony: flowers, climbing vines &amp; Balcony: flowers, climbing vines &amp; Pantry: dusty cannisters, sacks of grain &amp; Lavatory: sonic showers, nonhuman facilities</t>
  </si>
  <si>
    <t>Wardrobe: out-of-date clothing, mirrors, shoes &amp; Quarantine room: cot, bedpan, handwritten will</t>
  </si>
  <si>
    <t>Gender (Female) ; Ethnicity (Spanish) ; Forename (Ascencion) ; Surname (Carranzo) ; From (Cantera) ; Age (Young) ; Height (Tall) ; ProfessionType (Psychic) ; ProfessionLevel (Professional) ; Profession (Military Psychic) ; Problems (Enmity of a local psychic) ; Job-Motivation (Religious obligation or vow) ; Quirks (Always snuffling)</t>
  </si>
  <si>
    <t>Name (Compass Outfit) ; Business (Pharmaceuticals) ; Reputation&amp;Rumours (Reckless with the lives of their employees &amp; Have a dark secret about their board of directors)</t>
  </si>
  <si>
    <t>Name (Federal Fellowship)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</si>
  <si>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Theocracy &amp; Flying Cities</t>
  </si>
  <si>
    <t>A Friend (City defense force pilot) is working for an off world corporation to open a manufactory, and is ignoring local traditions that privilege certain social or ethnic groups, giving jobs to the most qualified workers instead. An angry Enemy (Rival city pilot) seeks to sabotage the factory.</t>
  </si>
  <si>
    <t>FactionSize (Major) ; FactionPrimaryAttribute (Wealth) ; FactionSecondaryAttribute1 (Force) ; FactionSecondaryAttribute2 (Cunning) ; FactionTags (Eugenics Cult) ; FactionGoals (Destroy the Foe) ; FactionPrimaryAssets (Commodities Broker &amp; Pretech Manufactory) ; FactionSecondaryAssets (Guerilla Populace &amp; False Front)</t>
  </si>
  <si>
    <t>Founder (Defrocked clergy: founded by a cleric outcast from the faith.) ; Heresy (Supercessionism: the sect believes the founder or some other source supercedes former scripture or tradition) ; Attutude-towards-Orthodoxy (Filial: the sect honors and respects the orthodox faith, but feels it is substantially in error) ; Quirk (Greatly respects learning and education)</t>
  </si>
  <si>
    <t>Monoliths or standing stones &amp; Horseshoe arches &amp; Canals and pools</t>
  </si>
  <si>
    <t>Museum: display cases, plaques, audio explanations &amp; Torture chamber: straps, chemicals, recording gear</t>
  </si>
  <si>
    <t>Kennel: stink, fur, bones, feeding bowls &amp; Council chamber: large table, mapboard, records</t>
  </si>
  <si>
    <t>Trophy room: xenolife body parts, plaques, chairs &amp; Biotech lab: unfi nished experiments, toxins &amp; Storeroom: crates, bales, cabinets, chests &amp; Armory: locked gun cabinets, armor racks</t>
  </si>
  <si>
    <t>Gender (Male) ; Ethnicity (Chinese) ; Forename (Fa) ; Surname (Tan) ; From (Dunhuang) ; Age (Young) ; Height (Very Short) ; ProfessionType (Warrior) ; ProfessionLevel (Master) ; Profession (Space Marine) ; Problems (Close relative in trouble with the law) ; Job-Motivation (Idealistic about the job) ; Quirks (Bad eyesight, wears spectacles)</t>
  </si>
  <si>
    <t>Name (Highbeam Combine) ; Business (Heavy Weapons) ; Reputation&amp;Rumours (Rumored ties to a eugenics cult)</t>
  </si>
  <si>
    <t>Name (Progressive Element)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</si>
  <si>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An Enemy (Rival city pilot) and a Friend (Xenobiologist) both have legal claim on a Thing (Meteorological codex predicting future storms), and seek to undermine each other's case. The Enemy (Rival city pilot) is willing to do murder if he thinks he can get away with it.</t>
  </si>
  <si>
    <t>FactionSize (Minor) ; FactionPrimaryAttribute (Wealth) ; FactionSecondaryAttribute1 (Force) ; FactionSecondaryAttribute2 (Cunning) ; FactionTags (Deep Rooted) ; FactionGoals (Expand Influence) ; FactionPrimaryAssets (Mercenaries) ; FactionSecondaryAssets (Stealth)</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</si>
  <si>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(Will not eat with people outside the sect &amp; Greatly respects learning and education)</t>
  </si>
  <si>
    <t>Round arches &amp; Inverted towers, stretching underground</t>
  </si>
  <si>
    <t>Biotech lab: unfi nished experiments, toxins &amp; Library: scrolls, dataslabs, codices, massive folios &amp; Greenhouse: vegetables, irrigation systems, insects</t>
  </si>
  <si>
    <t>Cellar: mold, dampness, spiderwebs on shelves &amp; Cold storage: haunches of alien meat &amp; Lecture hall: podium, seats, holoboard</t>
  </si>
  <si>
    <t>Vestibule: coat racks, shoe rests, matting &amp; Biotech lab: unfi nished experiments, toxins &amp; Lavatory: sonic showers, nonhuman facilities</t>
  </si>
  <si>
    <t>Gender (Male) ; Ethnicity (Arabic) ; Forename (Binyamin) ; Surname (Musa) ; From (Baqubah) ; Age (Middle-Aged) ; Height (Very Tall) ; ProfessionType (Expert) ; ProfessionLevel (Trainee) ; Profession (Scientist) ; Problems (Blackmailed by enemy) ; Job-Motivation (Idealistic about the job) ; Quirks (Wears religious emblems)</t>
  </si>
  <si>
    <t>Name (Stella Pact) ; Business (Pharmaceuticals &amp; Assassination) ; Reputation&amp;Rumours (Stodgy and very conservative in their business plans &amp; REPUTATION AND RUMORS &amp; Stodgy and very conservative in their business plans)</t>
  </si>
  <si>
    <t>Name (Iron Brotherhood)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</si>
  <si>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Local Tech &amp; Badlands World</t>
  </si>
  <si>
    <t>A locked pretech stasis pod has been discovered by a Friend (Ruin scavenger), along with directions to the hidden keycode that will open it. The Place (Tech brokerage vault) where the keycode is hidden is now owned by an Enemy (Off world industrialist).</t>
  </si>
  <si>
    <t>FactionSize (Major) ; FactionPrimaryAttribute (Cunning) ; FactionSecondaryAttribute1 (Force) ; FactionSecondaryAttribute2 (Wealth) ; FactionTags (Fanatical) ; FactionGoals (Expand Influence) ; FactionPrimaryAssets (Cracked Comms &amp; Lobbyists) ; FactionSecondaryAssets (Hardened Personnel &amp; Laboratory)</t>
  </si>
  <si>
    <t>Evolution (Syncretism) ; Description (The faith has merged many of its beliefs with another religion. Roll again on the origin tradition table; this faith has reconciled the major elements of both beliefs into its tradition.) ; Origin (Paganism &amp; Hinduism) ; leadership (Democracy. Every member has an equal voice in matters of faith, with doctrine usually decided at regular church-wide councils.)</t>
  </si>
  <si>
    <t>Founder (Renegade prophet: founded by a revered holy figure who broke with the faith) ; Heresy (Conciliarism: the sect believes that the consensus of believers may correct or command even the clerical leadership of the faith) ; Attutude-towards-Orthodoxy (Aversion: the sect wishes to shun and avoid the orthodox) ; Quirk (Favors specific colors or symbols)</t>
  </si>
  <si>
    <t>Prison cell: mold, vermin, peeling paint &amp; Torture chamber: straps, chemicals, recording gear &amp; Crypt: sarcophagi, bones, grave goods &amp; Operating theater: overhead lights, tables, scalpels</t>
  </si>
  <si>
    <t>Barracks: footlockers, stacked bunks &amp; Pantry: dusty cannisters, sacks of grain &amp; Council chamber: large table, mapboard, records</t>
  </si>
  <si>
    <t>Biotech lab: unfi nished experiments, toxins &amp; Lavatory: sonic showers, nonhuman facilities &amp; Greenhouse: vegetables, irrigation systems, insects &amp; Pantry: dusty cannisters, sacks of grain &amp; Crypt: sarcophagi, bones, grave goods</t>
  </si>
  <si>
    <t>Gender (Female) ; Ethnicity (Nigerian) ; Forename (Yemisi) ; Surname (Olumese) ; From (Vandeikya) ; Age (Old) ; Height (Very Short) ; ProfessionType (Warrior) ; ProfessionLevel (Expert) ; Profession (Space Marine) ; Problems (Owes loan sharks) ; Job-Motivation (They’re quitting at the first good opportunity) ; Quirks (Speaks as little as possible)</t>
  </si>
  <si>
    <t>Name (Compass Society) ; Business (Electronics &amp; Shipyards) ; Reputation&amp;Rumours (Have a dark secret about their board of directors &amp; Stodgy and very conservative in their business plans)</t>
  </si>
  <si>
    <t>Name (Conservative Combine) ; Leadership (Pious: clergy and devout laymen of a religion form the leadership.) ; Economic-Policy (Laissez-faire: minimal or no government intervention in the market.) ; Relationship-Outsiders (Xenophobic: immigration is to be restricted to protect native jobs and culture) ; Important-Issues (Secession)</t>
  </si>
  <si>
    <t>Xenophobes &amp; Sectarians</t>
  </si>
  <si>
    <t>A Friend (Exiled former ruler) is allied with a reformist religious group that seeks to break the grip of the current, oppressive hierarchy. The current hierarchs have a great deal of political support with the authorities, but the commoners resent them bitterly. The Friend (Exiled former ruler) seeks to secure a remote Place (Outcaste slum home) as a meeting-place for the theological rebels.</t>
  </si>
  <si>
    <t>FactionSize (Minor) ; FactionPrimaryAttribute (Wealth) ; FactionSecondaryAttribute1 (Force) ; FactionSecondaryAttribute2 (Cunning) ; FactionTags (Perimeter Agency) ; FactionGoals (Expand Influence) ; FactionPrimaryAssets (Hostile Takeover) ; FactionSecondaryAssets (Pretech Infantry)</t>
  </si>
  <si>
    <t>Founder (Renegade prophet: founded by a revered holy figure who broke with the faith) ; Heresy (Conciliarism: the sect believes that the consensus of believers may correct or command even the clerical leadership of the faith) ; Attutude-towards-Orthodoxy (Indifference: the sect has no particular animus or love for the orthodox) ; Quirk (Vigorous charity work among unbelievers)</t>
  </si>
  <si>
    <t>Unfinished room: bare wiring, stacked paneling &amp; Game room: Table games, nets, flashing baubles &amp; Dormitory: bunks, dividers, common baths &amp; Kennel: stink, fur, bones, feeding bowls</t>
  </si>
  <si>
    <t>Crypt: sarcophagi, bones, grave goods &amp; Storeroom: crates, bales, cabinets, chests &amp; Library: scrolls, dataslabs, codices, massive folios &amp; Kennel: stink, fur, bones, feeding bowls</t>
  </si>
  <si>
    <t>Gender (Female) ; Ethnicity (Russian) ; Forename (Nadezdha) ; Surname (Chemerkina) ; From (Kamchatka) ; Age (Old) ; Height (Very Short) ; ProfessionType (Warrior) ; ProfessionLevel (Master) ; Profession (Assassin) ; Problems (Enmity of a local psychic) ; Job-Motivation (Sense of social duty) ; Quirks (Smells like their work)</t>
  </si>
  <si>
    <t>Name (Shogun Corporation) ; Business (Psitech) ; Reputation&amp;Rumours (Stole a lot of R&amp;D from a rival corporation &amp; They have high-level political connections &amp; They have high-level political connections)</t>
  </si>
  <si>
    <t>Name (Freedom Fellowship)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</si>
  <si>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Flying Cities &amp; Colonized Population</t>
  </si>
  <si>
    <t>BodyType (Insectile) ; Lens (Faith &amp; Treachery) ; SocStructure (Monarchic) ; TechLevel (Tech level 4. Baseline postech.) ; Politics (Alien Political Status) ; Motivation (Alien Motivation)</t>
  </si>
  <si>
    <t>FactionSize (Minor) ; FactionPrimaryAttribute (Force) ; FactionSecondaryAttribute1 (Cunning) ; FactionSecondaryAttribute2 (Wealth) ; FactionTags (Eugenics Cult) ; FactionGoals (Wealth of Worlds) ; FactionPrimaryAssets (Security Personnel) ; FactionSecondaryAssets (Lobbyists)</t>
  </si>
  <si>
    <t>Founder (Defrocked clergy: founded by a cleric outcast from the faith.) ; Heresy (Separatism: the sect believes members should shun involvement with the secular world) ; Attutude-towards-Orthodoxy (Purificationist: the sect’s austerities, sufferings, and asceticisms are necessary to purify the orthodox) ; Quirk (Favors specific colors or symbols)</t>
  </si>
  <si>
    <t>Multifoil arches &amp; Painting on walls &amp; Sloped foundations &amp; Multifoil arches</t>
  </si>
  <si>
    <t>Trophy room: xenolife body parts, plaques, chairs &amp; Kennel: stink, fur, bones, feeding bowls</t>
  </si>
  <si>
    <t>Vault: Cameras, thick doors, timed locks &amp; Lumber room: spare furniture, dropcloths, dust</t>
  </si>
  <si>
    <t>Medical clinic: empty sprayhypos, antiseptic smell &amp; Computer room: flickering servers, vent fans &amp; Bath chamber: large bathing pool, steam rooms &amp; Torture chamber: straps, chemicals, recording gear</t>
  </si>
  <si>
    <t>Kennel: stink, fur, bones, feeding bowls &amp; Kennel: stink, fur, bones, feeding bowls &amp; Medical clinic: empty sprayhypos, antiseptic smell</t>
  </si>
  <si>
    <t>Type (Reptilian) ; Trait (Extremely long tail &amp; Brilliantly-hued scales or hide) ; Role (Party-Butchering Hell Beast)</t>
  </si>
  <si>
    <t>Type (Exotic) ; Trait (Precious mineral carapace or exoskeleton &amp; Radioactive flesh &amp; Launches chemically-powered darts) ; Role (Lethal Swarm Entity)</t>
  </si>
  <si>
    <t>Type (Avian) ; Trait (Flies by means of lighter-than-air gas &amp; Brilliant coloration) ; Role (Apex Predator)</t>
  </si>
  <si>
    <t>Type (Insectile) ; Trait (Deposits eggs in live prey &amp; Always encountered in groups &amp; Sucking mouthparts) ; Role (Apex Predator)</t>
  </si>
  <si>
    <t>Type (Reptilian) ; Trait (Strong swimmer &amp; Springs on prey from elevated places) ; Role (Nuisance Vermin)</t>
  </si>
  <si>
    <t>Gender (Female) ; Ethnicity (Indian) ; Forename (Malati) ; Surname (Mehra) ; From (Gollaprolu) ; Age (Young) ; Height (Average Height) ; ProfessionType (Warrior) ; ProfessionLevel (Master) ; Profession (Commando) ; Problems (Has a secret kept from their family.) ; Job-Motivation (They’re quitting at the first good opportunity) ; Quirks (Bald)</t>
  </si>
  <si>
    <t>Name (Ad Astra Organization) ; Business (Robotics) ; Reputation&amp;Rumours (Front for a planetary government’s espionage arm)</t>
  </si>
  <si>
    <t>Name (Unified Guild) ; Leadership (Urban: city-dwellers compose the leadership of the group.) ; Economic-Policy (Laissez-faire: minimal or no government intervention in the market.) ; Relationship-Outsiders (Xenophobic: immigration is to be restricted to protect native jobs and culture) ; Important-Issues (Secession)</t>
  </si>
  <si>
    <t>An unanticipated solar storm blocks communications and grounds the poorly-shielded grav vehicle that brought the group to this remote Place (Low-caste slums). Then people start turning up dead; the storm has awoken a dangerous Enemy (Swindler conning the pilgrims) beast.</t>
  </si>
  <si>
    <t>FactionSize (Minor) ; FactionPrimaryAttribute (Force) ; FactionSecondaryAttribute1 (Cunning) ; FactionSecondaryAttribute2 (Wealth) ; FactionTags (Psychic Academy) ; FactionGoals (Peaceable Kingdom) ; FactionPrimaryAssets (Base of Influence) ; FactionSecondaryAssets (Saboteurs)</t>
  </si>
  <si>
    <t>Founder (High prelate: founded by an important and powerful cleric to convey his or her beliefs) ; Heresy (Manichaeanism: the sect believes in harsh austerities and rejection of matter as something profane and evil) ; Attutude-towards-Orthodoxy (Filial: the sect honors and respects the orthodox faith, but feels it is substantially in error) ; Quirk (Special friendliness toward another faith or ethnicity &amp; Vigorous charity work among unbelievers)</t>
  </si>
  <si>
    <t>Squat towers &amp; Multiple towers that merge into one &amp; Flat-topped towers</t>
  </si>
  <si>
    <t>Garden: benches, fountains, exotic foliage &amp; Theater: costumes, stage, secret machinery &amp; Kennel: stink, fur, bones, feeding bowls &amp; Bedroom: locked cabinets, personal mementos</t>
  </si>
  <si>
    <t>Maintenance closet: mops, cleaning solvents, sinks &amp; Storeroom: crates, bales, cabinets, chests &amp; Bath chamber: large bathing pool, steam rooms</t>
  </si>
  <si>
    <t>Gender (Female) ; Ethnicity (Spanish) ; Forename (Valencia) ; Surname (Gavilan) ; From (Calderon) ; Age (Young) ; Height (Average Height) ; ProfessionType (Expert) ; ProfessionLevel (Master) ; Profession (Xenoarchaeologist) ; Problems (Has a secret kept from their family.) ; Job-Motivation (Sense of social duty) ; Quirks (Wears religious emblems)</t>
  </si>
  <si>
    <t>Name (Panstellar Pact) ; Business (Planetary Mining &amp; Programming) ; Reputation&amp;Rumours (Possibly teetering on the edge of bankruptcy)</t>
  </si>
  <si>
    <t>Name (Republican Pact)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</si>
  <si>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Cold War &amp; Psionics Fear</t>
  </si>
  <si>
    <t>Atmospheric disturbances, dust storms, or other particulate clouds suddenly blow into town, leaving the settlement blind. An Enemy (Suspicious zealot) commits a murder during the darkness, and attempts to frame the players as convenient scapegoats.</t>
  </si>
  <si>
    <t>FactionSize (Minor) ; FactionPrimaryAttribute (Cunning) ; FactionSecondaryAttribute1 (Force) ; FactionSecondaryAttribute2 (Wealth) ; FactionTags (Machiavellian) ; FactionGoals (Peaceable Kingdom) ; FactionPrimaryAssets (Demagogue) ; FactionSecondaryAssets (Blockade Fleet)</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</si>
  <si>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(Greatly respects learning and education &amp; Has a language specific to the sect)</t>
  </si>
  <si>
    <t>Carvings on walls &amp; Twisted towers &amp; Seeming lack of supports or buttresses &amp; Elevated walkways &amp; Flat arches &amp; Multiple towers that merge into one</t>
  </si>
  <si>
    <t>Biotech lab: unfi nished experiments, toxins &amp; Council chamber: large table, mapboard, records &amp; Vestibule: coat racks, shoe rests, matting &amp; Ballroom: musical instruments, decorations</t>
  </si>
  <si>
    <t>Quarantine room: cot, bedpan, handwritten will &amp; Crypt: sarcophagi, bones, grave goods &amp; Garden: benches, fountains, exotic foliage &amp; Crypt: sarcophagi, bones, grave goods &amp; Vestibule: coat racks, shoe rests, matting &amp; Operating theater: overhead lights, tables, scalpels</t>
  </si>
  <si>
    <t>Gender (Female) ; Ethnicity (Japanese) ; Forename (Eriko) ; Surname (Oshiro) ; From (Kashima) ; Age (Old) ; Height (Average Height) ; ProfessionType (Warrior) ; ProfessionLevel (Master) ; Profession (Mercenary) ; Problems (Has a secret kept from their family.) ; Job-Motivation (Spite against an enemy discomfited by the work) ; Quirks (Very thin)</t>
  </si>
  <si>
    <t>Name (Striker Alliance) ; Business (Telcoms) ; Reputation&amp;Rumours (Possibly teetering on the edge of bankruptcy &amp; Said to have a cache of pretech equipment)</t>
  </si>
  <si>
    <t>Name (Democratic Combine)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</si>
  <si>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Friendly Foe &amp; Unbraked AI</t>
  </si>
  <si>
    <t>An Enemy (AI Cultist) mistakes the party for the kind of off worlders who will murder innocents for pay- assuming they aren't that kind, at least. He's sloppy with the contact and unwittingly identifies himself, letting the players know that a Friend (Braked AI) will shortly die unless the Enemy (AI Cultist) is stopped.</t>
  </si>
  <si>
    <t>FactionSize (Minor) ; FactionPrimaryAttribute (Wealth) ; FactionSecondaryAttribute1 (Force) ; FactionSecondaryAttribute2 (Cunning) ; FactionTags (Theocratic) ; FactionGoals (Invincible Valor) ; FactionPrimaryAssets (Harvesters) ; FactionSecondaryAssets (Heavy Drop Assets)</t>
  </si>
  <si>
    <t>Founder (Dissatisfied minor clergy: founded by a minor cleric frustrated with the faith’s current condition) ; Heresy (Donatism: the sect believes that clergy must be personally pure and holy in order to be legitimate) ; Attutude-towards-Orthodoxy (Legitimist: the sect views itself as the true orthodox faith and the present orthodox hierarchy as pretenders to their office) ; Quirk (Favors specific colors or symbols &amp; Forbidden to do something commonly done)</t>
  </si>
  <si>
    <t>Balconies and overlooks &amp; Inverted towers, stretching underground</t>
  </si>
  <si>
    <t>Ballroom: musical instruments, decorations &amp; Bath chamber: large bathing pool, steam rooms</t>
  </si>
  <si>
    <t>Vault: Cameras, thick doors, timed locks &amp; Garden: benches, fountains, exotic foliage &amp; Prayer room: icons, kneelers, washbasins &amp; Mortuary: embalming tools, canopic jars</t>
  </si>
  <si>
    <t>Gender (Female) ; Ethnicity (Spanish) ; Forename (Ana) ; Surname (Jurado) ; From (Quesada) ; Age (Old) ; Height (Tall) ; ProfessionType (Psychic) ; ProfessionLevel (Trainee) ; Profession (Tribal Shaman) ; Problems (Close relative in trouble with the law) ; Job-Motivation (Spite against an enemy discomfited by the work) ; Quirks (Wears religious emblems)</t>
  </si>
  <si>
    <t>Name (Terra Prime Society) ; Business (Art &amp; Cybernetics) ; Reputation&amp;Rumours (Notoriously xenophobic towards aliens &amp; Rumored ties to a eugenics cult)</t>
  </si>
  <si>
    <t>Name (Liberty Consensus)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</si>
  <si>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An oppressed segment of society starts a sudden revolt in the Place (City watching an approaching asteroid) the party is occupying. An Enemy (Meteor-launching terrorists) simply lumps the party in with the rebels and tries to put the revolt down with force. A Friend (Local defense commander) offers them a way to either help the rebels or clear their names.</t>
  </si>
  <si>
    <t>FactionSize (Sector Hegemon) ; FactionPrimaryAttribute (Cunning) ; FactionSecondaryAttribute1 (Force) ; FactionSecondaryAttribute2 (Wealth) ; FactionTags (Plutocratic) ; FactionGoals (Expand Influence) ; FactionPrimaryAssets (Seductress &amp; Stealth &amp; Smugglers &amp; Boltholes) ; FactionSecondaryAssets (Lawyers &amp; Base of Influence &amp; Commodities Broker &amp; Union Toughs)</t>
  </si>
  <si>
    <t>Founder (Academic: founded by a professor or theologian on intellectual grounds) ; Heresy (Stringency: the sect believes that even minor sins should be punished, and major sins should be capital crimes) ; Attutude-towards-Orthodoxy (Obedience: the sect feels obligated to obey the orthodox hierarchy in all matters not related to their specific faith) ; Quirk (Forbidden the use of certain technology)</t>
  </si>
  <si>
    <t>Game room: Table games, nets, flashing baubles &amp; Cold storage: haunches of alien meat</t>
  </si>
  <si>
    <t>Prison cell: mold, vermin, peeling paint &amp; Quarantine room: cot, bedpan, handwritten will &amp; Trophy room: xenolife body parts, plaques, chairs</t>
  </si>
  <si>
    <t>Council chamber: large table, mapboard, records &amp; Torture chamber: straps, chemicals, recording gear &amp; Kitchen: boiling pots, ovens, numerous knives &amp; Council chamber: large table, mapboard, records</t>
  </si>
  <si>
    <t>Operating theater: overhead lights, tables, scalpels &amp; Balcony: flowers, climbing vines &amp; Vestibule: coat racks, shoe rests, matting</t>
  </si>
  <si>
    <t>Gender (Male) ; Ethnicity (Nigerian) ; Forename (Amabere) ; Surname (Fasola) ; From (Agatu) ; Age (Old) ; Height (Average Height) ; ProfessionType (Psychic) ; ProfessionLevel (Professional) ; Profession (Tribal Shaman) ; Problems (Has enemies at work) ; Job-Motivation (Force of habit takes them through the day) ; Quirks (Powerful build)</t>
  </si>
  <si>
    <t>Name (Outertech Company) ; Business (Grav Vehicles &amp; Plastics &amp; Illicit Drugs) ; Reputation&amp;Rumours (Secretly run by a psychic cabal)</t>
  </si>
  <si>
    <t>Name (Progressive Commune)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</si>
  <si>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Bubble Cities &amp; Exchange Consulate</t>
  </si>
  <si>
    <t>A telepathic Friend (Local banker seeking to hurt his competition) has discovered that an Enemy (Corrupt Exchange official) was responsible for a recent atrocity. Telepathic evidence is useless on this world, however, and if she's discovered to have scanned his mind she'll be lobotomized as a 'rogue psychic'. A Thing (Pretech habitat technology) might be enough to prove his guilt, if the party can figure out how to get to it without revealing their Friend (Local banker seeking to hurt his competition)'s meddling.</t>
  </si>
  <si>
    <t>FactionSize (Major) ; FactionPrimaryAttribute (Wealth) ; FactionSecondaryAttribute1 (Force) ; FactionSecondaryAttribute2 (Cunning) ; FactionTags (Planetary Government) ; FactionGoals (Expand Influence) ; FactionPrimaryAssets (Local Investments &amp; Marketers) ; FactionSecondaryAssets (Party Machine &amp; Strike Fleet)</t>
  </si>
  <si>
    <t>Evolution (Syncretism) ; Description (The faith has merged many of its beliefs with another religion. Roll again on the origin tradition table; this faith has reconciled the major elements of both beliefs into its tradition.) ; Origin (Ideology &amp; Buddhism) ; leadership (Council. A group of the oldest and most revered clergy determine the course of the faith.)</t>
  </si>
  <si>
    <t>Founder (Frustrated layman: founded by a layman frustrated with the faith’s decadence, rigidity, or lack of authenticity) ; Heresy (Separatism: the sect believes members should shun involvement with the secular world) ; Attutude-towards-Orthodoxy (Filial: the sect honors and respects the orthodox faith, but feels it is substantially in error) ; Quirk (Greatly respects learning and education)</t>
  </si>
  <si>
    <t>Statues inset in wall niches &amp; Paneling on walls</t>
  </si>
  <si>
    <t>Lumber room: spare furniture, dropcloths, dust &amp; Great hall: large hearth, tables, raised dais &amp; Lecture hall: podium, seats, holoboard</t>
  </si>
  <si>
    <t>Monitoring center: banks of screens, darkness &amp; Cellar: mold, dampness, spiderwebs on shelves &amp; Museum: display cases, plaques, audio explanations &amp; Mortuary: embalming tools, canopic jars</t>
  </si>
  <si>
    <t>Lavatory: sonic showers, nonhuman facilities &amp; Bedroom: locked cabinets, personal mementos &amp; Quarantine room: cot, bedpan, handwritten will</t>
  </si>
  <si>
    <t>Dormitory: bunks, dividers, common baths &amp; Cold storage: haunches of alien meat &amp; Art studio: half-finished pieces, tools &amp; Maintenance closet: mops, cleaning solvents, sinks</t>
  </si>
  <si>
    <t>Gender (Female) ; Ethnicity (Nigerian) ; Forename (Abike) ; Surname (Ojo) ; From (Shani) ; Age (Middle-Aged) ; Height (Short) ; ProfessionType (Expert) ; ProfessionLevel (Master) ; Profession (Explorer) ; Problems (Grudge against local authorities.) ; Job-Motivation (Idealistic about the job) ; Quirks (Booming voice)</t>
  </si>
  <si>
    <t>Name (Neogen Alliance) ; Business (Bootlegging &amp; Psitech) ; Reputation&amp;Rumours (Reliable and trustworthy goods &amp; Secretly run by a psychic cabal)</t>
  </si>
  <si>
    <t>Name (Dragon Pact)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</si>
  <si>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Civil War &amp; Exchange Consulate</t>
  </si>
  <si>
    <t>A telepathic Friend (Faction loyalist seeking aid) has discovered that an Enemy (Indebted native who thinks the players are Exchange agents) was responsible for a recent atrocity. Telepathic evidence is useless on this world, however, and if she's discovered to have scanned his mind she'll be lobotomized as a 'rogue psychic'. A Thing (Treasure buried for after the war) might be enough to prove his guilt, if the party can figure out how to get to it without revealing their Friend (Faction loyalist seeking aid)'s meddling.</t>
  </si>
  <si>
    <t>FactionSize (Major) ; FactionPrimaryAttribute (Cunning) ; FactionSecondaryAttribute1 (Force) ; FactionSecondaryAttribute2 (Wealth) ; FactionTags (Theocratic) ; FactionGoals (Expand Influence) ; FactionPrimaryAssets (Book of Secrets &amp; Cyberninjas) ; FactionSecondaryAssets (Monopoly &amp; Pretech Infantry)</t>
  </si>
  <si>
    <t>Founder (Defrocked clergy: founded by a cleric outcast from the faith.) ; Heresy (Primitivism: the sect tries to recreate what they imagine was the original community of faith) ; Attutude-towards-Orthodoxy (Contemptuous: the orthodox are spiritually lost and ignoble) ; Quirk (Public prayer at set times or places)</t>
  </si>
  <si>
    <t>Flying buttresses &amp; Triangular foundations</t>
  </si>
  <si>
    <t>Broadcasting stage: holocams, props &amp; Trophy room: xenolife body parts, plaques, chairs</t>
  </si>
  <si>
    <t>Lumber room: spare furniture, dropcloths, dust &amp; Library: scrolls, dataslabs, codices, massive folios &amp; Solarium: transparent aluminum ceiling, plants &amp; Nursery: toys, brightly-painted walls, cribs &amp; Council chamber: large table, mapboard, records &amp; Mortuary: embalming tools, canopic jars</t>
  </si>
  <si>
    <t>Lumber room: spare furniture, dropcloths, dust &amp; Mortuary: embalming tools, canopic jars &amp; Torture chamber: straps, chemicals, recording gear &amp; Greenhouse: vegetables, irrigation systems, insects &amp; Solarium: transparent aluminum ceiling, plants</t>
  </si>
  <si>
    <t>Gender (Female) ; Ethnicity (Indian) ; Forename (Devika) ; Surname (Yadav) ; From (Nandidurg) ; Age (Young) ; Height (Average Height) ; ProfessionType (Expert) ; ProfessionLevel (Expert) ; Profession (Adventuring Expert) ; Problems (Has enemies at work) ; Job-Motivation (Idealistic about the job) ; Quirks (Carries work tools constantly)</t>
  </si>
  <si>
    <t>Name (Ad Astra Sodality) ; Business (Biotech) ; Reputation&amp;Rumours (They’ve turned over a new leaf with the new CEO &amp; Stodgy and very conservative in their business plans)</t>
  </si>
  <si>
    <t>Name (Tiger Front)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</si>
  <si>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Tyranny &amp; Pilgrimage Site</t>
  </si>
  <si>
    <t>A vulnerable Friend (Naive off worlder pilgrim) has been targeted for abduction, and has need of guards. A sudden Complication (A natural disaster threatens the site) makes guarding them from the Enemy (Debauched autocrat) seeking their kidnapping much more difficult. If the Friend (Naive off worlder pilgrim) is snatched, they must rescue them from a Place (Imposing holy structure).</t>
  </si>
  <si>
    <t>FactionSize (Sector Hegemon) ; FactionPrimaryAttribute (Cunning) ; FactionSecondaryAttribute1 (Force) ; FactionSecondaryAttribute2 (Wealth) ; FactionTags (Imperialists) ; FactionGoals (Commercial Expansion) ; FactionPrimaryAssets (Demagogue &amp; Book of Secrets &amp; Smugglers &amp; Saboteurs) ; FactionSecondaryAssets (Shipping Combine &amp; Postech Industry &amp; Strike Fleet &amp; Lawyers)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</si>
  <si>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(Mystical, seeking union with God through meditation)</t>
  </si>
  <si>
    <t>Square, hexagonal, or oval towers &amp; Raised foundations &amp; Entrenched foundations</t>
  </si>
  <si>
    <t>Great hall: large hearth, tables, raised dais &amp; Trophy room: xenolife body parts, plaques, chairs &amp; Library: scrolls, dataslabs, codices, massive folios &amp; Wellhouse: water filters, tanks, heaters &amp; Game room: Table games, nets, flashing baubles</t>
  </si>
  <si>
    <t>Dining room: long tables, epergnes, portraits &amp; Storeroom: crates, bales, cabinets, chests &amp; Bath chamber: large bathing pool, steam rooms</t>
  </si>
  <si>
    <t>Vault: Cameras, thick doors, timed locks &amp; Mortuary: embalming tools, canopic jars &amp; Sparring room: floor mats, practice weapons</t>
  </si>
  <si>
    <t>Gender (Female) ; Ethnicity (Arabic) ; Forename (Munisa) ; Surname (Katib) ; From (Magrit) ; Age (Middle-Aged) ; Height (Average Height) ; ProfessionType (Expert) ; ProfessionLevel (Legendary) ; Profession (Xenoarchaeologist) ; Problems (Blackmailed by enemy) ; Job-Motivation (Greed, because nothing else they can do pays better) ; Quirks (Fastidiously neat)</t>
  </si>
  <si>
    <t>Name (Compass Unity) ; Business (Astrotech &amp; Planetary Mining &amp; Asteroid Mining) ; Reputation&amp;Rumours (The company’s owner is dangerously insane)</t>
  </si>
  <si>
    <t>Name (Freedom Group)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(Secession)</t>
  </si>
  <si>
    <t>Minimal Contact &amp; Psionics Worship</t>
  </si>
  <si>
    <t>FactionSize (Major) ; FactionPrimaryAttribute (Force) ; FactionSecondaryAttribute1 (Cunning) ; FactionSecondaryAttribute2 (Wealth) ; FactionTags (Colonists) ; FactionGoals (Planetary Seizure) ; FactionPrimaryAssets (Integral Protocols &amp; Planetary Defenses) ; FactionSecondaryAssets (Blockade Runners &amp; Monopoly)</t>
  </si>
  <si>
    <t>Founder (Defrocked clergy: founded by a cleric outcast from the faith.) ; Heresy (Antinomianism: the sect believes that their holy persons are above any earthly law and may do as they will) ; Attutude-towards-Orthodoxy (Obedience: the sect feels obligated to obey the orthodox hierarchy in all matters not related to their specific faith) ; Quirk (Has a language specific to the sect &amp; Clergy of only one gender)</t>
  </si>
  <si>
    <t>Twisted towers &amp; Pier buttresses</t>
  </si>
  <si>
    <t>Storeroom: crates, bales, cabinets, chests &amp; Quarantine room: cot, bedpan, handwritten will &amp; Game room: Table games, nets, flashing baubles &amp; Quarantine room: cot, bedpan, handwritten will</t>
  </si>
  <si>
    <t>Greenhouse: vegetables, irrigation systems, insects &amp; Pantry: dusty cannisters, sacks of grain</t>
  </si>
  <si>
    <t>Gender (Female) ; Ethnicity (Russian) ; Forename (Eva) ; Surname (Muraviova) ; From (Irkutsk) ; Age (Old) ; Height (Very Tall) ; ProfessionType (Warrior) ; ProfessionLevel (Master) ; Profession (Mercenary) ; Problems (Grudge against local authorities.) ; Job-Motivation (They’re quitting at the first good opportunity) ; Quirks (Terrible taste in clothing)</t>
  </si>
  <si>
    <t>Name (Striker Alliance) ; Business (Security) ; Reputation&amp;Rumours (Rumored cover-up of a massive industrial accident &amp; Stole a lot of R&amp;D from a rival corporation &amp; Have a dark secret about their board of directors)</t>
  </si>
  <si>
    <t>Name (Tiger Front)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(Governmental reform)</t>
  </si>
  <si>
    <t>Bubble Cities &amp; Heavy Industry</t>
  </si>
  <si>
    <t>Psychics are vanishing, including a Friend (Surveyor seeking new building sites). They're being kidnapped by an ostensibly-rogue government researcher who is using them to research the lost psychic disciplines that helped enable pretech manufacturing, and being held at a remote Place (Surface of the bubble). The snatcher is a small-time local Enemy (Saboteur from another bubble city) with unnaturally ample resources.</t>
  </si>
  <si>
    <t>FactionSize (Minor) ; FactionPrimaryAttribute (Wealth) ; FactionSecondaryAttribute1 (Force) ; FactionSecondaryAttribute2 (Cunning) ; FactionTags (Fanatical) ; FactionGoals (Blood the Enemy) ; FactionPrimaryAssets (Monopoly) ; FactionSecondaryAssets (Smugglers)</t>
  </si>
  <si>
    <t>Evolution (Sacrifices) ; Description (The faith finds it necessary to make substantial sacrifices to please God. Some faiths may go so far as to offer human sacrifices, while others insist on huge tithes off ered to the building of religious edifices.) ; Origin (Islam) ; leadership (Patriarch/Matriarch. A single leader determines doctrine for the entire religion, possibly in consultation with other clerics.)</t>
  </si>
  <si>
    <t>Founder (Defrocked clergy: founded by a cleric outcast from the faith.) ; Heresy (Supercessionism: the sect believes the founder or some other source supercedes former scripture or tradition) ; Attutude-towards-Orthodoxy (Hatred: the sect wishes the death or conversion of the orthodox) ; Quirk (Will not eat with people outside the sect)</t>
  </si>
  <si>
    <t>Multifoil arches &amp; Carvings on walls &amp; Pillared foundations &amp; Tiling on surfaces &amp; Oval foundations</t>
  </si>
  <si>
    <t>Solarium: transparent aluminum ceiling, plants &amp; Kennel: stink, fur, bones, feeding bowls &amp; Maintenance closet: mops, cleaning solvents, sinks</t>
  </si>
  <si>
    <t>Prayer room: icons, kneelers, washbasins &amp; Dining room: long tables, epergnes, portraits</t>
  </si>
  <si>
    <t>Gender (Male) ; Ethnicity (Russian) ; Forename (Vasily) ; Surname (Bobrikov) ; From (Ryazan) ; Age (Old) ; Height (Average Height) ; ProfessionType (Warrior) ; ProfessionLevel (Master) ; Profession (Space Marine) ; Problems (Has a secret kept from their family.) ; Job-Motivation (They’re quitting at the first good opportunity) ; Quirks (Scars all over hands)</t>
  </si>
  <si>
    <t>Name (Magnus Multistellar) ; Business (Piracy) ; Reputation&amp;Rumours (Said to have a cache of pretech equipment &amp; REPUTATION AND RUMORS)</t>
  </si>
  <si>
    <t>Name (Iron Element)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(Poverty among the group’s membership)</t>
  </si>
  <si>
    <t>Psionics Worship &amp; Bubble Cities</t>
  </si>
  <si>
    <t>A former Enemy (Feral prophet) has been given reason to repent his treatment of a Friend (Local rebel against the city officials), and secretly commissions them to help the Friend (Local rebel against the city officials) overcome a Complication (Native revolt against officials). A different Enemy (Feral prophet) discovers the connection, and tries to paint the PCs as double agents.</t>
  </si>
  <si>
    <t>FactionSize (Major) ; FactionPrimaryAttribute (Cunning) ; FactionSecondaryAttribute1 (Force) ; FactionSecondaryAttribute2 (Wealth) ; FactionTags (Scavengers) ; FactionGoals (Inside Enemy Territory) ; FactionPrimaryAssets (Tripwire Cells &amp; Popular Movement) ; FactionSecondaryAssets (Cunning Trap &amp; Blockade Runners)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</si>
  <si>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(Has unique purification rituals &amp; Forbidden to do something commonly done)</t>
  </si>
  <si>
    <t>Statues inset in wall niches &amp; Twisted towers &amp; Hexagonal foundations</t>
  </si>
  <si>
    <t>Kennel: stink, fur, bones, feeding bowls &amp; Council chamber: large table, mapboard, records &amp; Bath chamber: large bathing pool, steam rooms</t>
  </si>
  <si>
    <t>Monitoring center: banks of screens, darkness &amp; Broadcasting stage: holocams, props</t>
  </si>
  <si>
    <t>Medical clinic: empty sprayhypos, antiseptic smell &amp; Torture chamber: straps, chemicals, recording gear</t>
  </si>
  <si>
    <t>Prayer room: icons, kneelers, washbasins &amp; Balcony: flowers, climbing vines &amp; Garden: benches, fountains, exotic foliage &amp; Bath chamber: large bathing pool, steam rooms &amp; Crypt: sarcophagi, bones, grave goods</t>
  </si>
  <si>
    <t>Gender (Female) ; Ethnicity (Nigerian) ; Forename (Shanumi) ; Surname (Onajobi) ; From (Otukpo) ; Age (Young) ; Height (Short) ; ProfessionType (Warrior) ; ProfessionLevel (Legendary) ; Profession (Templar) ; Problems (Chronic illness) ; Job-Motivation (They’re quitting at the first good opportunity) ; Quirks (Scars all over hands)</t>
  </si>
  <si>
    <t>Name (Silverlight Circle) ; Business (Security &amp; Pharmaceuticals) ; Reputation&amp;Rumours (Possibly teetering on the edge of bankruptcy)</t>
  </si>
  <si>
    <t>Name (National Combine)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</si>
  <si>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Feral World &amp; Oceanic World</t>
  </si>
  <si>
    <t>An Enemy (Cannibal chief) who controls landing permits, oxygen rations, or some other important resource has a prejudice against one or more of the party members. He demands that they bring him a Thing (Wealth accumulated through brutal evildoing) from a dangerous Place (The only island on the planet) before he'll give them what they need.</t>
  </si>
  <si>
    <t>FactionSize (Minor) ; FactionPrimaryAttribute (Cunning) ; FactionSecondaryAttribute1 (Force) ; FactionSecondaryAttribute2 (Wealth) ; FactionTags (Imperialists) ; FactionGoals (Invincible Valor) ; FactionPrimaryAssets (Transport Lockdown) ; FactionSecondaryAssets (Elite Skirmishers)</t>
  </si>
  <si>
    <t>Founder (Outsider: founded by a member of another faith deeply influenced by the parent religion) ; Heresy (Primitivism: the sect tries to recreate what they imagine was the original community of faith) ; Attutude-towards-Orthodoxy (Hatred: the sect wishes the death or conversion of the orthodox) ; Quirk (Always armed &amp; Favors certain professions for their membership)</t>
  </si>
  <si>
    <t>Kitchen: boiling pots, ovens, numerous knives &amp; Lumber room: spare furniture, dropcloths, dust &amp; Game room: Table games, nets, flashing baubles &amp; Lumber room: spare furniture, dropcloths, dust &amp; Cellar: mold, dampness, spiderwebs on shelves</t>
  </si>
  <si>
    <t>Lecture hall: podium, seats, holoboard &amp; Vestibule: coat racks, shoe rests, matting &amp; Kitchen: boiling pots, ovens, numerous knives</t>
  </si>
  <si>
    <t>Gender (Female) ; Ethnicity (Russian) ; Forename (Olena) ; Surname (Sikorski) ; From (Kirov) ; Age (Middle-Aged) ; Height (Very Tall) ; ProfessionType (Psychic) ; ProfessionLevel (Professional) ; Profession (Criminal Mind) ; Problems (Owes loan sharks) ; Job-Motivation (Force of habit takes them through the day) ; Quirks (Long hair 8 Bearded, if male. Ankle-length hair if female.)</t>
  </si>
  <si>
    <t>Name (Meteor Association) ; Business (Gengineering) ; Reputation&amp;Rumours (Notoriously xenophobic towards aliens &amp; Notoriously xenophobic towards aliens)</t>
  </si>
  <si>
    <t>Name (People’s Union)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(Wealth redistribution)</t>
  </si>
  <si>
    <t>Cold War &amp; Badlands World</t>
  </si>
  <si>
    <t>FactionSize (Major) ; FactionPrimaryAttribute (Cunning) ; FactionSecondaryAttribute1 (Force) ; FactionSecondaryAttribute2 (Wealth) ; FactionTags (Colonists) ; FactionGoals (Wealth of Worlds) ; FactionPrimaryAssets (Tripwire Cells &amp; Smugglers) ; FactionSecondaryAssets (Union Toughs &amp; Pretech Manufactory)</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</si>
  <si>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(Has unique purification rituals)</t>
  </si>
  <si>
    <t>Barracks: footlockers, stacked bunks &amp; Broadcasting stage: holocams, props &amp; Pantry: dusty cannisters, sacks of grain &amp; Broadcasting stage: holocams, props</t>
  </si>
  <si>
    <t>Maintenance closet: mops, cleaning solvents, sinks &amp; Armory: locked gun cabinets, armor racks &amp; Vault: Cameras, thick doors, timed locks</t>
  </si>
  <si>
    <t>Garden: benches, fountains, exotic foliage &amp; Prayer room: icons, kneelers, washbasins</t>
  </si>
  <si>
    <t>Engineering workshop: parts, electricity, scrap &amp; Dining room: long tables, epergnes, portraits &amp; Nursery: toys, brightly-painted walls, cribs</t>
  </si>
  <si>
    <t>Wellhouse: water filters, tanks, heaters &amp; Cold storage: haunches of alien meat &amp; Bath chamber: large bathing pool, steam rooms &amp; Greenhouse: vegetables, irrigation systems, insects &amp; Biotech lab: unfi nished experiments, toxins &amp; Vault: Cameras, thick doors, timed locks</t>
  </si>
  <si>
    <t>Gender (Male) ; Ethnicity (Arabic) ; Forename (Zubair) ; Surname (Abdel) ; From (Riyadh) ; Age (Old) ; Height (Average Height) ; ProfessionType (Expert) ; ProfessionLevel (Legendary) ; Profession (Adventuring Expert) ; Problems (Has a secret kept from their family.) ; Job-Motivation (They’re quitting at the first good opportunity) ; Quirks (Fastidiously neat)</t>
  </si>
  <si>
    <t>Name (Frontier Association) ; Business (Projectile Guns &amp; Art) ; Reputation&amp;Rumours (The company’s owner is dangerously insane &amp; Secretly run by a psychic cabal)</t>
  </si>
  <si>
    <t>Name (Conservative Sodality)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</si>
  <si>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Freak Weather &amp; Theocracy</t>
  </si>
  <si>
    <t>A Place (Glorious temple) has been seized by violent revolutionaries or rebels, and a Friend (Heretic) is being held hostage by them.</t>
  </si>
  <si>
    <t>FactionSize (Major) ; FactionPrimaryAttribute (Cunning) ; FactionSecondaryAttribute1 (Force) ; FactionSecondaryAttribute2 (Wealth) ; FactionTags (Pirates) ; FactionGoals (Planetary Seizure) ; FactionPrimaryAssets (Saboteurs &amp; Panopticon Matrix) ; FactionSecondaryAssets (Space Marines &amp; Base of Influence)</t>
  </si>
  <si>
    <t>Founder (Defrocked clergy: founded by a cleric outcast from the faith.) ; Heresy (Donatism: the sect believes that clergy must be personally pure and holy in order to be legitimate) ; Attutude-towards-Orthodoxy (Contemptuous: the orthodox are spiritually lost and ignoble) ; Quirk (Vigorous charity work among unbelievers &amp; Public prayer at set times or places)</t>
  </si>
  <si>
    <t>Flying buttresses &amp; Oriental arches &amp; Scroll buttresses &amp; Multifoil arches &amp; Squat towers &amp; Horseshoe arches</t>
  </si>
  <si>
    <t>Computer room: flickering servers, vent fans &amp; Theater: costumes, stage, secret machinery &amp; Lecture hall: podium, seats, holoboard &amp; Game room: Table games, nets, flashing baubles</t>
  </si>
  <si>
    <t>Library: scrolls, dataslabs, codices, massive folios &amp; Prison cell: mold, vermin, peeling paint &amp; Game room: Table games, nets, flashing baubles</t>
  </si>
  <si>
    <t>Cold storage: haunches of alien meat &amp; Mortuary: embalming tools, canopic jars &amp; Operating theater: overhead lights, tables, scalpels</t>
  </si>
  <si>
    <t>Gender (Female) ; Ethnicity (Arabic) ; Forename (Khayrah) ; Surname (Isa) ; From (Harmah) ; Age (Young) ; Height (Very Short) ; ProfessionType (Psychic) ; ProfessionLevel (Trainee) ; Profession (Criminal Mind) ; Problems (Grudge against local authorities.) ; Job-Motivation (Nothing better to do, and they need the money) ; Quirks (Bad eyesight, wears spectacles)</t>
  </si>
  <si>
    <t>Name (Wayfarer Megacorp) ; Business (Art) ; Reputation&amp;Rumours (Possibly teetering on the edge of bankruptcy)</t>
  </si>
  <si>
    <t>Name (Victory Foundation) ; Leadership (Pious: clergy and devout laymen of a religion form the leadership.) ; Economic-Policy (Socialist: the market should be harnessed to ensure a state-determined minimal standard of living for all.) ; Relationship-Outsiders (Xenophobic: immigration is to be restricted to protect native jobs and culture) ; Important-Issues (Governmental reform)</t>
  </si>
  <si>
    <t>Heavy Industry &amp; Desert World</t>
  </si>
  <si>
    <t>An Enemy (Industrial spy) who controls landing permits, oxygen rations, or some other important resource has a prejudice against one or more of the party members. He demands that they bring him a Thing (Confidential industrial data) from a dangerous Place (R&amp;D complex) before he'll give them what they need.</t>
  </si>
  <si>
    <t>FactionSize (Major) ; FactionPrimaryAttribute (Wealth) ; FactionSecondaryAttribute1 (Force) ; FactionSecondaryAttribute2 (Cunning) ; FactionTags (Secretive) ; FactionGoals (Military Conquest) ; FactionPrimaryAssets (Bank &amp; R&amp;D Department) ; FactionSecondaryAssets (Counterintel Unit &amp; Blackmail)</t>
  </si>
  <si>
    <t>Founder (Accidental; the founder never meant their works to be taken that way.) ; Heresy (Primitivism: the sect tries to recreate what they imagine was the original community of faith) ; Attutude-towards-Orthodoxy (Legitimist: the sect views itself as the true orthodox faith and the present orthodox hierarchy as pretenders to their office) ; Quirk (Has a language specific to the sect &amp; Favors certain professions for their membership)</t>
  </si>
  <si>
    <t>Raised embankments &amp; Canals and pools</t>
  </si>
  <si>
    <t>Lumber room: spare furniture, dropcloths, dust &amp; Great hall: large hearth, tables, raised dais</t>
  </si>
  <si>
    <t>Dining room: long tables, epergnes, portraits &amp; Prison cell: mold, vermin, peeling paint &amp; Trophy room: xenolife body parts, plaques, chairs &amp; Lavatory: sonic showers, nonhuman facilities &amp; Kennel: stink, fur, bones, feeding bowls</t>
  </si>
  <si>
    <t>Pantry: dusty cannisters, sacks of grain &amp; Dormitory: bunks, dividers, common baths</t>
  </si>
  <si>
    <t>Gender (Male) ; Ethnicity (Indian) ; Forename (Gobind) ; Surname (Kapoor) ; From (Candrama) ; Age (Young) ; Height (Tall) ; ProfessionType (Psychic) ; ProfessionLevel (Legendary) ; Profession (Adventuring Psychic) ; Problems (Chronic illness) ; Job-Motivation (Religious obligation or vow) ; Quirks (Scars all over hands)</t>
  </si>
  <si>
    <t>Name (Highbeam Association) ; Business (Computer Hardware) ; Reputation&amp;Rumours (Have a dark secret about their board of directors &amp; Lost much money to an embezzler who evaded arrest)</t>
  </si>
  <si>
    <t>Name (Federal Brotherhood)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</si>
  <si>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Bubble Cities &amp; Psionics Fear</t>
  </si>
  <si>
    <t>Vital life support or medical equipment has been sabotaged by off worlders or zealots, and must be repaired before time runs out. The only possible source of parts is at a Place (Warren-like hab block), and the saboteurs can be expected to be working hard to get there and destroy them, too.</t>
  </si>
  <si>
    <t>FactionSize (Minor) ; FactionPrimaryAttribute (Cunning) ; FactionSecondaryAttribute1 (Force) ; FactionSecondaryAttribute2 (Wealth) ; FactionTags (Technical Expertise) ; FactionGoals (Destroy the Foe) ; FactionPrimaryAssets (Treachery) ; FactionSecondaryAssets (Pretech Infantry)</t>
  </si>
  <si>
    <t>Evolution (Syncretism) ; Description (The faith has merged many of its beliefs with another religion. Roll again on the origin tradition table; this faith has reconciled the major elements of both beliefs into its tradition.) ; Origin (Judaism &amp; Buddhism) ; leadership (Patriarch/Matriarch. A single leader determines doctrine for the entire religion, possibly in consultation with other clerics.)</t>
  </si>
  <si>
    <t>Founder (Frustrated layman: founded by a layman frustrated with the faith’s decadence, rigidity, or lack of authenticity) ; Heresy (Primitivism: the sect tries to recreate what they imagine was the original community of faith) ; Attutude-towards-Orthodoxy (Filial: the sect honors and respects the orthodox faith, but feels it is substantially in error) ; Quirk (Characteristic item of clothing or jewelry)</t>
  </si>
  <si>
    <t>Ballroom: musical instruments, decorations &amp; Library: scrolls, dataslabs, codices, massive folios &amp; Trophy room: xenolife body parts, plaques, chairs</t>
  </si>
  <si>
    <t>Bedroom: locked cabinets, personal mementos &amp; Monitoring center: banks of screens, darkness</t>
  </si>
  <si>
    <t>Cellar: mold, dampness, spiderwebs on shelves &amp; Armory: locked gun cabinets, armor racks &amp; Council chamber: large table, mapboard, records &amp; Ballroom: musical instruments, decorations</t>
  </si>
  <si>
    <t>Gender (Male) ; Ethnicity (Arabic) ; Forename (Mustafa) ; Surname (Naser) ; From (Darasalam) ; Age (Middle-Aged) ; Height (Average Height) ; ProfessionType (Expert) ; ProfessionLevel (Legendary) ; Profession (Criminal) ; Problems (Close relative in trouble with the law) ; Job-Motivation (Sense of social duty) ; Quirks (Missing teeth)</t>
  </si>
  <si>
    <t>Name (Wayfarer Union) ; Business (Biotech &amp; Bootlegging) ; Reputation&amp;Rumours (They have high-level political connections)</t>
  </si>
  <si>
    <t>Name (Homeland Council)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(Social hostility to the group’s membership)</t>
  </si>
  <si>
    <t>Outpost World &amp; Flying Cities</t>
  </si>
  <si>
    <t>FactionSize (Major) ; FactionPrimaryAttribute (Cunning) ; FactionSecondaryAttribute1 (Force) ; FactionSecondaryAttribute2 (Wealth) ; FactionTags (Perimeter Agency) ; FactionGoals (Inside Enemy Territory) ; FactionPrimaryAssets (Party Machine &amp; Treachery) ; FactionSecondaryAssets (Venture Capital &amp; Extended Theater)</t>
  </si>
  <si>
    <t>Founder (Frustrated layman: founded by a layman frustrated with the faith’s decadence, rigidity, or lack of authenticity) ; Heresy (Primitivism: the sect tries to recreate what they imagine was the original community of faith) ; Attutude-towards-Orthodoxy (Aversion: the sect wishes to shun and avoid the orthodox) ; Quirk (Mystical, seeking union with God through meditation &amp; Public prayer at set times or places)</t>
  </si>
  <si>
    <t>Scroll buttresses &amp; Sharply pointed towers &amp; Raised foundations &amp; Skeletal towers &amp; Bulbous towers</t>
  </si>
  <si>
    <t>Nursery: toys, brightly-painted walls, cribs &amp; Cold storage: haunches of alien meat &amp; Barracks: footlockers, stacked bunks &amp; Kitchen: boiling pots, ovens, numerous knives &amp; Icon room: religious paintings, statues, kneelers</t>
  </si>
  <si>
    <t>Lecture hall: podium, seats, holoboard &amp; Cellar: mold, dampness, spiderwebs on shelves</t>
  </si>
  <si>
    <t>Quarantine room: cot, bedpan, handwritten will &amp; Quarantine room: cot, bedpan, handwritten will &amp; Greenhouse: vegetables, irrigation systems, insects</t>
  </si>
  <si>
    <t>Gender (Male) ; Ethnicity (Japanese) ; Forename (Fukashi) ; Surname (Fujiwara) ; From (Nakano) ; Age (Young) ; Height (Very Tall) ; ProfessionType (Warrior) ; ProfessionLevel (Professional) ; Profession (Assassin) ; Problems (Grudge against local authorities.) ; Job-Motivation (They’re quitting at the first good opportunity) ; Quirks (Repeats themself constantly)</t>
  </si>
  <si>
    <t>Name (West Wind Company) ; Business (Shipyards &amp; Art) ; Reputation&amp;Rumours (Secretly run by a psychic cabal &amp; Rumored cover-up of a massive industrial accident)</t>
  </si>
  <si>
    <t>Name (Democratic Sodality)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</si>
  <si>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Freak Weather &amp; Hatred</t>
  </si>
  <si>
    <t>A party member is identified as a prophesied saviour for an oppressed faith or ethnicity. The believers obstinately refuse to believe any protestations to the contrary, and a cynical Enemy (Weather cultists convinced the off worlders are responsible for some disaster) in government decides the PC must die simply to prevent the risk of uprising. An equally cynical Friend (Holodoc crew wanting shots of the weather) is determined to push the PC forward as a savior, because that's what's needed.</t>
  </si>
  <si>
    <t>FactionSize (Major) ; FactionPrimaryAttribute (Cunning) ; FactionSecondaryAttribute1 (Force) ; FactionSecondaryAttribute2 (Wealth) ; FactionTags (Plutocratic) ; FactionGoals (Destroy the Foe) ; FactionPrimaryAssets (Vanguard Cadres &amp; Cyberninjas) ; FactionSecondaryAssets (Planetary Defenses &amp; Transit Web)</t>
  </si>
  <si>
    <t>Founder (Frustrated layman: founded by a layman frustrated with the faith’s decadence, rigidity, or lack of authenticity) ; Heresy (Stringency: the sect believes that even minor sins should be punished, and major sins should be capital crimes) ; Attutude-towards-Orthodoxy (Indifference: the sect has no particular animus or love for the orthodox) ; Quirk (Greatly respects learning and education)</t>
  </si>
  <si>
    <t>Mosaics on walls or floors &amp; Walled or enclosed courtyards &amp; Carvings on walls &amp; Multi-branching towers &amp; Subterranean structures &amp; Meandering pathways</t>
  </si>
  <si>
    <t>Pantry: dusty cannisters, sacks of grain &amp; Kitchen: boiling pots, ovens, numerous knives</t>
  </si>
  <si>
    <t>Garden: benches, fountains, exotic foliage &amp; Art studio: half-finished pieces, tools</t>
  </si>
  <si>
    <t>Gender (Male) ; Ethnicity (Japanese) ; Forename (Goro) ; Surname (Arakaki) ; From (Kashima) ; Age (Middle-Aged) ; Height (Tall) ; ProfessionType (Psychic) ; ProfessionLevel (Master) ; Profession (Adventuring Psychic) ; Problems (Grudge against local authorities.) ; Job-Motivation (Seeks to please another) ; Quirks (Very thin)</t>
  </si>
  <si>
    <t>Name (Meteor Association) ; Business (Energy Weapons &amp; Liquor) ; Reputation&amp;Rumours (Rumored cover-up of a massive industrial accident &amp; REPUTATION AND RUMORS)</t>
  </si>
  <si>
    <t>Name (Indigo Banner)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</si>
  <si>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Badlands World &amp; Tomb World</t>
  </si>
  <si>
    <t>An Enemy (Mutated badlands fauna) has committed a grave offense against a PC or their family sometime in the past. A Friend (Archaeologist) shows the party a weakness in the Enemy (Mutated badlands fauna)'s defenses.</t>
  </si>
  <si>
    <t>FactionSize (Major) ; FactionPrimaryAttribute (Cunning) ; FactionSecondaryAttribute1 (Force) ; FactionSecondaryAttribute2 (Wealth) ; FactionTags (Eugenics Cult) ; FactionGoals (Peaceable Kingdom) ; FactionPrimaryAssets (Demagogue &amp; Tripwire Cells) ; FactionSecondaryAssets (Harvesters &amp; Medical Center)</t>
  </si>
  <si>
    <t>Founder (Accidental; the founder never meant their works to be taken that way.) ; Heresy (Primitivism: the sect tries to recreate what they imagine was the original community of faith) ; Attutude-towards-Orthodoxy (Aversion: the sect wishes to shun and avoid the orthodox) ; Quirk (Clergy of only one gender)</t>
  </si>
  <si>
    <t>Mortuary: embalming tools, canopic jars &amp; Theater: costumes, stage, secret machinery &amp; Council chamber: large table, mapboard, records</t>
  </si>
  <si>
    <t>Lavatory: sonic showers, nonhuman facilities &amp; Biotech lab: unfi nished experiments, toxins &amp; Theater: costumes, stage, secret machinery &amp; Balcony: flowers, climbing vines &amp; Ballroom: musical instruments, decorations</t>
  </si>
  <si>
    <t>Gender (Female) ; Ethnicity (Indian) ; Forename (Sarala) ; Surname (Trivedi) ; From (Nandidurg) ; Age (Old) ; Height (Average Height) ; ProfessionType (Warrior) ; ProfessionLevel (Expert) ; Profession (Templar) ; Problems (Drug or behavioral addict) ; Job-Motivation (Family tradition) ; Quirks (Very thin)</t>
  </si>
  <si>
    <t>Name (Neogen Partnership) ; Business (Grav Vehicles) ; Reputation&amp;Rumours (Reckless with the lives of their employees)</t>
  </si>
  <si>
    <t>Name (Gold Faction)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(Secession)</t>
  </si>
  <si>
    <t>Rigid Culture &amp; Local Specialty</t>
  </si>
  <si>
    <t>A lethal plague has started among the residents of the town, but a Complication (The culture has explicit religious sanction) is keeping aid from reaching them. An Enemy (Rigid reactionary) is taking advantage of the panic to hawk a fake cure at ruinous prices, and a Friend (Ambitious peasant) is taken in by him. The Complication (The culture has explicit religious sanction) must be overcome before help can reach the town.</t>
  </si>
  <si>
    <t>FactionSize (Minor) ; FactionPrimaryAttribute (Wealth) ; FactionSecondaryAttribute1 (Force) ; FactionSecondaryAttribute2 (Cunning) ; FactionTags (Secretive) ; FactionGoals (Commercial Expansion) ; FactionPrimaryAssets (Commodities Broker) ; FactionSecondaryAssets (Strike Fleet)</t>
  </si>
  <si>
    <t>Founder (Academic: founded by a professor or theologian on intellectual grounds) ; Heresy (Antinomianism: the sect believes that their holy persons are above any earthly law and may do as they will) ; Attutude-towards-Orthodoxy (Filial: the sect honors and respects the orthodox faith, but feels it is substantially in error) ; Quirk (Favors certain professions for their membership &amp; Forbidden the use of certain technology)</t>
  </si>
  <si>
    <t>Absence or profusion of windows &amp; Oriental arches &amp; Multiple towers that merge into one</t>
  </si>
  <si>
    <t>Quarantine room: cot, bedpan, handwritten will &amp; Operating theater: overhead lights, tables, scalpels</t>
  </si>
  <si>
    <t>Prayer room: icons, kneelers, washbasins &amp; Dormitory: bunks, dividers, common baths &amp; Unfinished room: bare wiring, stacked paneling &amp; Ballroom: musical instruments, decorations &amp; Broadcasting stage: holocams, props</t>
  </si>
  <si>
    <t>Biotech lab: unfi nished experiments, toxins &amp; Lavatory: sonic showers, nonhuman facilities</t>
  </si>
  <si>
    <t>Icon room: religious paintings, statues, kneelers &amp; Lecture hall: podium, seats, holoboard</t>
  </si>
  <si>
    <t>Gender (Male) ; Ethnicity (Japanese) ; Forename (Fukashi) ; Surname (Arakaki) ; From (Suzaka) ; Age (Young) ; Height (Short) ; ProfessionType (Psychic) ; ProfessionLevel (Master) ; Profession (Tribal Shaman) ; Problems (Threatened with loss of spouse, sibling, or child) ; Job-Motivation (Force of habit takes them through the day) ; Quirks (Missing digits or an ear)</t>
  </si>
  <si>
    <t>Name (Ad Astra Partnership) ; Business (Xenotech) ; Reputation&amp;Rumours (They have high-level political connections)</t>
  </si>
  <si>
    <t>Name (Unified Council)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(Wealth redistribution)</t>
  </si>
  <si>
    <t>Local Specialty &amp; Preceptor Archive</t>
  </si>
  <si>
    <t>The party receives or finds a Thing (The secret recipe) which proves the crimes of an Enemy (Religious zealot)- yet a Friend (Roving Preceptor Adept) was complicit in the crimes, and will be punished as well if the authorities are involved. And the Enemy (Religious zealot) will stop at nothing to get the item back.</t>
  </si>
  <si>
    <t>FactionSize (Minor) ; FactionPrimaryAttribute (Cunning) ; FactionSecondaryAttribute1 (Force) ; FactionSecondaryAttribute2 (Wealth) ; FactionTags (Machiavellian) ; FactionGoals (Destroy the Foe) ; FactionPrimaryAssets (Vanguard Cadres) ; FactionSecondaryAssets (Lawyers)</t>
  </si>
  <si>
    <t>Founder (Defrocked clergy: founded by a cleric outcast from the faith.) ; Heresy (Syncretism: the sect has added elements of another native faith to their beliefs) ; Attutude-towards-Orthodoxy (Evangelical: the sect feels compelled to teach the orthodox the better truth of their ways) ; Quirk (Lives in visibly distinct houses or districts &amp; Characteristic item of clothing or jewelry)</t>
  </si>
  <si>
    <t>Keyhole arches &amp; Horseshoe arches</t>
  </si>
  <si>
    <t>Unfinished room: bare wiring, stacked paneling &amp; Council chamber: large table, mapboard, records &amp; Greenhouse: vegetables, irrigation systems, insects</t>
  </si>
  <si>
    <t>Garden: benches, fountains, exotic foliage &amp; Medical clinic: empty sprayhypos, antiseptic smell</t>
  </si>
  <si>
    <t>Great hall: large hearth, tables, raised dais &amp; Kennel: stink, fur, bones, feeding bowls &amp; Library: scrolls, dataslabs, codices, massive folios &amp; Lecture hall: podium, seats, holoboard</t>
  </si>
  <si>
    <t>Gender (Male) ; Ethnicity (Arabic) ; Forename (Yakub) ; Surname (Shadi) ; From (Gebal) ; Age (Young) ; Height (Very Tall) ; ProfessionType (Warrior) ; ProfessionLevel (Professional) ; Profession (Space Marine) ; Problems (Owes loan sharks) ; Job-Motivation (Family tradition) ; Quirks (Talks about tabloid articles)</t>
  </si>
  <si>
    <t>Name (Imani Society) ; Business (Cybernetics) ; Reputation&amp;Rumours (Lost much money to an embezzler who evaded arrest)</t>
  </si>
  <si>
    <t>Name (Unified Alliance)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</si>
  <si>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An oppressed segment of society starts a sudden revolt in the Place (Ruined city) the party is occupying. An Enemy (Ambitious general) simply lumps the party in with the rebels and tries to put the revolt down with force. A Friend (Scientist researching ecological repair methods) offers them a way to either help the rebels or clear their names.</t>
  </si>
  <si>
    <t>FactionSize (Major) ; FactionPrimaryAttribute (Wealth) ; FactionSecondaryAttribute1 (Force) ; FactionSecondaryAttribute2 (Cunning) ; FactionTags (Preceptor Archive) ; FactionGoals (Intelligence Coup) ; FactionPrimaryAssets (Mercenaries &amp; Franchise) ; FactionSecondaryAssets (Base of Influence &amp; Integral Protocols)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</si>
  <si>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(Must donate labor or tithe money to the sect)</t>
  </si>
  <si>
    <t>Mosaics on walls or floors &amp; Square, hexagonal, or oval towers</t>
  </si>
  <si>
    <t>Bath chamber: large bathing pool, steam rooms &amp; Game room: Table games, nets, flashing baubles &amp; Pantry: dusty cannisters, sacks of grain &amp; Solarium: transparent aluminum ceiling, plants &amp; Biotech lab: unfi nished experiments, toxins &amp; Prayer room: icons, kneelers, washbasins</t>
  </si>
  <si>
    <t>Gender (Male) ; Ethnicity (Chinese) ; Forename (Niu) ; Surname (Han) ; From (Qidong) ; Age (Young) ; Height (Tall) ; ProfessionType (Psychic) ; ProfessionLevel (Professional) ; Profession (Military Psychic) ; Problems (Grudge against local authorities.) ; Job-Motivation (Nothing better to do, and they need the money) ; Quirks (Terrible taste in clothing)</t>
  </si>
  <si>
    <t>Name (Panstellar Cooperative) ; Business (Entertainment) ; Reputation&amp;Rumours (Deeply entangled with the planetary underworld)</t>
  </si>
  <si>
    <t>Name (Liberty Alliance)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(Wealth redistribution)</t>
  </si>
  <si>
    <t>Forbidden Tech &amp; Quarantined World</t>
  </si>
  <si>
    <t>A former Enemy (Mad scientist) has been given reason to repent his treatment of a Friend (Humanitarian relief official), and secretly commissions them to help the Friend (Humanitarian relief official) overcome a Complication (The maltech is being fabricated by an unbraked AI). A different Enemy (Mad scientist) discovers the connection, and tries to paint the PCs as double agents.</t>
  </si>
  <si>
    <t>FactionSize (Major) ; FactionPrimaryAttribute (Cunning) ; FactionSecondaryAttribute1 (Force) ; FactionSecondaryAttribute2 (Wealth) ; FactionTags (Theocratic) ; FactionGoals (Planetary Seizure) ; FactionPrimaryAssets (Treachery &amp; Boltholes) ; FactionSecondaryAssets (Blockade Fleet &amp; Union Toughs)</t>
  </si>
  <si>
    <t>Founder (Outsider: founded by a member of another faith deeply influenced by the parent religion) ; Heresy (Primitivism: the sect tries to recreate what they imagine was the original community of faith) ; Attutude-towards-Orthodoxy (Obedience: the sect feels obligated to obey the orthodox hierarchy in all matters not related to their specific faith) ; Quirk (Vigorous charity work among unbelievers)</t>
  </si>
  <si>
    <t>False, decorative buttresses &amp; Carvings on walls &amp; Tiling on surfaces &amp; Adorned pillars</t>
  </si>
  <si>
    <t>Maintenance closet: mops, cleaning solvents, sinks &amp; Art studio: half-finished pieces, tools &amp; Pantry: dusty cannisters, sacks of grain &amp; Operating theater: overhead lights, tables, scalpels &amp; Bath chamber: large bathing pool, steam rooms &amp; Nursery: toys, brightly-painted walls, cribs</t>
  </si>
  <si>
    <t>Art studio: half-finished pieces, tools &amp; Trophy room: xenolife body parts, plaques, chairs &amp; Sparring room: floor mats, practice weapons &amp; Engineering workshop: parts, electricity, scrap &amp; Lavatory: sonic showers, nonhuman facilities &amp; Storeroom: crates, bales, cabinets, chests</t>
  </si>
  <si>
    <t>Biotech lab: unfi nished experiments, toxins &amp; Monitoring center: banks of screens, darkness</t>
  </si>
  <si>
    <t>Gender (Female) ; Ethnicity (Nigerian) ; Forename (Minika) ; Surname (Fasola) ; From (Ador) ; Age (Middle-Aged) ; Height (Very Short) ; ProfessionType (Warrior) ; ProfessionLevel (Professional) ; Profession (Templar) ; Problems (Chronic illness) ; Job-Motivation (Family tradition) ; Quirks (Always snuffling)</t>
  </si>
  <si>
    <t>Name (Spiker Circle) ; Business (Gengineering) ; Reputation&amp;Rumours (Front for a planetary government’s espionage arm)</t>
  </si>
  <si>
    <t>Name (Federal Group) ; Leadership (Intellectuals: the movement is led by intellectuals.)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</si>
  <si>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Local Specialty &amp; Primitive Aliens</t>
  </si>
  <si>
    <t>A part on the party's ship or the only other transport out has failed, and needs immediate replacement. The only available part is held by an Enemy (Monopolist), who will only willingly relinquish it in exchange for a Thing (Alien technology) held by an innocent Friend (Peace-faction alien chief) who will refuse to sell at any price.</t>
  </si>
  <si>
    <t>FactionSize (Major) ; FactionPrimaryAttribute (Wealth) ; FactionSecondaryAttribute1 (Force) ; FactionSecondaryAttribute2 (Cunning) ; FactionTags (Imperialists) ; FactionGoals (Invincible Valor) ; FactionPrimaryAssets (Lawyers &amp; Scavenger Fleet) ; FactionSecondaryAssets (Covert Transit Net &amp; Lobbyists)</t>
  </si>
  <si>
    <t>Founder (High prelate: founded by an important and powerful cleric to convey his or her beliefs) ; Heresy (Syncretism: the sect has added elements of another native faith to their beliefs) ; Attutude-towards-Orthodoxy (Contemptuous: the orthodox are spiritually lost and ignoble) ; Quirk (Forbids marriage or romance outside the sect)</t>
  </si>
  <si>
    <t>Icon room: religious paintings, statues, kneelers &amp; Bedroom: locked cabinets, personal mementos &amp; Barracks: footlockers, stacked bunks &amp; Nursery: toys, brightly-painted walls, cribs</t>
  </si>
  <si>
    <t>Icon room: religious paintings, statues, kneelers &amp; Council chamber: large table, mapboard, records &amp; Vestibule: coat racks, shoe rests, matting &amp; Kennel: stink, fur, bones, feeding bowls &amp; Bedroom: locked cabinets, personal mementos</t>
  </si>
  <si>
    <t>Cellar: mold, dampness, spiderwebs on shelves &amp; Quarantine room: cot, bedpan, handwritten will &amp; Kitchen: boiling pots, ovens, numerous knives</t>
  </si>
  <si>
    <t>Gender (Female) ; Ethnicity (Arabic) ; Forename (Halah) ; Surname (al-Yaburahi) ; From (Salalah) ; Age (Old) ; Height (Average Height) ; ProfessionType (Psychic) ; ProfessionLevel (Legendary) ; Profession (Tribal Shaman) ; Problems (Threatened with loss of spouse, sibling, or child) ; Job-Motivation (They’re quitting at the first good opportunity) ; Quirks (Missing teeth)</t>
  </si>
  <si>
    <t>Name (Colonial Alliance) ; Business (Construction) ; Reputation&amp;Rumours (The company’s owner is dangerously insane)</t>
  </si>
  <si>
    <t>Name (Popular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</si>
  <si>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Freak Weather &amp; Unbraked AI</t>
  </si>
  <si>
    <t>A Friend (AI researcher) seeks to elope with their lover, and contacts the party to help them meet their paramour at a remote, dangerous Place (Ancient hardcopy library). On arrival, they find that the lover is secretly an Enemy (Criminal using the weather as a cover) desirous of their removal and merely lured them to the Place (Ancient hardcopy library) to meet their doom.</t>
  </si>
  <si>
    <t>FactionSize (Minor) ; FactionPrimaryAttribute (Force) ; FactionSecondaryAttribute1 (Cunning) ; FactionSecondaryAttribute2 (Wealth) ; FactionTags (Savage) ; FactionGoals (Blood the Enemy) ; FactionPrimaryAssets (Gravtank Formation) ; FactionSecondaryAssets (Treachery)</t>
  </si>
  <si>
    <t>Founder (Accidental; the founder never meant their works to be taken that way.) ; Heresy (Donatism: the sect believes that clergy must be personally pure and holy in order to be legitimate) ; Attutude-towards-Orthodoxy (Aversion: the sect wishes to shun and avoid the orthodox) ; Quirk (Favors specific colors or symbols)</t>
  </si>
  <si>
    <t>Circular foundations &amp; Square foundations &amp; Elongated rectangular foundations</t>
  </si>
  <si>
    <t>Sparring room: floor mats, practice weapons &amp; Nursery: toys, brightly-painted walls, cribs &amp; Wardrobe: out-of-date clothing, mirrors, shoes &amp; Theater: costumes, stage, secret machinery</t>
  </si>
  <si>
    <t>Museum: display cases, plaques, audio explanations &amp; Barracks: footlockers, stacked bunks &amp; Art studio: half-finished pieces, tools &amp; Nursery: toys, brightly-painted walls, cribs &amp; Cellar: mold, dampness, spiderwebs on shelves</t>
  </si>
  <si>
    <t>Balcony: flowers, climbing vines &amp; Lecture hall: podium, seats, holoboard &amp; Unfinished room: bare wiring, stacked paneling</t>
  </si>
  <si>
    <t>Solarium: transparent aluminum ceiling, plants &amp; Bedroom: locked cabinets, personal mementos &amp; Solarium: transparent aluminum ceiling, plants &amp; Nursery: toys, brightly-painted walls, cribs &amp; Trophy room: xenolife body parts, plaques, chairs</t>
  </si>
  <si>
    <t>Gender (Male) ; Ethnicity (Russian) ; Forename (Boris) ; Surname (Mekhdiev) ; From (Vyborg) ; Age (Middle-Aged) ; Height (Short) ; ProfessionType (Warrior) ; ProfessionLevel (Professional) ; Profession (Commando) ; Problems (Chronic illness) ; Job-Motivation (They’re quitting at the first good opportunity) ; Quirks (Repeats themself constantly)</t>
  </si>
  <si>
    <t>Name (Compass Association) ; Business (Exploration) ; Reputation&amp;Rumours (Reckless with the lives of their employees &amp; Rumored cover-up of a massive industrial accident)</t>
  </si>
  <si>
    <t>Name (National Brotherhood)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</si>
  <si>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Radioactive World &amp; Heavy Mining</t>
  </si>
  <si>
    <t>Atmospheric disturbances, dust storms, or other particulate clouds suddenly blow into town, leaving the settlement blind. An Enemy (Mine boss) commits a murder during the darkness, and attempts to frame the players as convenient scapegoats.</t>
  </si>
  <si>
    <t>FactionSize (Sector Hegemon) ; FactionPrimaryAttribute (Cunning) ; FactionSecondaryAttribute1 (Force) ; FactionSecondaryAttribute2 (Wealth) ; FactionTags (Machiavellian) ; FactionGoals (Planetary Seizure) ; FactionPrimaryAssets (Covert Shipping &amp; Stealth &amp; Party Machine &amp; Boltholes) ; FactionSecondaryAssets (Capital Fleet &amp; Integral Protocols &amp; Pretech Researchers &amp; Laboratory)</t>
  </si>
  <si>
    <t>Founder (Outsider: founded by a member of another faith deeply influenced by the parent religion) ; Heresy (Stringency: the sect believes that even minor sins should be punished, and major sins should be capital crimes) ; Attutude-towards-Orthodoxy (Anathematic: the orthodox are spiritually worse than infidels, and their ways must be avoided at all costs) ; Quirk (Favors certain professions for their membership)</t>
  </si>
  <si>
    <t>Paneling on walls &amp; Inverted towers, stretching underground &amp; Corbelled arches &amp; Triangular foundations &amp; Smooth pillars &amp; Balconies and overlooks</t>
  </si>
  <si>
    <t>Trophy room: xenolife body parts, plaques, chairs &amp; Trophy room: xenolife body parts, plaques, chairs &amp; Prison cell: mold, vermin, peeling paint</t>
  </si>
  <si>
    <t>Museum: display cases, plaques, audio explanations &amp; Wellhouse: water filters, tanks, heaters &amp; Art studio: half-finished pieces, tools &amp; Cellar: mold, dampness, spiderwebs on shelves</t>
  </si>
  <si>
    <t>Greenhouse: vegetables, irrigation systems, insects &amp; Armory: locked gun cabinets, armor racks &amp; Lumber room: spare furniture, dropcloths, dust &amp; Operating theater: overhead lights, tables, scalpels</t>
  </si>
  <si>
    <t>Unfinished room: bare wiring, stacked paneling &amp; Icon room: religious paintings, statues, kneelers &amp; Maintenance closet: mops, cleaning solvents, sinks &amp; Garden: benches, fountains, exotic foliage &amp; Balcony: flowers, climbing vines &amp; Museum: display cases, plaques, audio explanations</t>
  </si>
  <si>
    <t>Gender (Male) ; Ethnicity (English) ; Forename (Donald) ; Surname (Cook) ; From (Oxton) ; Age (Young) ; Height (Very Tall) ; ProfessionType (Psychic) ; ProfessionLevel (Professional) ; Profession (Healer) ; Problems (Drug or behavioral addict) ; Job-Motivation (It’s a stepping stone to better things) ; Quirks (Always snuffling)</t>
  </si>
  <si>
    <t>Name (Meteor Company) ; Business (Security &amp; Electronics) ; Reputation&amp;Rumours (Secretly run by hostile aliens &amp; Stole a lot of R&amp;D from a rival corporation &amp; Secretly run by an unbraked AI)</t>
  </si>
  <si>
    <t>Name (Homeland Council)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</si>
  <si>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An alien or a human with extremely peculiar spiritual beliefs seeks to visit a Place (Consulate meeting chamber) for their own reasons. An Enemy (Earthquake-inducing saboteur) of their own kind attempts to stop them before they can reach the Place (Consulate meeting chamber), and reveal the Thing (Exchange vault codes) that was hidden there long ago.</t>
  </si>
  <si>
    <t>FactionSize (Minor) ; FactionPrimaryAttribute (Wealth) ; FactionSecondaryAttribute1 (Force) ; FactionSecondaryAttribute2 (Cunning) ; FactionTags (Machiavellian) ; FactionGoals (Destroy the Foe) ; FactionPrimaryAssets (Pretech Manufactory) ; FactionSecondaryAssets (Zealots)</t>
  </si>
  <si>
    <t>Evolution (Syncretism) ; Description (The faith has merged many of its beliefs with another religion. Roll again on the origin tradition table; this faith has reconciled the major elements of both beliefs into its tradition.) ; Origin (Judaism &amp; Taoism) ; leadership (Democracy. Every member has an equal voice in matters of faith, with doctrine usually decided at regular church-wide councils.)</t>
  </si>
  <si>
    <t>Founder (Outsider: founded by a member of another faith deeply influenced by the parent religion) ; Heresy (Syncretism: the sect has added elements of another native faith to their beliefs) ; Attutude-towards-Orthodoxy (Aversion: the sect wishes to shun and avoid the orthodox) ; Quirk (Public prayer at set times or places)</t>
  </si>
  <si>
    <t>Painting on walls &amp; Circular foundations &amp; Painting on walls &amp; Climbing vegetation</t>
  </si>
  <si>
    <t>Monitoring center: banks of screens, darkness &amp; Operating theater: overhead lights, tables, scalpels &amp; Vestibule: coat racks, shoe rests, matting</t>
  </si>
  <si>
    <t>Pantry: dusty cannisters, sacks of grain &amp; Monitoring center: banks of screens, darkness &amp; Solarium: transparent aluminum ceiling, plants &amp; Council chamber: large table, mapboard, records</t>
  </si>
  <si>
    <t>Game room: Table games, nets, flashing baubles &amp; Bedroom: locked cabinets, personal mementos &amp; Lecture hall: podium, seats, holoboard &amp; Game room: Table games, nets, flashing baubles &amp; Trophy room: xenolife body parts, plaques, chairs</t>
  </si>
  <si>
    <t>Cellar: mold, dampness, spiderwebs on shelves &amp; Torture chamber: straps, chemicals, recording gear</t>
  </si>
  <si>
    <t>Gender (Male) ; Ethnicity (Arabic) ; Forename (Sharif) ; Surname (al-Dahilahi) ; From (Qabis) ; Age (Old) ; Height (Very Short) ; ProfessionType (Expert) ; ProfessionLevel (Trainee) ; Profession (Criminal) ; Problems (Chronic illness) ; Job-Motivation (Feels inadequate as anything else) ; Quirks (Scars all over hands)</t>
  </si>
  <si>
    <t>Name (Magnus Cooperative) ; Business (Bootlegging) ; Reputation&amp;Rumours (Said to have a cache of pretech equipment)</t>
  </si>
  <si>
    <t>Name (Liberty Combine)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</si>
  <si>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Altered Humanity &amp; Outpost World</t>
  </si>
  <si>
    <t>A Friend (Curious xenophiliac) is a follower of a zealous ideologue who plans to make a violent demonstration of the righteousness of his cause, causing a social Complication (The alien ruin defense systems are waking up). The Friend (Curious xenophiliac) will surely be killed in the aftermath if not rescued or protected by the party.</t>
  </si>
  <si>
    <t>FactionSize (Minor) ; FactionPrimaryAttribute (Wealth) ; FactionSecondaryAttribute1 (Force) ; FactionSecondaryAttribute2 (Cunning) ; FactionTags (Preceptor Archive) ; FactionGoals (Intelligence Coup) ; FactionPrimaryAssets (Base of Influence) ; FactionSecondaryAssets (Extended Theater)</t>
  </si>
  <si>
    <t>Founder (Accidental; the founder never meant their works to be taken that way.) ; Heresy (Supercessionism: the sect believes the founder or some other source supercedes former scripture or tradition) ; Attutude-towards-Orthodoxy (Evangelical: the sect feels compelled to teach the orthodox the better truth of their ways) ; Quirk (Vigorous charity work among unbelievers)</t>
  </si>
  <si>
    <t>Squared support piers &amp; Geometric designs on surfaces &amp; Sloped foundations &amp; Multiple towers that merge into one &amp; Subterranean structures</t>
  </si>
  <si>
    <t>Biotech lab: unfi nished experiments, toxins &amp; Game room: Table games, nets, flashing baubles &amp; Nursery: toys, brightly-painted walls, cribs &amp; Cellar: mold, dampness, spiderwebs on shelves &amp; Theater: costumes, stage, secret machinery &amp; Museum: display cases, plaques, audio explanations</t>
  </si>
  <si>
    <t>Game room: Table games, nets, flashing baubles &amp; Torture chamber: straps, chemicals, recording gear</t>
  </si>
  <si>
    <t>Great hall: large hearth, tables, raised dais &amp; Dormitory: bunks, dividers, common baths</t>
  </si>
  <si>
    <t>Gender (Male) ; Ethnicity (Russian) ; Forename (Aleksandr) ; Surname (Gogunov) ; From (Kursk) ; Age (Middle-Aged) ; Height (Average Height) ; ProfessionType (Warrior) ; ProfessionLevel (Legendary) ; Profession (Templar) ; Problems (Close relative in trouble with the law) ; Job-Motivation (It’s a stepping stone to better things) ; Quirks (Smells like their work)</t>
  </si>
  <si>
    <t>Name (Terra Prime Society) ; Business (Robotics) ; Reputation&amp;Rumours (Possibly teetering on the edge of bankruptcy &amp; Said to have a cache of pretech equipment &amp; Rumored cover-up of a massive industrial accident)</t>
  </si>
  <si>
    <t>Name (Democratic Consensus)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(Foreign relations)</t>
  </si>
  <si>
    <t>Area 51 &amp; Local Specialty</t>
  </si>
  <si>
    <t>A Friend (Conspiracy-theorist local) is threatened by a tragedy of sickness, legal calamity, or public humiliation, and the only one that seems able to save them is an Enemy (Monopolist).</t>
  </si>
  <si>
    <t>FactionSize (Major) ; FactionPrimaryAttribute (Cunning) ; FactionSecondaryAttribute1 (Force) ; FactionSecondaryAttribute2 (Wealth) ; FactionTags (Perimeter Agency) ; FactionGoals (Peaceable Kingdom) ; FactionPrimaryAssets (Covert Transit Net &amp; Smugglers) ; FactionSecondaryAssets (Postech Industry &amp; Base of Influence)</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</si>
  <si>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(Indifference: the sect has no particular animus or love for the orthodox) ; Quirk (Favors certain professions for their membership)</t>
  </si>
  <si>
    <t>Multi-branching towers &amp; Circular foundations &amp; Circular foundations &amp; Twisted towers &amp; Multiple towers that merge into one</t>
  </si>
  <si>
    <t>Broadcasting stage: holocams, props &amp; Art studio: half-finished pieces, tools</t>
  </si>
  <si>
    <t>Armory: locked gun cabinets, armor racks &amp; Kennel: stink, fur, bones, feeding bowls &amp; Icon room: religious paintings, statues, kneelers &amp; Quarantine room: cot, bedpan, handwritten will &amp; Storeroom: crates, bales, cabinets, chests</t>
  </si>
  <si>
    <t>Trophy room: xenolife body parts, plaques, chairs &amp; Dining room: long tables, epergnes, portraits &amp; Lecture hall: podium, seats, holoboard</t>
  </si>
  <si>
    <t>Gender (Male) ; Ethnicity (Chinese) ; Forename (Hong) ; Surname (Fu) ; From (Qingdao) ; Age (Young) ; Height (Tall) ; ProfessionType (Psychic) ; ProfessionLevel (Trainee) ; Profession (Rogue Psychic) ; Problems (Owes loan sharks) ; Job-Motivation (Seeks to please another) ; Quirks (Missing digits or an ear)</t>
  </si>
  <si>
    <t>Name (Neogen Band) ; Business (Art &amp; Aeronautics) ; Reputation&amp;Rumours (They have high-level political connections)</t>
  </si>
  <si>
    <t>Name (Conservative Combine)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</si>
  <si>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Cold War &amp; Seagoing Cities</t>
  </si>
  <si>
    <t>An Enemy (Native who thinks the outworlders are with the other side) has connections with off world pirates or slavers, and a Friend (Scout captain) has been captured by them.</t>
  </si>
  <si>
    <t>FactionSize (Minor) ; FactionPrimaryAttribute (Force) ; FactionSecondaryAttribute1 (Cunning) ; FactionSecondaryAttribute2 (Wealth) ; FactionTags (Perimeter Agency) ; FactionGoals (Blood the Enemy) ; FactionPrimaryAssets (Extended Theater) ; FactionSecondaryAssets (Freighter Contract)</t>
  </si>
  <si>
    <t>Founder (Accidental; the founder never meant their works to be taken that way.) ; Heresy (Donatism: the sect believes that clergy must be personally pure and holy in order to be legitimate) ; Attutude-towards-Orthodoxy (Evangelical: the sect feels compelled to teach the orthodox the better truth of their ways) ; Quirk (Anti-intellectual, deploring secular learning &amp; Clergy of only one gender)</t>
  </si>
  <si>
    <t>Hexagonal foundations &amp; Monumental arches</t>
  </si>
  <si>
    <t>Torture chamber: straps, chemicals, recording gear &amp; Pantry: dusty cannisters, sacks of grain &amp; Dormitory: bunks, dividers, common baths</t>
  </si>
  <si>
    <t>Bedroom: locked cabinets, personal mementos &amp; Sparring room: floor mats, practice weapons &amp; Icon room: religious paintings, statues, kneelers &amp; Mortuary: embalming tools, canopic jars &amp; Wellhouse: water filters, tanks, heaters &amp; Quarantine room: cot, bedpan, handwritten will</t>
  </si>
  <si>
    <t>Mortuary: embalming tools, canopic jars &amp; Kitchen: boiling pots, ovens, numerous knives</t>
  </si>
  <si>
    <t>Gender (Male) ; Ethnicity (Indian) ; Forename (Shankar) ; Surname (Gupta) ; From (Anjanadri) ; Age (Middle-Aged) ; Height (Very Short) ; ProfessionType (Warrior) ; ProfessionLevel (Trainee) ; Profession (Exchange Enforcer) ; Problems (Has a secret kept from their family.) ; Job-Motivation (Seeks to please another) ; Quirks (Vocal dislike of off worlders)</t>
  </si>
  <si>
    <t>Name (New Dawn Pact) ; Business (Bootlegging) ; Reputation&amp;Rumours (Notoriously xenophobic towards aliens)</t>
  </si>
  <si>
    <t>Name (Conservative Consensus)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</si>
  <si>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The party is framed for a crime by an Enemy (Paranoid mineral prospector), and must reach the sanctuary of a Place (Black market zone) before they can regroup and find the Thing (Security perimeter codes) that will prove their innocence and their Enemy (Paranoid mineral prospector)'s perfidy.</t>
  </si>
  <si>
    <t>FactionSize (Minor) ; FactionPrimaryAttribute (Wealth) ; FactionSecondaryAttribute1 (Force) ; FactionSecondaryAttribute2 (Cunning) ; FactionTags (Psychic Academy) ; FactionGoals (Intelligence Coup) ; FactionPrimaryAssets (Venture Capital) ; FactionSecondaryAssets (Book of Secrets)</t>
  </si>
  <si>
    <t>Founder (Defrocked clergy: founded by a cleric outcast from the faith.) ; Heresy (Primitivism: the sect tries to recreate what they imagine was the original community of faith) ; Attutude-towards-Orthodoxy (Filial: the sect honors and respects the orthodox faith, but feels it is substantially in error) ; Quirk (Will not eat with people outside the sect)</t>
  </si>
  <si>
    <t>Unfinished room: bare wiring, stacked paneling &amp; Art studio: half-finished pieces, tools</t>
  </si>
  <si>
    <t>Biotech lab: unfi nished experiments, toxins &amp; Greenhouse: vegetables, irrigation systems, insects</t>
  </si>
  <si>
    <t>Biotech lab: unfi nished experiments, toxins &amp; Game room: Table games, nets, flashing baubles &amp; Mortuary: embalming tools, canopic jars</t>
  </si>
  <si>
    <t>Garden: benches, fountains, exotic foliage &amp; Game room: Table games, nets, flashing baubles &amp; Museum: display cases, plaques, audio explanations &amp; Game room: Table games, nets, flashing baubles</t>
  </si>
  <si>
    <t>Gender (Male) ; Ethnicity (Indian) ; Forename (Yash) ; Surname (Nehru) ; From (Renigunta) ; Age (Young) ; Height (Average Height) ; ProfessionType (Expert) ; ProfessionLevel (Trainee) ; Profession (Preceptor Adept) ; Problems (Drug or behavioral addict) ; Job-Motivation (Sense of social duty) ; Quirks (Booming voice)</t>
  </si>
  <si>
    <t>Name (Stella Corporation) ; Business (Prisons) ; Reputation&amp;Rumours (Have a dark secret about their board of directors &amp; REPUTATION AND RUMORS &amp; Secretly run by an unbraked AI)</t>
  </si>
  <si>
    <t>Name (Victory Banner)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</si>
  <si>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Restrictive Laws &amp; Heavy Mining</t>
  </si>
  <si>
    <t>A Friend (Reforming crusader) has a cranky, temperamental artificial heart installed, and the doctor who put it in is the only one who really understands how it works. The heart has recently started to stutter, but the doctor has vanished. An Enemy (Subterranean predators) has snatched him to fit his elite assassins with very unsafe combat mods.</t>
  </si>
  <si>
    <t>FactionSize (Minor) ; FactionPrimaryAttribute (Force) ; FactionSecondaryAttribute1 (Cunning) ; FactionSecondaryAttribute2 (Wealth) ; FactionTags (Theocratic) ; FactionGoals (Commercial Expansion) ; FactionPrimaryAssets (Extended Theater) ; FactionSecondaryAssets (Transport Lockdown)</t>
  </si>
  <si>
    <t>Founder (Academic: founded by a professor or theologian on intellectual grounds) ; Heresy (Conciliarism: the sect believes that the consensus of believers may correct or command even the clerical leadership of the faith) ; Attutude-towards-Orthodoxy (Hatred: the sect wishes the death or conversion of the orthodox) ; Quirk (Vigorous charity work among unbelievers &amp; Greatly respects learning and education)</t>
  </si>
  <si>
    <t>Lancet arches &amp; Round arches &amp; Monumental arches &amp; Monoliths or standing stones &amp; Pillared foundations &amp; Multifoil arches</t>
  </si>
  <si>
    <t>Trophy room: xenolife body parts, plaques, chairs &amp; Cold storage: haunches of alien meat &amp; Balcony: flowers, climbing vines</t>
  </si>
  <si>
    <t>Gender (Male) ; Ethnicity (English) ; Forename (Philip) ; Surname (Turner) ; From (Newton) ; Age (Old) ; Height (Average Height) ; ProfessionType (Psychic) ; ProfessionLevel (Expert) ; Profession (Military Psychic) ; Problems (Grudge against local authorities.) ; Job-Motivation (Feels inadequate as anything else) ; Quirks (Bad eyesight, wears spectacles)</t>
  </si>
  <si>
    <t>Name (Colonial Society) ; Business (Psitech) ; Reputation&amp;Rumours (Secretly run by an unbraked AI &amp; Reckless with the lives of their employees)</t>
  </si>
  <si>
    <t>Name (Unified Guild)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</si>
  <si>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Evidence has been unearthed at a Place (Wilderness of bizarre native life)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(Government military officer) wants the codes to pass to his friends among the group's rebels.</t>
  </si>
  <si>
    <t>FactionSize (Major) ; FactionPrimaryAttribute (Cunning) ; FactionSecondaryAttribute1 (Force) ; FactionSecondaryAttribute2 (Wealth) ; FactionTags (Technical Expertise) ; FactionGoals (Planetary Seizure) ; FactionPrimaryAssets (Party Machine &amp; Vanguard Cadres) ; FactionSecondaryAssets (Union Toughs &amp; Pretech Logistics)</t>
  </si>
  <si>
    <t>Founder (Renegade prophet: founded by a revered holy figure who broke with the faith) ; Heresy (Conversion by the sword: unbelievers must be brought to obedience to the sect or be granted death) ; Attutude-towards-Orthodoxy (Anathematic: the orthodox are spiritually worse than infidels, and their ways must be avoided at all costs) ; Quirk (Forbidden to do something commonly done &amp; Forbids marriage or romance outside the sect)</t>
  </si>
  <si>
    <t>Torture chamber: straps, chemicals, recording gear &amp; Monitoring center: banks of screens, darkness &amp; Prison cell: mold, vermin, peeling paint &amp; Operating theater: overhead lights, tables, scalpels</t>
  </si>
  <si>
    <t>Gender (Female) ; Ethnicity (Russian) ; Forename (Eva) ; Surname (Litvaka) ; From (Magadan) ; Age (Young) ; Height (Very Short) ; ProfessionType (Warrior) ; ProfessionLevel (Expert) ; Profession (Space Marine) ; Problems (Grudge against local authorities.) ; Job-Motivation (Sense of social duty) ; Quirks (Wears religious emblems)</t>
  </si>
  <si>
    <t>Name (Stella Circle) ; Business (Security &amp; Metallurgy &amp; Entertainment) ; Reputation&amp;Rumours (They have high-level political connections)</t>
  </si>
  <si>
    <t>Name (Freedom Brotherhood)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</si>
  <si>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Forbidden Tech &amp; Local Tech</t>
  </si>
  <si>
    <t>A former Enemy (Mad scientist) has been given reason to repent his treatment of a Friend (Curious off world scientist), and secretly commissions them to help the Friend (Curious off world scientist) overcome a Complication (The tech has poorly-understood side effects). A different Enemy (Mad scientist) discovers the connection, and tries to paint the PCs as double agents.</t>
  </si>
  <si>
    <t>FactionSize (Major) ; FactionPrimaryAttribute (Cunning) ; FactionSecondaryAttribute1 (Force) ; FactionSecondaryAttribute2 (Wealth) ; FactionTags (Fanatical) ; FactionGoals (Peaceable Kingdom) ; FactionPrimaryAssets (Boltholes &amp; Covert Transit Net) ; FactionSecondaryAssets (Scavenger Fleet &amp; Lawyers)</t>
  </si>
  <si>
    <t>Founder (Frustrated layman: founded by a layman frustrated with the faith’s decadence, rigidity, or lack of authenticity) ; Heresy (Antinomianism: the sect believes that their holy persons are above any earthly law and may do as they will) ; Attutude-towards-Orthodoxy (Filial: the sect honors and respects the orthodox faith, but feels it is substantially in error) ; Quirk (Lives in visibly distinct houses or districts &amp; Public prayer at set times or places)</t>
  </si>
  <si>
    <t>Dormitory: bunks, dividers, common baths &amp; Balcony: flowers, climbing vines</t>
  </si>
  <si>
    <t>Bath chamber: large bathing pool, steam rooms &amp; Bath chamber: large bathing pool, steam rooms &amp; Quarantine room: cot, bedpan, handwritten will &amp; Unfinished room: bare wiring, stacked paneling &amp; Biotech lab: unfi nished experiments, toxins &amp; Kennel: stink, fur, bones, feeding bowls</t>
  </si>
  <si>
    <t>Quarantine room: cot, bedpan, handwritten will &amp; Computer room: flickering servers, vent fans</t>
  </si>
  <si>
    <t>Gender (Male) ; Ethnicity (Nigerian) ; Forename (Udofia) ; Surname (Nzeocha) ; From (Ohimini) ; Age (Old) ; Height (Short) ; ProfessionType (Warrior) ; ProfessionLevel (Legendary) ; Profession (Adventuring Warrior) ; Problems (Has a secret kept from their family.) ; Job-Motivation (It’s a stepping stone to better things) ; Quirks (Missing teeth)</t>
  </si>
  <si>
    <t>Name (Meteor Enterprises) ; Business (Projectile Guns) ; Reputation&amp;Rumours (Rumored cover-up of a massive industrial accident)</t>
  </si>
  <si>
    <t>Name (Conservative Brotherhood)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</si>
  <si>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Exchange Consulate &amp; Abandoned Colony</t>
  </si>
  <si>
    <t>FactionSize (Major) ; FactionPrimaryAttribute (Force) ; FactionSecondaryAttribute1 (Cunning) ; FactionSecondaryAttribute2 (Wealth) ; FactionTags (Machiavellian) ; FactionGoals (Intelligence Coup) ; FactionPrimaryAssets (Extended Theater &amp; Postech Infantry) ; FactionSecondaryAssets (Pretech Researchers &amp; Demagogue)</t>
  </si>
  <si>
    <t>Evolution (New prophet) ; Description (This faith reveres the words and example of a relatively recent prophet, esteeming him or her as the final word on the will of God. The prophet may or may not still be living.) ; Origin (Eastern Orthodox Christianity) ; leadership (Democracy. Every member has an equal voice in matters of faith, with doctrine usually decided at regular church-wide councils.)</t>
  </si>
  <si>
    <t>Founder (Renegade prophet: founded by a revered holy figure who broke with the faith) ; Heresy (Separatism: the sect believes members should shun involvement with the secular world) ; Attutude-towards-Orthodoxy (Filial: the sect honors and respects the orthodox faith, but feels it is substantially in error) ; Quirk (Vigorous charity work among unbelievers)</t>
  </si>
  <si>
    <t>Lavatory: sonic showers, nonhuman facilities &amp; Engineering workshop: parts, electricity, scrap &amp; Sparring room: floor mats, practice weapons &amp; Dining room: long tables, epergnes, portraits &amp; Prison cell: mold, vermin, peeling paint &amp; Mortuary: embalming tools, canopic jars</t>
  </si>
  <si>
    <t>Broadcasting stage: holocams, props &amp; Ballroom: musical instruments, decorations &amp; Theater: costumes, stage, secret machinery &amp; Vault: Cameras, thick doors, timed locks &amp; Barracks: footlockers, stacked bunks</t>
  </si>
  <si>
    <t>Unfinished room: bare wiring, stacked paneling &amp; Nursery: toys, brightly-painted walls, cribs &amp; Great hall: large hearth, tables, raised dais</t>
  </si>
  <si>
    <t>Gender (Male) ; Ethnicity (Arabic) ; Forename (Mustafa) ; Surname (Essa) ; From (Masqat) ; Age (Young) ; Height (Average Height) ; ProfessionType (Warrior) ; ProfessionLevel (Legendary) ; Profession (Ground Forces) ; Problems (Grudge against local authorities.) ; Job-Motivation (It’s a stepping stone to better things) ; Quirks (Smells like their work)</t>
  </si>
  <si>
    <t>Name (Striker Outfit) ; Business (Agriculture &amp; Prisons) ; Reputation&amp;Rumours (Have a dark secret about their board of directors &amp; Notoriously xenophobic towards aliens)</t>
  </si>
  <si>
    <t>Name (People’s Faction)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</si>
  <si>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Sealed Menace &amp; Exchange Consulate</t>
  </si>
  <si>
    <t>A Friend (Keeper of the menace)'s sibling is an untrained psychic, and has been secretly using his or her powers to protect the Friend (Keeper of the menace) from an Enemy (Hostile outsider bent on freeing the menace). The neural damage has finally overwhelmed their sanity, and they've now kidnapped the Friend (Keeper of the menace) to keep them safe. The Enemy (Hostile outsider bent on freeing the menace) is taking this opportunity to make sure the Friend (Keeper of the menace) dies at the hands of their maddened sibling.</t>
  </si>
  <si>
    <t>FactionSize (Major) ; FactionPrimaryAttribute (Cunning) ; FactionSecondaryAttribute1 (Force) ; FactionSecondaryAttribute2 (Wealth) ; FactionTags (Theocratic) ; FactionGoals (Planetary Seizure) ; FactionPrimaryAssets (Organization Moles &amp; Informers) ; FactionSecondaryAssets (Base of Influence &amp; Union Toughs)</t>
  </si>
  <si>
    <t>Founder (Renegade prophet: founded by a revered holy figure who broke with the faith) ; Heresy (Conciliarism: the sect believes that the consensus of believers may correct or command even the clerical leadership of the faith) ; Attutude-towards-Orthodoxy (Evangelical: the sect feels compelled to teach the orthodox the better truth of their ways) ; Quirk (Greatly respects learning and education &amp; Will not eat with people outside the sect)</t>
  </si>
  <si>
    <t>Climbing vegetation &amp; Lancet arches &amp; Squat towers &amp; Twisted towers</t>
  </si>
  <si>
    <t>Wardrobe: out-of-date clothing, mirrors, shoes &amp; Library: scrolls, dataslabs, codices, massive folios &amp; Storeroom: crates, bales, cabinets, chests &amp; Kennel: stink, fur, bones, feeding bowls</t>
  </si>
  <si>
    <t>Trophy room: xenolife body parts, plaques, chairs &amp; Lumber room: spare furniture, dropcloths, dust &amp; Balcony: flowers, climbing vines &amp; Sparring room: floor mats, practice weapons</t>
  </si>
  <si>
    <t>Ballroom: musical instruments, decorations &amp; Maintenance closet: mops, cleaning solvents, sinks &amp; Vault: Cameras, thick doors, timed locks</t>
  </si>
  <si>
    <t>Game room: Table games, nets, flashing baubles &amp; Armory: locked gun cabinets, armor racks &amp; Broadcasting stage: holocams, props</t>
  </si>
  <si>
    <t>Gender (Male) ; Ethnicity (Chinese) ; Forename (Gui) ; Surname (Guo) ; From (Ningxia) ; Age (Middle-Aged) ; Height (Very Short) ; ProfessionType (Psychic) ; ProfessionLevel (Trainee) ; Profession (Rogue Psychic) ; Problems (Drug or behavioral addict) ; Job-Motivation (They’re quitting at the first good opportunity) ; Quirks (Bald)</t>
  </si>
  <si>
    <t>Name (New Dawn Association) ; Business (Prisons &amp; Entertainment) ; Reputation&amp;Rumours (Stodgy and very conservative in their business plans)</t>
  </si>
  <si>
    <t>Name (Liberal Element)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(Governmental reform)</t>
  </si>
  <si>
    <t>A Friend (Local banker seeking to hurt his competition) seeks to slip word to a lover, one who is also being courted by the Friend (Local banker seeking to hurt his competition)'s brother, who is an Enemy (Exchange official dunning the players for debts incurred). A Complication (The planet's medical resources break down) threatens to cause death or disgrace to the lover unless they either accept the Enemy (Exchange official dunning the players for debts incurred)'s suit or are helped by the party.</t>
  </si>
  <si>
    <t>FactionSize (Minor) ; FactionPrimaryAttribute (Force) ; FactionSecondaryAttribute1 (Cunning) ; FactionSecondaryAttribute2 (Wealth) ; FactionTags (Eugenics Cult) ; FactionGoals (Blood the Enemy) ; FactionPrimaryAssets (Blockade Fleet) ; FactionSecondaryAssets (Transit Web)</t>
  </si>
  <si>
    <t>Evolution (Syncretism) ; Description (The faith has merged many of its beliefs with another religion. Roll again on the origin tradition table; this faith has reconciled the major elements of both beliefs into its tradition.) ; Origin (Confucianism &amp; Roman Catholicism) ; leadership (No universal leadership. Roll again to determine how each region governs itself. If another 6 is rolled, this faith has no hierarchy.)</t>
  </si>
  <si>
    <t>Founder (Accidental; the founder never meant their works to be taken that way.) ; Heresy (Stringency: the sect believes that even minor sins should be punished, and major sins should be capital crimes) ; Attutude-towards-Orthodoxy (Hatred: the sect wishes the death or conversion of the orthodox) ; Quirk (Special friendliness toward another faith or ethnicity)</t>
  </si>
  <si>
    <t>Scroll buttresses &amp; Monoliths or standing stones</t>
  </si>
  <si>
    <t>Armory: locked gun cabinets, armor racks &amp; Medical clinic: empty sprayhypos, antiseptic smell &amp; Storeroom: crates, bales, cabinets, chests</t>
  </si>
  <si>
    <t>Museum: display cases, plaques, audio explanations &amp; Dining room: long tables, epergnes, portraits</t>
  </si>
  <si>
    <t>Ballroom: musical instruments, decorations &amp; Prayer room: icons, kneelers, washbasins &amp; Wellhouse: water filters, tanks, heaters &amp; Ballroom: musical instruments, decorations</t>
  </si>
  <si>
    <t>Monitoring center: banks of screens, darkness &amp; Crypt: sarcophagi, bones, grave goods &amp; Lavatory: sonic showers, nonhuman facilities &amp; Biotech lab: unfi nished experiments, toxins</t>
  </si>
  <si>
    <t>Gender (Male) ; Ethnicity (Russian) ; Forename (Boris) ; Surname (Komarov) ; From (Vologda) ; Age (Middle-Aged) ; Height (Tall) ; ProfessionType (Warrior) ; ProfessionLevel (Expert) ; Profession (Adventuring Warrior) ; Problems (Has a secret kept from their family.) ; Job-Motivation (Greed, because nothing else they can do pays better) ; Quirks (Booming voice)</t>
  </si>
  <si>
    <t>Name (West Wind Band) ; Business (Transport) ; Reputation&amp;Rumours (Deeply entangled with the planetary underworld)</t>
  </si>
  <si>
    <t>Name (West Banner)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</si>
  <si>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Vital life support or medical equipment has been sabotaged by off worlders or zealots, and must be repaired before time runs out. The only possible source of parts is at a Place (Monitoring station), and the saboteurs can be expected to be working hard to get there and destroy them, too.</t>
  </si>
  <si>
    <t>FactionSize (Major) ; FactionPrimaryAttribute (Cunning) ; FactionSecondaryAttribute1 (Force) ; FactionSecondaryAttribute2 (Wealth) ; FactionTags (Savage) ; FactionGoals (Expand Influence) ; FactionPrimaryAssets (Lobbyists &amp; Vanguard Cadres) ; FactionSecondaryAssets (Postech Infantry &amp; Bank)</t>
  </si>
  <si>
    <t>Founder (Dissatisfied minor clergy: founded by a minor cleric frustrated with the faith’s current condition) ; Heresy (Supercessionism: the sect believes the founder or some other source supercedes former scripture or tradition) ; Attutude-towards-Orthodoxy (Purificationist: the sect’s austerities, sufferings, and asceticisms are necessary to purify the orthodox) ; Quirk (Dietary prohibitions)</t>
  </si>
  <si>
    <t>Squared support piers &amp; Scroll buttresses &amp; Corbelled arches &amp; Scroll buttresses</t>
  </si>
  <si>
    <t>Engineering workshop: parts, electricity, scrap &amp; Mortuary: embalming tools, canopic jars &amp; Balcony: flowers, climbing vines &amp; Art studio: half-finished pieces, tools</t>
  </si>
  <si>
    <t>Balcony: flowers, climbing vines &amp; Unfinished room: bare wiring, stacked paneling &amp; Vestibule: coat racks, shoe rests, matting &amp; Kennel: stink, fur, bones, feeding bowls &amp; Museum: display cases, plaques, audio explanations</t>
  </si>
  <si>
    <t>Crypt: sarcophagi, bones, grave goods &amp; Council chamber: large table, mapboard, records</t>
  </si>
  <si>
    <t>Gender (Male) ; Ethnicity (Russian) ; Forename (Andrei) ; Surname (Ortov) ; From (Kurgan) ; Age (Middle-Aged) ; Height (Very Tall) ; ProfessionType (Expert) ; ProfessionLevel (Trainee) ; Profession (Preceptor Adept) ; Problems (Has enemies at work) ; Job-Motivation (Force of habit takes them through the day) ; Quirks (Bad eyesight, wears spectacles)</t>
  </si>
  <si>
    <t>Name (Guo Yin Pact) ; Business (Energy Weapons) ; Reputation&amp;Rumours (Secretly run by hostile aliens)</t>
  </si>
  <si>
    <t>Name (Nickel Commune)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</si>
  <si>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The party's off world comm gear picks up a chance transmission from the local government and automatically descrambles the primitive encryption key. The document is proof that an Enemy (Native predators dependent on the weather) in government intends to commit an atrocity against a local village with a group of deniable renegades in order to steal a valuable Thing (Unique crystal formations) kept in the village.</t>
  </si>
  <si>
    <t>FactionSize (Minor) ; FactionPrimaryAttribute (Force) ; FactionSecondaryAttribute1 (Cunning) ; FactionSecondaryAttribute2 (Wealth) ; FactionTags (Eugenics Cult) ; FactionGoals (Planetary Seizure) ; FactionPrimaryAssets (Pretech Logistics) ; FactionSecondaryAssets (Lobbyists)</t>
  </si>
  <si>
    <t>Founder (Renegade prophet: founded by a revered holy figure who broke with the faith) ; Heresy (Antinomianism: the sect believes that their holy persons are above any earthly law and may do as they will) ; Attutude-towards-Orthodoxy (Filial: the sect honors and respects the orthodox faith, but feels it is substantially in error) ; Quirk (Greatly respects learning and education)</t>
  </si>
  <si>
    <t>Monitoring center: banks of screens, darkness &amp; Cold storage: haunches of alien meat</t>
  </si>
  <si>
    <t>Nursery: toys, brightly-painted walls, cribs &amp; Torture chamber: straps, chemicals, recording gear &amp; Council chamber: large table, mapboard, records</t>
  </si>
  <si>
    <t>Gender (Male) ; Ethnicity (Chinese) ; Forename (Kang) ; Surname (Xing) ; From (Urumqi) ; Age (Old) ; Height (Short) ; ProfessionType (Expert) ; ProfessionLevel (Master) ; Profession (Explorer) ; Problems (Grudge against local authorities.) ; Job-Motivation (Religious obligation or vow) ; Quirks (Fastidiously neat)</t>
  </si>
  <si>
    <t>Name (Guo Yin Union) ; Business (Illicit Drugs) ; Reputation&amp;Rumours (Secretly run by an unbraked AI &amp; Deeply entangled with the planetary underworld &amp; Notoriously xenophobic towards aliens)</t>
  </si>
  <si>
    <t>Name (Popular Faction)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</si>
  <si>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Seagoing Cities &amp; Freak Weather</t>
  </si>
  <si>
    <t>A Friend (Meteorological researcher) is bitten by a poisonous local animal while in a remote Place (A bridge fashioned of many small boats.). The only antidote is back at civilization, yet a Complication (The fish schools have vanished and the city faces starvation) threatens to delay the group until it is too late.</t>
  </si>
  <si>
    <t>FactionSize (Major) ; FactionPrimaryAttribute (Wealth) ; FactionSecondaryAttribute1 (Force) ; FactionSecondaryAttribute2 (Cunning) ; FactionTags (Savage) ; FactionGoals (Peaceable Kingdom) ; FactionPrimaryAssets (Freighter Contract &amp; Base of Influence) ; FactionSecondaryAssets (Lobbyists &amp; Militia Unit)</t>
  </si>
  <si>
    <t>Founder (Academic: founded by a professor or theologian on intellectual grounds) ; Heresy (Stringency: the sect believes that even minor sins should be punished, and major sins should be capital crimes) ; Attutude-towards-Orthodoxy (Filial: the sect honors and respects the orthodox faith, but feels it is substantially in error) ; Quirk (Forbidden the use of certain technology)</t>
  </si>
  <si>
    <t>Triangular foundations &amp; Flat-topped towers</t>
  </si>
  <si>
    <t>Garden: benches, fountains, exotic foliage &amp; Mortuary: embalming tools, canopic jars &amp; Bath chamber: large bathing pool, steam rooms &amp; Dormitory: bunks, dividers, common baths &amp; Prison cell: mold, vermin, peeling paint</t>
  </si>
  <si>
    <t>Kennel: stink, fur, bones, feeding bowls &amp; Lavatory: sonic showers, nonhuman facilities &amp; Storeroom: crates, bales, cabinets, chests &amp; Theater: costumes, stage, secret machinery</t>
  </si>
  <si>
    <t>Bedroom: locked cabinets, personal mementos &amp; Computer room: flickering servers, vent fans &amp; Solarium: transparent aluminum ceiling, plants &amp; Cellar: mold, dampness, spiderwebs on shelves</t>
  </si>
  <si>
    <t>Vestibule: coat racks, shoe rests, matting &amp; Kennel: stink, fur, bones, feeding bowls &amp; Operating theater: overhead lights, tables, scalpels &amp; Lecture hall: podium, seats, holoboard</t>
  </si>
  <si>
    <t>Gender (Female) ; Ethnicity (Nigerian) ; Forename (Minika) ; Surname (Ezeiruaku) ; From (Ogbadibo) ; Age (Old) ; Height (Very Short) ; ProfessionType (Psychic) ; ProfessionLevel (Legendary) ; Profession (Criminal Mind) ; Problems (Blackmailed by enemy) ; Job-Motivation (Feels inadequate as anything else) ; Quirks (Powerful build)</t>
  </si>
  <si>
    <t>Name (Frontier Cooperative) ; Business (Fuel Refining) ; Reputation&amp;Rumours (Have a dark secret about their board of directors &amp; Stole a lot of R&amp;D from a rival corporation)</t>
  </si>
  <si>
    <t>Name (Freedom Combine)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</si>
  <si>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The party's off world comm gear picks up a chance transmission from the local government and automatically descrambles the primitive encryption key. The document is proof that an Enemy (Cheating merchant) in government intends to commit an atrocity against a local village with a group of deniable renegades in order to steal a valuable Thing (Beautiful toys of the elite) kept in the village.</t>
  </si>
  <si>
    <t>FactionSize (Minor) ; FactionPrimaryAttribute (Cunning) ; FactionSecondaryAttribute1 (Force) ; FactionSecondaryAttribute2 (Wealth) ; FactionTags (Theocratic) ; FactionGoals (Military Conquest) ; FactionPrimaryAssets (Seditionists) ; FactionSecondaryAssets (Local Investments)</t>
  </si>
  <si>
    <t>Painting on walls &amp; Walled or enclosed courtyards &amp; Horseshoe arches &amp; Pyramidal support piers</t>
  </si>
  <si>
    <t>Nursery: toys, brightly-painted walls, cribs &amp; Barracks: footlockers, stacked bunks &amp; Wellhouse: water filters, tanks, heaters &amp; Dormitory: bunks, dividers, common baths &amp; Mortuary: embalming tools, canopic jars</t>
  </si>
  <si>
    <t>Prison cell: mold, vermin, peeling paint &amp; Great hall: large hearth, tables, raised dais &amp; Crypt: sarcophagi, bones, grave goods &amp; Dining room: long tables, epergnes, portraits</t>
  </si>
  <si>
    <t>Lavatory: sonic showers, nonhuman facilities &amp; Cellar: mold, dampness, spiderwebs on shelves &amp; Dining room: long tables, epergnes, portraits &amp; Engineering workshop: parts, electricity, scrap</t>
  </si>
  <si>
    <t>Crypt: sarcophagi, bones, grave goods &amp; Lecture hall: podium, seats, holoboard &amp; Monitoring center: banks of screens, darkness &amp; Icon room: religious paintings, statues, kneelers &amp; Museum: display cases, plaques, audio explanations</t>
  </si>
  <si>
    <t>Balcony: flowers, climbing vines &amp; Prison cell: mold, vermin, peeling paint &amp; Dormitory: bunks, dividers, common baths &amp; Engineering workshop: parts, electricity, scrap</t>
  </si>
  <si>
    <t>Gender (Female) ; Ethnicity (Nigerian) ; Forename (Asari) ; Surname (Adeniyi) ; From (Ador) ; Age (Young) ; Height (Short) ; ProfessionType (Expert) ; ProfessionLevel (Expert) ; Profession (Pilot) ; Problems (Chronic illness) ; Job-Motivation (Religious obligation or vow) ; Quirks (Repeats themself constantly)</t>
  </si>
  <si>
    <t>Name (Meteor Faction) ; Business (Shipyards) ; Reputation&amp;Rumours (Secretly run by a psychic cabal &amp; Front for a planetary government’s espionage arm)</t>
  </si>
  <si>
    <t>Name (Homeland Guild)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</si>
  <si>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Exchange Consulate &amp; Local Specialty</t>
  </si>
  <si>
    <t>FactionSize (Minor) ; FactionPrimaryAttribute (Wealth) ; FactionSecondaryAttribute1 (Force) ; FactionSecondaryAttribute2 (Cunning) ; FactionTags (Colonists) ; FactionGoals (Planetary Seizure) ; FactionPrimaryAssets (Scavenger Fleet) ; FactionSecondaryAssets (Guerilla Populace)</t>
  </si>
  <si>
    <t>Founder (Outsider: founded by a member of another faith deeply influenced by the parent religion) ; Heresy (Separatism: the sect believes members should shun involvement with the secular world) ; Attutude-towards-Orthodoxy (Legitimist: the sect views itself as the true orthodox faith and the present orthodox hierarchy as pretenders to their office) ; Quirk (Always armed &amp; Vigorous charity work among unbelievers)</t>
  </si>
  <si>
    <t>Scroll buttresses &amp; Flat arches &amp; Corbelled arches &amp; Walled or enclosed courtyards</t>
  </si>
  <si>
    <t>Cold storage: haunches of alien meat &amp; Dining room: long tables, epergnes, portraits &amp; Operating theater: overhead lights, tables, scalpels &amp; Vestibule: coat racks, shoe rests, matting</t>
  </si>
  <si>
    <t>Gender (Female) ; Ethnicity (English) ; Forename (Beatrice) ; Surname (Collins) ; From (Aldington) ; Age (Young) ; Height (Tall) ; ProfessionType (Expert) ; ProfessionLevel (Expert) ; Profession (Criminal) ; Problems (Has enemies at work) ; Job-Motivation (Nothing better to do, and they need the money) ; Quirks (Repeats themself constantly)</t>
  </si>
  <si>
    <t>Name (Overwatch Circle) ; Business (Assassination) ; Reputation&amp;Rumours (REPUTATION AND RUMORS &amp; Stole a lot of R&amp;D from a rival corporation)</t>
  </si>
  <si>
    <t>Name (Republican Front) ; Leadership (Urban: city-dwellers compose the leadership of the group.) ; Economic-Policy (Laissez-faire: minimal or no government intervention in the market.) ; Relationship-Outsiders (Xenophobic: immigration is to be restricted to protect native jobs and culture) ; Important-Issues (Immigration and immigrants)</t>
  </si>
  <si>
    <t>An Enemy (Reckless researcher who thinks he can fix it) was once the patron of a Friend (Agent in need of help) until the latter was betrayed. Now the Friend (Agent in need of help) wants revenge, and they think they have the information necessary to get past the Enemy (Reckless researcher who thinks he can fix it)'s defenses.</t>
  </si>
  <si>
    <t>FactionSize (Minor) ; FactionPrimaryAttribute (Wealth) ; FactionSecondaryAttribute1 (Force) ; FactionSecondaryAttribute2 (Cunning) ; FactionTags (Preceptor Archive) ; FactionGoals (Planetary Seizure) ; FactionPrimaryAssets (Shipping Combine) ; FactionSecondaryAssets (Lobbyists)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</si>
  <si>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(Aversion: the sect wishes to shun and avoid the orthodox) ; Quirk (Favors certain professions for their membership)</t>
  </si>
  <si>
    <t>Storeroom: crates, bales, cabinets, chests &amp; Game room: Table games, nets, flashing baubles</t>
  </si>
  <si>
    <t>Vault: Cameras, thick doors, timed locks &amp; Crypt: sarcophagi, bones, grave goods &amp; Torture chamber: straps, chemicals, recording gear &amp; Medical clinic: empty sprayhypos, antiseptic smell &amp; Greenhouse: vegetables, irrigation systems, insects</t>
  </si>
  <si>
    <t>Wellhouse: water filters, tanks, heaters &amp; Trophy room: xenolife body parts, plaques, chairs &amp; Wellhouse: water filters, tanks, heaters &amp; Lumber room: spare furniture, dropcloths, dust</t>
  </si>
  <si>
    <t>Prison cell: mold, vermin, peeling paint &amp; Kitchen: boiling pots, ovens, numerous knives &amp; Maintenance closet: mops, cleaning solvents, sinks &amp; Cellar: mold, dampness, spiderwebs on shelves</t>
  </si>
  <si>
    <t>Gender (Male) ; Ethnicity (Nigerian) ; Forename (Obafemi) ; Surname (Olawale) ; From (Okpokwu) ; Age (Young) ; Height (Average Height) ; ProfessionType (Psychic) ; ProfessionLevel (Professional) ; Profession (Military Psychic) ; Problems (Owes loan sharks) ; Job-Motivation (Greed, because nothing else they can do pays better) ; Quirks (Bald)</t>
  </si>
  <si>
    <t>Name (Panstellar Megacorp) ; Business (Prostitution) ; Reputation&amp;Rumours (Notoriously xenophobic towards aliens &amp; Reckless with the lives of their employees &amp; Lost much money to an embezzler who evaded arrest)</t>
  </si>
  <si>
    <t>Name (National Front)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</si>
  <si>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An Enemy (Suspicious chief of intelligence) is wanted on a neighboring world for some heinous act, and a Friend (He's a bastard) turns up as a bounty hunter ready to bring him in alive. This world refuses to extradite him, so the capture and retrieval has to evade local law enforcement.</t>
  </si>
  <si>
    <t>FactionSize (Minor) ; FactionPrimaryAttribute (Wealth) ; FactionSecondaryAttribute1 (Force) ; FactionSecondaryAttribute2 (Cunning) ; FactionTags (Planetary Government) ; FactionGoals (Destroy the Foe) ; FactionPrimaryAssets (Monopoly) ; FactionSecondaryAssets (Zealots)</t>
  </si>
  <si>
    <t>Founder (Renegade prophet: founded by a revered holy figure who broke with the faith) ; Heresy (Manichaeanism: the sect believes in harsh austerities and rejection of matter as something profane and evil) ; Attutude-towards-Orthodoxy (Filial: the sect honors and respects the orthodox faith, but feels it is substantially in error) ; Quirk (Favors certain professions for their membership)</t>
  </si>
  <si>
    <t>Statues inset in wall niches &amp; Painting on walls &amp; Meandering pathways</t>
  </si>
  <si>
    <t>Broadcasting stage: holocams, props &amp; Solarium: transparent aluminum ceiling, plants &amp; Wardrobe: out-of-date clothing, mirrors, shoes &amp; Theater: costumes, stage, secret machinery &amp; Pantry: dusty cannisters, sacks of grain</t>
  </si>
  <si>
    <t>Prayer room: icons, kneelers, washbasins &amp; Lecture hall: podium, seats, holoboard &amp; Armory: locked gun cabinets, armor racks</t>
  </si>
  <si>
    <t>Icon room: religious paintings, statues, kneelers &amp; Ballroom: musical instruments, decorations &amp; Garden: benches, fountains, exotic foliage &amp; Broadcasting stage: holocams, props &amp; Crypt: sarcophagi, bones, grave goods &amp; Bedroom: locked cabinets, personal mementos</t>
  </si>
  <si>
    <t>Pantry: dusty cannisters, sacks of grain &amp; Nursery: toys, brightly-painted walls, cribs &amp; Museum: display cases, plaques, audio explanations &amp; Medical clinic: empty sprayhypos, antiseptic smell</t>
  </si>
  <si>
    <t>Gender (Male) ; Ethnicity (Nigerian) ; Forename (Chinedu) ; Surname (Babangida) ; From (Bakassi) ; Age (Young) ; Height (Short) ; ProfessionType (Warrior) ; ProfessionLevel (Expert) ; Profession (Space Marine) ; Problems (Enmity of a local psychic) ; Job-Motivation (Spite against an enemy discomfited by the work) ; Quirks (Booming voice)</t>
  </si>
  <si>
    <t>Name (Sunbeam Society) ; Business (Xenotech) ; Reputation&amp;Rumours (Reckless with the lives of their employees)</t>
  </si>
  <si>
    <t>Name (Unified Brotherhood)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</si>
  <si>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Oceanic World &amp; Pilgrimage Site</t>
  </si>
  <si>
    <t>A locked pretech stasis pod has been discovered by a Friend (Protector of the holy site), along with directions to the hidden keycode that will open it. The Place (Undersea bubble city) where the keycode is hidden is now owned by an Enemy (Pirate raider).</t>
  </si>
  <si>
    <t>FactionSize (Minor) ; FactionPrimaryAttribute (Cunning) ; FactionSecondaryAttribute1 (Force) ; FactionSecondaryAttribute2 (Wealth) ; FactionTags (Planetary Government) ; FactionGoals (Invincible Valor) ; FactionPrimaryAssets (Demagogue) ; FactionSecondaryAssets (Medical Center)</t>
  </si>
  <si>
    <t>Evolution (Syncretism) ; Description (The faith has merged many of its beliefs with another religion. Roll again on the origin tradition table; this faith has reconciled the major elements of both beliefs into its tradition.) ; Origin (Zoroastrianism &amp; Taoism) ; leadership (No universal leadership. Roll again to determine how each region governs itself. If another 6 is rolled, this faith has no hierarchy.)</t>
  </si>
  <si>
    <t>Founder (Dissatisfied minor clergy: founded by a minor cleric frustrated with the faith’s current condition) ; Heresy (Separatism: the sect believes members should shun involvement with the secular world) ; Attutude-towards-Orthodoxy (Obedience: the sect feels obligated to obey the orthodox hierarchy in all matters not related to their specific faith) ; Quirk (Anti-intellectual, deploring secular learning &amp; Has a language specific to the sect)</t>
  </si>
  <si>
    <t>Sharply pointed towers &amp; Flat-topped towers</t>
  </si>
  <si>
    <t>Ballroom: musical instruments, decorations &amp; Prayer room: icons, kneelers, washbasins &amp; Greenhouse: vegetables, irrigation systems, insects &amp; Icon room: religious paintings, statues, kneelers &amp; Lecture hall: podium, seats, holoboard</t>
  </si>
  <si>
    <t>Gender (Female) ; Ethnicity (Indian) ; Forename (Lalita) ; Surname (Venkatesan) ; From (Teliwara) ; Age (Middle-Aged) ; Height (Very Tall) ; ProfessionType (Warrior) ; ProfessionLevel (Master) ; Profession (Space Marine) ; Problems (Grudge against local authorities.) ; Job-Motivation (Force of habit takes them through the day) ; Quirks (Long hair 8 Bearded, if male. Ankle-length hair if female.)</t>
  </si>
  <si>
    <t>Name (Sunbeam Society) ; Business (Prostitution &amp; Planetary Mining) ; Reputation&amp;Rumours (Rumored ties to a eugenics cult)</t>
  </si>
  <si>
    <t>Name (Conservative Front)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(Wealth redistribution)</t>
  </si>
  <si>
    <t>Area 51 &amp; Tyranny</t>
  </si>
  <si>
    <t>An oppressed segment of society starts a sudden revolt in the Place (Hidden mountain valley) the party is occupying. An Enemy (Soulless government official) simply lumps the party in with the rebels and tries to put the revolt down with force. A Friend (Oppressed merchant) offers them a way to either help the rebels or clear their names.</t>
  </si>
  <si>
    <t>FactionSize (Sector Hegemon) ; FactionPrimaryAttribute (Cunning) ; FactionSecondaryAttribute1 (Force) ; FactionSecondaryAttribute2 (Wealth) ; FactionTags (Planetary Government) ; FactionGoals (Commercial Expansion) ; FactionPrimaryAssets (Base of Influence &amp; Panopticon Matrix &amp; Panopticon Matrix &amp; Boltholes) ; FactionSecondaryAssets (Blockade Runners &amp; Local Investments &amp; Deep Strike Landers &amp; Union Toughs)</t>
  </si>
  <si>
    <t>Founder (Accidental; the founder never meant their works to be taken that way.) ; Heresy (Donatism: the sect believes that clergy must be personally pure and holy in order to be legitimate) ; Attutude-towards-Orthodoxy (Indifference: the sect has no particular animus or love for the orthodox) ; Quirk (Forbids marriage or romance outside the sect &amp; Favors certain professions for their membership)</t>
  </si>
  <si>
    <t>Adorned pillars &amp; Multiple towers that merge into one &amp; Triangular foundations</t>
  </si>
  <si>
    <t>Dining room: long tables, epergnes, portraits &amp; Cold storage: haunches of alien meat &amp; Garden: benches, fountains, exotic foliage</t>
  </si>
  <si>
    <t>Bath chamber: large bathing pool, steam rooms &amp; Biotech lab: unfi nished experiments, toxins</t>
  </si>
  <si>
    <t>Council chamber: large table, mapboard, records &amp; Lavatory: sonic showers, nonhuman facilities &amp; Bedroom: locked cabinets, personal mementos &amp; Cellar: mold, dampness, spiderwebs on shelves</t>
  </si>
  <si>
    <t>Gender (Male) ; Ethnicity (Spanish) ; Forename (Ricardo) ; Surname (Arispana) ; From (Fuentebravia) ; Age (Young) ; Height (Tall) ; ProfessionType (Expert) ; ProfessionLevel (Professional) ; Profession (Adventuring Expert) ; Problems (Owes loan sharks) ; Job-Motivation (It’s a stepping stone to better things) ; Quirks (Speaks as little as possible)</t>
  </si>
  <si>
    <t>Name (Neogen Combine) ; Business (Psitech) ; Reputation&amp;Rumours (Front for a planetary government’s espionage arm)</t>
  </si>
  <si>
    <t>Name (Conservative Party)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</si>
  <si>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Tyranny &amp; Oceanic World</t>
  </si>
  <si>
    <t>The party is framed for a crime by an Enemy (Soulless government official), and must reach the sanctuary of a Place (Religious hospital for the indigent) before they can regroup and find the Thing (Pretech water purification equipment) that will prove their innocence and their Enemy (Soulless government official)'s perfidy.</t>
  </si>
  <si>
    <t>FactionSize (Sector Hegemon) ; FactionPrimaryAttribute (Wealth) ; FactionSecondaryAttribute1 (Force) ; FactionSecondaryAttribute2 (Cunning) ; FactionTags (Imperialists) ; FactionGoals (Expand Influence) ; FactionPrimaryAssets (Hostile Takeover &amp; Mercenaries &amp; Postech Industry &amp; Mercenaries) ; FactionSecondaryAssets (Space Marines &amp; Treachery &amp; Cunning Trap &amp; Space Marines)</t>
  </si>
  <si>
    <t>Founder (Defrocked clergy: founded by a cleric outcast from the faith.) ; Heresy (Conversion by the sword: unbelievers must be brought to obedience to the sect or be granted death) ; Attutude-towards-Orthodoxy (Hatred: the sect wishes the death or conversion of the orthodox) ; Quirk (Will not eat with people outside the sect)</t>
  </si>
  <si>
    <t>Seeming lack of supports or buttresses &amp; Corbelled arches &amp; Featureless surfaces &amp; Skeletal towers &amp; Squared support piers</t>
  </si>
  <si>
    <t>Bedroom: locked cabinets, personal mementos &amp; Art studio: half-finished pieces, tools &amp; Crypt: sarcophagi, bones, grave goods &amp; Operating theater: overhead lights, tables, scalpels</t>
  </si>
  <si>
    <t>Broadcasting stage: holocams, props &amp; Dining room: long tables, epergnes, portraits &amp; Computer room: flickering servers, vent fans &amp; Cellar: mold, dampness, spiderwebs on shelves &amp; Ballroom: musical instruments, decorations &amp; Cellar: mold, dampness, spiderwebs on shelves</t>
  </si>
  <si>
    <t>Gender (Female) ; Ethnicity (Indian) ; Forename (Chandra) ; Surname (Gupta) ; From (Chandragiri) ; Age (Old) ; Height (Very Short) ; ProfessionType (Psychic) ; ProfessionLevel (Legendary) ; Profession (Military Psychic) ; Problems (Drug or behavioral addict) ; Job-Motivation (Nothing better to do, and they need the money) ; Quirks (Speaks as little as possible)</t>
  </si>
  <si>
    <t>Name (Guo Yin Enterprises) ; Business (Xenotech &amp; Fuel Refining) ; Reputation&amp;Rumours (Reckless with the lives of their employees)</t>
  </si>
  <si>
    <t>Name (Liberty Banner)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</si>
  <si>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Hostile Biosphere &amp; Sectarians</t>
  </si>
  <si>
    <t>A grasping Enemy (Native aliens) in local government seizes the party's ship for some trifling offense. The Enemy (Native aliens) wants to end off-world trade, and is trying to scare other traders away. The starship is held within a military cordon, and the Enemy (Native aliens) is confident that by the time other elements of the government countermand the order, the free traders will have been spooked off .</t>
  </si>
  <si>
    <t>FactionSize (Minor) ; FactionPrimaryAttribute (Wealth) ; FactionSecondaryAttribute1 (Force) ; FactionSecondaryAttribute2 (Cunning) ; FactionTags (Secretive) ; FactionGoals (Inside Enemy Territory) ; FactionPrimaryAssets (Marketers) ; FactionSecondaryAssets (Cunning Trap)</t>
  </si>
  <si>
    <t>Founder (Dissatisfied minor clergy: founded by a minor cleric frustrated with the faith’s current condition) ; Heresy (Separatism: the sect believes members should shun involvement with the secular world) ; Attutude-towards-Orthodoxy (Obedience: the sect feels obligated to obey the orthodox hierarchy in all matters not related to their specific faith) ; Quirk (Favors specific colors or symbols)</t>
  </si>
  <si>
    <t>Oval foundations &amp; Flat-topped towers &amp; Pier buttresses &amp; Multiple towers that merge into one</t>
  </si>
  <si>
    <t>Lavatory: sonic showers, nonhuman facilities &amp; Vestibule: coat racks, shoe rests, matting &amp; Solarium: transparent aluminum ceiling, plants &amp; Prison cell: mold, vermin, peeling paint &amp; Computer room: flickering servers, vent fans</t>
  </si>
  <si>
    <t>Wardrobe: out-of-date clothing, mirrors, shoes &amp; Greenhouse: vegetables, irrigation systems, insects</t>
  </si>
  <si>
    <t>Art studio: half-finished pieces, tools &amp; Icon room: religious paintings, statues, kneelers</t>
  </si>
  <si>
    <t>Gender (Male) ; Ethnicity (Japanese) ; Forename (Yasuharu) ; Surname (Oshiro) ; From (Koga) ; Age (Middle-Aged) ; Height (Average Height) ; ProfessionType (Psychic) ; ProfessionLevel (Professional) ; Profession (Academy Graduate) ; Problems (Enmity of a local psychic) ; Job-Motivation (Spite against an enemy discomfited by the work) ; Quirks (Vocal dislike of off worlders)</t>
  </si>
  <si>
    <t>Name (Ad Astra Outfit) ; Business (Entertainment) ; Reputation&amp;Rumours (REPUTATION AND RUMORS)</t>
  </si>
  <si>
    <t>Name (National Foundation)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(Culture of the group membership)</t>
  </si>
  <si>
    <t>Area 51 &amp; Misandry/Misogyny</t>
  </si>
  <si>
    <t>A Friend (Conspiracy-theorist local)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(Possessions of the last off worlder who decided to spread the truth) modifies itself into a pretech combat bot. The salvage from it remains very valuable.</t>
  </si>
  <si>
    <t>FactionSize (Major) ; FactionPrimaryAttribute (Cunning) ; FactionSecondaryAttribute1 (Force) ; FactionSecondaryAttribute2 (Wealth) ; FactionTags (Theocratic) ; FactionGoals (Destroy the Foe) ; FactionPrimaryAssets (Lobbyists &amp; Organization Moles) ; FactionSecondaryAssets (Strike Fleet &amp; R&amp;D Department)</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</si>
  <si>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(Must donate labor or tithe money to the sect &amp; Special friendliness toward another faith or ethnicity)</t>
  </si>
  <si>
    <t>Statues inset in wall niches &amp; Adorned pillars &amp; Elevated walkways &amp; Pyramidal support piers &amp; Monumental arches</t>
  </si>
  <si>
    <t>Prison cell: mold, vermin, peeling paint &amp; Ballroom: musical instruments, decorations &amp; Bath chamber: large bathing pool, steam rooms &amp; Lavatory: sonic showers, nonhuman facilities</t>
  </si>
  <si>
    <t>Great hall: large hearth, tables, raised dais &amp; Sparring room: floor mats, practice weapons</t>
  </si>
  <si>
    <t>Kitchen: boiling pots, ovens, numerous knives &amp; Nursery: toys, brightly-painted walls, cribs &amp; Pantry: dusty cannisters, sacks of grain &amp; Prayer room: icons, kneelers, washbasins</t>
  </si>
  <si>
    <t>Gender (Female) ; Ethnicity (English) ; Forename (Molly) ; Surname (Lloyd) ; From (Ulting) ; Age (Young) ; Height (Very Tall) ; ProfessionType (Expert) ; ProfessionLevel (Expert) ; Profession (Preceptor Adept) ; Problems (Threatened with loss of spouse, sibling, or child) ; Job-Motivation (It’s a stepping stone to better things) ; Quirks (Talks about tabloid articles)</t>
  </si>
  <si>
    <t>Name (Frontier Alliance) ; Business (Robotics &amp; Construction &amp; Liquor) ; Reputation&amp;Rumours (Possibly teetering on the edge of bankruptcy)</t>
  </si>
  <si>
    <t>Name (National Foundation)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</si>
  <si>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Primitive Aliens &amp; Cold War</t>
  </si>
  <si>
    <t>A Friend (Spy for the other side) in a loveless marriage to an Enemy (Native who thinks the outworlders are with the other side) seeks escape to be with their beloved, and contacts the party to snatch them from their spouse's guards at a prearranged Place (Fortified human settlement).</t>
  </si>
  <si>
    <t>FactionSize (Minor) ; FactionPrimaryAttribute (Cunning) ; FactionSecondaryAttribute1 (Force) ; FactionSecondaryAttribute2 (Wealth) ; FactionTags (Warlike) ; FactionGoals (Inside Enemy Territory) ; FactionPrimaryAssets (Base of Influence) ; FactionSecondaryAssets (Monopoly)</t>
  </si>
  <si>
    <t>Founder (Renegade prophet: founded by a revered holy figure who broke with the faith) ; Heresy (Conciliarism: the sect believes that the consensus of believers may correct or command even the clerical leadership of the faith) ; Attutude-towards-Orthodoxy (Hatred: the sect wishes the death or conversion of the orthodox) ; Quirk (Favors certain professions for their membership)</t>
  </si>
  <si>
    <t>Sharply pointed towers &amp; Pillared foundations &amp; Bulbous towers &amp; Triangular foundations</t>
  </si>
  <si>
    <t>Medical clinic: empty sprayhypos, antiseptic smell &amp; Trophy room: xenolife body parts, plaques, chairs &amp; Museum: display cases, plaques, audio explanations &amp; Wardrobe: out-of-date clothing, mirrors, shoes &amp; Theater: costumes, stage, secret machinery</t>
  </si>
  <si>
    <t>Biotech lab: unfi nished experiments, toxins &amp; Barracks: footlockers, stacked bunks &amp; Barracks: footlockers, stacked bunks</t>
  </si>
  <si>
    <t>Icon room: religious paintings, statues, kneelers &amp; Medical clinic: empty sprayhypos, antiseptic smell &amp; Pantry: dusty cannisters, sacks of grain &amp; Garden: benches, fountains, exotic foliage &amp; Broadcasting stage: holocams, props &amp; Vestibule: coat racks, shoe rests, matting</t>
  </si>
  <si>
    <t>Theater: costumes, stage, secret machinery &amp; Art studio: half-finished pieces, tools &amp; Kitchen: boiling pots, ovens, numerous knives &amp; Broadcasting stage: holocams, props</t>
  </si>
  <si>
    <t>Gender (Male) ; Ethnicity (Spanish) ; Forename (Cesar) ; Surname (Motolinia) ; From (Quintera) ; Age (Old) ; Height (Tall) ; ProfessionType (Warrior) ; ProfessionLevel (Professional) ; Profession (Commando) ; Problems (Enmity of a local psychic) ; Job-Motivation (They’re quitting at the first good opportunity) ; Quirks (Missing digits or an ear)</t>
  </si>
  <si>
    <t>Name (Imani Cooperative) ; Business (Entertainment) ; Reputation&amp;Rumours (Secretly run by a psychic cabal &amp; Deeply entangled with the planetary underworld &amp; Lost much money to an embezzler who evaded arrest)</t>
  </si>
  <si>
    <t>Name (People’s Brotherhood)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</si>
  <si>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A Friend (Avaricious local resident) has a cranky, temperamental artificial heart installed, and the doctor who put it in is the only one who really understands how it works. The heart has recently started to stutter, but the doctor has vanished. An Enemy (Zealous native cleric) has snatched him to fit his elite assassins with very unsafe combat mods.</t>
  </si>
  <si>
    <t>FactionSize (Minor) ; FactionPrimaryAttribute (Cunning) ; FactionSecondaryAttribute1 (Force) ; FactionSecondaryAttribute2 (Wealth) ; FactionTags (Eugenics Cult) ; FactionGoals (Commercial Expansion) ; FactionPrimaryAssets (Organization Moles) ; FactionSecondaryAssets (Transit Web)</t>
  </si>
  <si>
    <t>Founder (Accidental; the founder never meant their works to be taken that way.) ; Heresy (Supercessionism: the sect believes the founder or some other source supercedes former scripture or tradition) ; Attutude-towards-Orthodoxy (Anathematic: the orthodox are spiritually worse than infidels, and their ways must be avoided at all costs) ; Quirk (Has a language specific to the sect)</t>
  </si>
  <si>
    <t>Skeletal towers &amp; Balconies and overlooks &amp; Squared support piers &amp; Circular foundations</t>
  </si>
  <si>
    <t>Wardrobe: out-of-date clothing, mirrors, shoes &amp; Crypt: sarcophagi, bones, grave goods &amp; Storeroom: crates, bales, cabinets, chests</t>
  </si>
  <si>
    <t>Greenhouse: vegetables, irrigation systems, insects &amp; Sparring room: floor mats, practice weapons</t>
  </si>
  <si>
    <t>Nursery: toys, brightly-painted walls, cribs &amp; Unfinished room: bare wiring, stacked paneling</t>
  </si>
  <si>
    <t>Gender (Male) ; Ethnicity (Spanish) ; Forename (Vicente) ; Surname (Illan) ; From (Donablanca) ; Age (Old) ; Height (Short) ; ProfessionType (Warrior) ; ProfessionLevel (Legendary) ; Profession (Commando) ; Problems (Grudge against local authorities.) ; Job-Motivation (Religious obligation or vow) ; Quirks (Repeats themself constantly)</t>
  </si>
  <si>
    <t>Name (Sunbeam Corporation) ; Business (Telcoms &amp; Pretech &amp; Security) ; Reputation&amp;Rumours (They’ve turned over a new leaf with the new CEO)</t>
  </si>
  <si>
    <t>Name (Royal Party)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</si>
  <si>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Perimeter Agency &amp; Hatred</t>
  </si>
  <si>
    <t>An Enemy (Cynical politician in need of scapegoats) wields tyrannical power over a Friend (Support staffer), relying on the bribery of corrupt local officials to escape consequences.</t>
  </si>
  <si>
    <t>FactionSize (Minor) ; FactionPrimaryAttribute (Force) ; FactionSecondaryAttribute1 (Cunning) ; FactionSecondaryAttribute2 (Wealth) ; FactionTags (Imperialists) ; FactionGoals (Blood the Enemy) ; FactionPrimaryAssets (Psychic Assassins) ; FactionSecondaryAssets (Pretech Researchers)</t>
  </si>
  <si>
    <t>Founder (Frustrated layman: founded by a layman frustrated with the faith’s decadence, rigidity, or lack of authenticity) ; Heresy (Primitivism: the sect tries to recreate what they imagine was the original community of faith) ; Attutude-towards-Orthodoxy (Purificationist: the sect’s austerities, sufferings, and asceticisms are necessary to purify the orthodox) ; Quirk (Greatly respects learning and education)</t>
  </si>
  <si>
    <t>Absence or profusion of windows &amp; Scroll buttresses</t>
  </si>
  <si>
    <t>Crypt: sarcophagi, bones, grave goods &amp; Lumber room: spare furniture, dropcloths, dust &amp; Bedroom: locked cabinets, personal mementos &amp; Council chamber: large table, mapboard, records</t>
  </si>
  <si>
    <t>Council chamber: large table, mapboard, records &amp; Game room: Table games, nets, flashing baubles &amp; Lumber room: spare furniture, dropcloths, dust &amp; Unfinished room: bare wiring, stacked paneling</t>
  </si>
  <si>
    <t>Ballroom: musical instruments, decorations &amp; Bath chamber: large bathing pool, steam rooms &amp; Library: scrolls, dataslabs, codices, massive folios &amp; Engineering workshop: parts, electricity, scrap</t>
  </si>
  <si>
    <t>Lavatory: sonic showers, nonhuman facilities &amp; Council chamber: large table, mapboard, records</t>
  </si>
  <si>
    <t>Operating theater: overhead lights, tables, scalpels &amp; Bedroom: locked cabinets, personal mementos &amp; Prayer room: icons, kneelers, washbasins</t>
  </si>
  <si>
    <t>Gender (Female) ; Ethnicity (Arabic) ; Forename (Badia) ; Surname (Abdel) ; From (Lacant) ; Age (Old) ; Height (Short) ; ProfessionType (Expert) ; ProfessionLevel (Master) ; Profession (Scientist) ; Problems (Grudge against local authorities.) ; Job-Motivation (Religious obligation or vow) ; Quirks (Powerful build)</t>
  </si>
  <si>
    <t>Name (Compass Ring) ; Business (Biotech &amp; Piracy) ; Reputation&amp;Rumours (Secretly run by hostile aliens)</t>
  </si>
  <si>
    <t>Name (Popular Fellowship)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</si>
  <si>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Seismic Instability &amp; Xenophobes</t>
  </si>
  <si>
    <t>A crop smut threatens the planet's agriculture, promising large-scale famine. A Friend (Curious native)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</si>
  <si>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(Technical Expertise) ; FactionGoals (Expand Influence) ; FactionPrimaryAssets (Beachhead Landers) ; FactionSecondaryAssets (Seditionists)</t>
  </si>
  <si>
    <t>Founder (Academic: founded by a professor or theologian on intellectual grounds) ; Heresy (Conversion by the sword: unbelievers must be brought to obedience to the sect or be granted death) ; Attutude-towards-Orthodoxy (Evangelical: the sect feels compelled to teach the orthodox the better truth of their ways) ; Quirk (Has a language specific to the sect &amp; Forbids marriage or romance outside the sect)</t>
  </si>
  <si>
    <t>Tiling on surfaces &amp; Featureless surfaces</t>
  </si>
  <si>
    <t>Cellar: mold, dampness, spiderwebs on shelves &amp; Museum: display cases, plaques, audio explanations &amp; Wardrobe: out-of-date clothing, mirrors, shoes &amp; Broadcasting stage: holocams, props</t>
  </si>
  <si>
    <t>Garden: benches, fountains, exotic foliage &amp; Computer room: flickering servers, vent fans &amp; Prison cell: mold, vermin, peeling paint &amp; Garden: benches, fountains, exotic foliage</t>
  </si>
  <si>
    <t>Solarium: transparent aluminum ceiling, plants &amp; Kitchen: boiling pots, ovens, numerous knives &amp; Monitoring center: banks of screens, darkness</t>
  </si>
  <si>
    <t>Gender (Male) ; Ethnicity (Spanish) ; Forename (Luis) ; Surname (Rubiera) ; From (Calderon) ; Age (Middle-Aged) ; Height (Short) ; ProfessionType (Psychic) ; ProfessionLevel (Trainee) ; Profession (Military Psychic) ; Problems (Chronic illness) ; Job-Motivation (Religious obligation or vow) ; Quirks (Scars all over hands)</t>
  </si>
  <si>
    <t>Name (Shogun Society) ; Business (Computer Hardware) ; Reputation&amp;Rumours (Stodgy and very conservative in their business plans)</t>
  </si>
  <si>
    <t>Name (Victory Guild)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</si>
  <si>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Exchange Consulate &amp; Exchange Consulate</t>
  </si>
  <si>
    <t>A Complication (the Consulate is cut off from its funds) suddenly hits the party while they're out doing some innocuous activity.</t>
  </si>
  <si>
    <t>FactionSize (Minor) ; FactionPrimaryAttribute (Force) ; FactionSecondaryAttribute1 (Cunning) ; FactionSecondaryAttribute2 (Wealth) ; FactionTags (Fanatical) ; FactionGoals (Military Conquest) ; FactionPrimaryAssets (Planetary Defenses) ; FactionSecondaryAssets (Franchise)</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</si>
  <si>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(Forbidden to do something commonly done)</t>
  </si>
  <si>
    <t>Squat towers &amp; Bas-reliefs on walls</t>
  </si>
  <si>
    <t>Council chamber: large table, mapboard, records &amp; Operating theater: overhead lights, tables, scalpels &amp; Quarantine room: cot, bedpan, handwritten will &amp; Icon room: religious paintings, statues, kneelers &amp; Bath chamber: large bathing pool, steam rooms &amp; Icon room: religious paintings, statues, kneelers</t>
  </si>
  <si>
    <t>Engineering workshop: parts, electricity, scrap &amp; Balcony: flowers, climbing vines &amp; Prayer room: icons, kneelers, washbasins</t>
  </si>
  <si>
    <t>Quarantine room: cot, bedpan, handwritten will &amp; Kennel: stink, fur, bones, feeding bowls &amp; Barracks: footlockers, stacked bunks</t>
  </si>
  <si>
    <t>Wardrobe: out-of-date clothing, mirrors, shoes &amp; Prayer room: icons, kneelers, washbasins &amp; Nursery: toys, brightly-painted walls, cribs &amp; Lecture hall: podium, seats, holoboard &amp; Icon room: religious paintings, statues, kneelers &amp; Crypt: sarcophagi, bones, grave goods</t>
  </si>
  <si>
    <t>Gender (Female) ; Ethnicity (Arabic) ; Forename (Yasmin) ; Surname (al-Sanai) ; From (Darasalam) ; Age (Young) ; Height (Average Height) ; ProfessionType (Warrior) ; ProfessionLevel (Master) ; Profession (Ground Forces) ; Problems (Has a secret kept from their family.) ; Job-Motivation (Force of habit takes them through the day) ; Quirks (Wears religious emblems)</t>
  </si>
  <si>
    <t>Name (Panstellar Corporation) ; Business (Heavy Weapons) ; Reputation&amp;Rumours (Reliable and trustworthy goods &amp; The company’s owner is dangerously insane &amp; Said to have a cache of pretech equipment)</t>
  </si>
  <si>
    <t>Name (Dragon Group)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</si>
  <si>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Local Tech &amp; Perimeter Agency</t>
  </si>
  <si>
    <t>Psychics are vanishing, including a Friend (Support staffer). They're being kidnapped by an ostensibly-rogue government researcher who is using them to research the lost psychic disciplines that helped enable pretech manufacturing, and being held at a remote Place (Lethal R&amp;D center). The snatcher is a small-time local Enemy (Maltech researcher) with unnaturally ample resources.</t>
  </si>
  <si>
    <t>FactionSize (Minor) ; FactionPrimaryAttribute (Force) ; FactionSecondaryAttribute1 (Cunning) ; FactionSecondaryAttribute2 (Wealth) ; FactionTags (Theocratic) ; FactionGoals (Blood the Enemy) ; FactionPrimaryAssets (Pretech Logistics) ; FactionSecondaryAssets (Surveyors)</t>
  </si>
  <si>
    <t>Evolution (Syncretism) ; Description (The faith has merged many of its beliefs with another religion. Roll again on the origin tradition table; this faith has reconciled the major elements of both beliefs into its tradition.) ; Origin (Islam &amp; Islam) ; leadership (Council. A group of the oldest and most revered clergy determine the course of the faith.)</t>
  </si>
  <si>
    <t>Founder (Defrocked clergy: founded by a cleric outcast from the faith.) ; Heresy (Manichaeanism: the sect believes in harsh austerities and rejection of matter as something profane and evil) ; Attutude-towards-Orthodoxy (Anathematic: the orthodox are spiritually worse than infidels, and their ways must be avoided at all costs) ; Quirk (Mystical, seeking union with God through meditation &amp; Dietary prohibitions)</t>
  </si>
  <si>
    <t>Bedroom: locked cabinets, personal mementos &amp; Torture chamber: straps, chemicals, recording gear &amp; Prison cell: mold, vermin, peeling paint</t>
  </si>
  <si>
    <t>Wellhouse: water filters, tanks, heaters &amp; Prayer room: icons, kneelers, washbasins &amp; Nursery: toys, brightly-painted walls, cribs &amp; Kennel: stink, fur, bones, feeding bowls &amp; Solarium: transparent aluminum ceiling, plants &amp; Torture chamber: straps, chemicals, recording gear</t>
  </si>
  <si>
    <t>Bath chamber: large bathing pool, steam rooms &amp; Bath chamber: large bathing pool, steam rooms</t>
  </si>
  <si>
    <t>Garden: benches, fountains, exotic foliage &amp; Vault: Cameras, thick doors, timed locks &amp; Greenhouse: vegetables, irrigation systems, insects</t>
  </si>
  <si>
    <t>Gender (Female) ; Ethnicity (Russian) ; Forename (Nadezdha) ; Surname (Kavelina) ; From (Vologda) ; Age (Young) ; Height (Very Tall) ; ProfessionType (Psychic) ; ProfessionLevel (Professional) ; Profession (Adventuring Psychic) ; Problems (Blackmailed by enemy) ; Job-Motivation (Religious obligation or vow) ; Quirks (Always snuffling)</t>
  </si>
  <si>
    <t>Name (Outertech Sodality) ; Business (Asteroid Mining &amp; Grav Vehicles &amp; Pharmaceuticals) ; Reputation&amp;Rumours (Stodgy and very conservative in their business plans)</t>
  </si>
  <si>
    <t>Name (Freedom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</si>
  <si>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Alien Ruins &amp; Badlands World</t>
  </si>
  <si>
    <t>An Enemy (Worshipper of the ruins) has realized that their brother or sister has engaged in a socially unacceptable affair with a Friend (Avaricious local resident), and means to kill both of them unless stopped by the party.</t>
  </si>
  <si>
    <t>FactionSize (Sector Hegemon) ; FactionPrimaryAttribute (Force) ; FactionSecondaryAttribute1 (Cunning) ; FactionSecondaryAttribute2 (Wealth) ; FactionTags (Eugenics Cult) ; FactionGoals (Intelligence Coup) ; FactionPrimaryAssets (Planetary Defenses &amp; Extended Theater &amp; Planetary Defenses &amp; Postech Infantry) ; FactionSecondaryAssets (Commodities Broker &amp; Covert Transit Net &amp; Lawyers &amp; Cyberninjas)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</si>
  <si>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(Anathematic: the orthodox are spiritually worse than infidels, and their ways must be avoided at all costs) ; Quirk (Mystical, seeking union with God through meditation &amp; Lives in visibly distinct houses or districts)</t>
  </si>
  <si>
    <t>Walled or enclosed courtyards &amp; Bas-reliefs on walls &amp; Pier buttresses &amp; Raised embankments &amp; Skeletal towers</t>
  </si>
  <si>
    <t>Great hall: large hearth, tables, raised dais &amp; Kennel: stink, fur, bones, feeding bowls &amp; Cold storage: haunches of alien meat &amp; Storeroom: crates, bales, cabinets, chests &amp; Pantry: dusty cannisters, sacks of grain &amp; Engineering workshop: parts, electricity, scrap</t>
  </si>
  <si>
    <t>Dining room: long tables, epergnes, portraits &amp; Computer room: flickering servers, vent fans &amp; Library: scrolls, dataslabs, codices, massive folios &amp; Storeroom: crates, bales, cabinets, chests</t>
  </si>
  <si>
    <t>Council chamber: large table, mapboard, records &amp; Bath chamber: large bathing pool, steam rooms &amp; Armory: locked gun cabinets, armor racks</t>
  </si>
  <si>
    <t>Gender (Male) ; Ethnicity (English) ; Forename (Allan) ; Surname (Gray) ; From (Hunston) ; Age (Young) ; Height (Very Short) ; ProfessionType (Warrior) ; ProfessionLevel (Trainee) ; Profession (Commando) ; Problems (Threatened with loss of spouse, sibling, or child) ; Job-Motivation (Force of habit takes them through the day) ; Quirks (Wears religious emblems)</t>
  </si>
  <si>
    <t>Name (Wayfarer Union) ; Business (Bootlegging &amp; Construction) ; Reputation&amp;Rumours (They have high-level political connections)</t>
  </si>
  <si>
    <t>Name (Democratic Faction) ; Leadership (Pious: clergy and devout laymen of a religion form the leadership.) ; Economic-Policy (State industry: the government should own or support specific industries important to the group) ; Relationship-Outsiders (Xenophobic: immigration is to be restricted to protect native jobs and culture) ; Important-Issues (Wealth redistribution)</t>
  </si>
  <si>
    <t>Alien Ruins &amp; Sectarians</t>
  </si>
  <si>
    <t>A new religion is being preached by a Friend (Off world missionary) on this planet. Existing faiths are not amused, and an Enemy (Absolutist ruler) among the hierarchy is provoking the people to persecute the new believers, hoping for things to get out of hand.</t>
  </si>
  <si>
    <t>FactionSize (Minor) ; FactionPrimaryAttribute (Wealth) ; FactionSecondaryAttribute1 (Force) ; FactionSecondaryAttribute2 (Cunning) ; FactionTags (Pirates) ; FactionGoals (Destroy the Foe) ; FactionPrimaryAssets (R&amp;D Department) ; FactionSecondaryAssets (Zealots)</t>
  </si>
  <si>
    <t>Founder (Defrocked clergy: founded by a cleric outcast from the faith.) ; Heresy (Supercessionism: the sect believes the founder or some other source supercedes former scripture or tradition) ; Attutude-towards-Orthodoxy (Evangelical: the sect feels compelled to teach the orthodox the better truth of their ways) ; Quirk (Dietary prohibitions &amp; Forbidden the use of certain technology)</t>
  </si>
  <si>
    <t>Bulbous towers &amp; Multiple towers that merge into one</t>
  </si>
  <si>
    <t>Prison cell: mold, vermin, peeling paint &amp; Nursery: toys, brightly-painted walls, cribs</t>
  </si>
  <si>
    <t>Great hall: large hearth, tables, raised dais &amp; Lavatory: sonic showers, nonhuman facilities &amp; Engineering workshop: parts, electricity, scrap &amp; Kennel: stink, fur, bones, feeding bowls &amp; Cold storage: haunches of alien meat &amp; Medical clinic: empty sprayhypos, antiseptic smell</t>
  </si>
  <si>
    <t>Art studio: half-finished pieces, tools &amp; Bedroom: locked cabinets, personal mementos &amp; Kitchen: boiling pots, ovens, numerous knives &amp; Cellar: mold, dampness, spiderwebs on shelves &amp; Game room: Table games, nets, flashing baubles</t>
  </si>
  <si>
    <t>Medical clinic: empty sprayhypos, antiseptic smell &amp; Bath chamber: large bathing pool, steam rooms &amp; Art studio: half-finished pieces, tools &amp; Garden: benches, fountains, exotic foliage</t>
  </si>
  <si>
    <t>Gender (Male) ; Ethnicity (Indian) ; Forename (Kurien) ; Surname (Dutta) ; From (Balarika) ; Age (Young) ; Height (Tall) ; ProfessionType (Warrior) ; ProfessionLevel (Trainee) ; Profession (Commando) ; Problems (Owes loan sharks) ; Job-Motivation (It’s a stepping stone to better things) ; Quirks (Vocal dislike of off worlders)</t>
  </si>
  <si>
    <t>Name (Terra Prime Syndicate) ; Business (Piracy &amp; Fishing &amp; Pretech) ; Reputation&amp;Rumours (Have a dark secret about their board of directors)</t>
  </si>
  <si>
    <t>Name (Red Federation)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</si>
  <si>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An Enemy (AI Cultist) has committed a grave offense against a PC or their family sometime in the past. A Friend (AI researcher) shows the party a weakness in the Enemy (AI Cultist)'s defenses.</t>
  </si>
  <si>
    <t>FactionSize (Major) ; FactionPrimaryAttribute (Wealth) ; FactionSecondaryAttribute1 (Force) ; FactionSecondaryAttribute2 (Cunning) ; FactionTags (Preceptor Archive) ; FactionGoals (Intelligence Coup) ; FactionPrimaryAssets (Mercenaries &amp; Pretech Researchers) ; FactionSecondaryAssets (Vanguard Cadres &amp; Pretech Infantry)</t>
  </si>
  <si>
    <t>Founder (Dissatisfied minor clergy: founded by a minor cleric frustrated with the faith’s current condition) ; Heresy (Supercessionism: the sect believes the founder or some other source supercedes former scripture or tradition) ; Attutude-towards-Orthodoxy (Hatred: the sect wishes the death or conversion of the orthodox) ; Quirk (Will not eat with people outside the sect)</t>
  </si>
  <si>
    <t>Horseshoe arches &amp; Pillared foundations &amp; Oval foundations</t>
  </si>
  <si>
    <t>Maintenance closet: mops, cleaning solvents, sinks &amp; Torture chamber: straps, chemicals, recording gear &amp; Medical clinic: empty sprayhypos, antiseptic smell</t>
  </si>
  <si>
    <t>Library: scrolls, dataslabs, codices, massive folios &amp; Cellar: mold, dampness, spiderwebs on shelves</t>
  </si>
  <si>
    <t>Kennel: stink, fur, bones, feeding bowls &amp; Theater: costumes, stage, secret machinery &amp; Dining room: long tables, epergnes, portraits</t>
  </si>
  <si>
    <t>Gender (Male) ; Ethnicity (Chinese) ; Forename (Bohai) ; Surname (Wang) ; From (Qinghai) ; Age (Middle-Aged) ; Height (Average Height) ; ProfessionType (Warrior) ; ProfessionLevel (Expert) ; Profession (Space Marine) ; Problems (Enmity of a local psychic) ; Job-Motivation (They’re quitting at the first good opportunity) ; Quirks (Booming voice)</t>
  </si>
  <si>
    <t>Name (Terra Prime Ring) ; Business (Mercenary Work) ; Reputation&amp;Rumours (Front for a planetary government’s espionage arm &amp; Said to have a cache of pretech equipment &amp; Reliable and trustworthy goods)</t>
  </si>
  <si>
    <t>Name (Federal Banner)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</si>
  <si>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Primitive Aliens &amp; Seismic Instability</t>
  </si>
  <si>
    <t>An unanticipated solar storm blocks communications and grounds the poorly-shielded grav vehicle that brought the group to this remote Place (Village during an earthquake). Then people start turning up dead; the storm has awoken a dangerous Enemy (Earthquake-inducing saboteur) beast.</t>
  </si>
  <si>
    <t>FactionSize (Minor) ; FactionPrimaryAttribute (Cunning) ; FactionSecondaryAttribute1 (Force) ; FactionSecondaryAttribute2 (Wealth) ; FactionTags (Savage) ; FactionGoals (Invincible Valor) ; FactionPrimaryAssets (Transport Lockdown) ; FactionSecondaryAssets (Surveyors)</t>
  </si>
  <si>
    <t>Founder (High prelate: founded by an important and powerful cleric to convey his or her beliefs) ; Heresy (Syncretism: the sect has added elements of another native faith to their beliefs) ; Attutude-towards-Orthodoxy (Obedience: the sect feels obligated to obey the orthodox hierarchy in all matters not related to their specific faith) ; Quirk (Clergy of only one gender)</t>
  </si>
  <si>
    <t>Square, hexagonal, or oval towers &amp; Walled or enclosed courtyards &amp; Subterranean structures</t>
  </si>
  <si>
    <t>Garden: benches, fountains, exotic foliage &amp; Sparring room: floor mats, practice weapons &amp; Prayer room: icons, kneelers, washbasins</t>
  </si>
  <si>
    <t>Gender (Female) ; Ethnicity (Indian) ; Forename (Chandra) ; Surname (Mehra) ; From (Rajasthan) ; Age (Middle-Aged) ; Height (Average Height) ; ProfessionType (Psychic) ; ProfessionLevel (Legendary) ; Profession (Tribal Shaman) ; Problems (Drug or behavioral addict) ; Job-Motivation (It’s a stepping stone to better things) ; Quirks (Wears religious emblems)</t>
  </si>
  <si>
    <t>Name (Ad Astra Clan) ; Business (Construction) ; Reputation&amp;Rumours (Rumored cover-up of a massive industrial accident &amp; Stole a lot of R&amp;D from a rival corporation &amp; Said to have a cache of pretech equipment)</t>
  </si>
  <si>
    <t>A natural disaster or similar Complication (Saboteurs seek to blow up a rival's warehouses) strikes a Place (Atrocity site) while the party is present, causing great loss of life and property unless the party is able to immediately respond to the injured and trapped.</t>
  </si>
  <si>
    <t>FactionSize (Minor) ; FactionPrimaryAttribute (Force) ; FactionSecondaryAttribute1 (Cunning) ; FactionSecondaryAttribute2 (Wealth) ; FactionTags (Plutocratic) ; FactionGoals (Destroy the Foe) ; FactionPrimaryAssets (Integral Protocols) ; FactionSecondaryAssets (Lobbyists)</t>
  </si>
  <si>
    <t>Founder (Defrocked clergy: founded by a cleric outcast from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(Characteristic item of clothing or jewelry)</t>
  </si>
  <si>
    <t>Theater: costumes, stage, secret machinery &amp; Lavatory: sonic showers, nonhuman facilities &amp; Dining room: long tables, epergnes, portraits</t>
  </si>
  <si>
    <t>Barracks: footlockers, stacked bunks &amp; Prison cell: mold, vermin, peeling paint &amp; Theater: costumes, stage, secret machinery</t>
  </si>
  <si>
    <t>Wellhouse: water filters, tanks, heaters &amp; Monitoring center: banks of screens, darkness</t>
  </si>
  <si>
    <t>Gender (Male) ; Ethnicity (Russian) ; Forename (Kiril) ; Surname (Chemerkin) ; From (Kirov) ; Age (Middle-Aged) ; Height (Average Height) ; ProfessionType (Psychic) ; ProfessionLevel (Legendary) ; Profession (Healer) ; Problems (Has a secret kept from their family.) ; Job-Motivation (Idealistic about the job) ; Quirks (Long hair 8 Bearded, if male. Ankle-length hair if female.)</t>
  </si>
  <si>
    <t>Name (Sunbeam Faction) ; Business (Piracy &amp; Computer Hardware) ; Reputation&amp;Rumours (Front for a planetary government’s espionage arm)</t>
  </si>
  <si>
    <t>Name (Progressive Element)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(Gender roles and sexual mores)</t>
  </si>
  <si>
    <t>A Friend (Spy searching for the source)'s sibling is an untrained psychic, and has been secretly using his or her powers to protect the Friend (Spy searching for the source) from an Enemy (Misguided fool who thinks he can use it). The neural damage has finally overwhelmed their sanity, and they've now kidnapped the Friend (Spy searching for the source) to keep them safe. The Enemy (Misguided fool who thinks he can use it) is taking this opportunity to make sure the Friend (Spy searching for the source) dies at the hands of their maddened sibling.</t>
  </si>
  <si>
    <t>FactionSize (Major) ; FactionPrimaryAttribute (Force) ; FactionSecondaryAttribute1 (Cunning) ; FactionSecondaryAttribute2 (Wealth) ; FactionTags (Deep Rooted) ; FactionGoals (Wealth of Worlds) ; FactionPrimaryAssets (Space Marines &amp; Base of Influence) ; FactionSecondaryAssets (Party Machine &amp; Book of Secrets)</t>
  </si>
  <si>
    <t>Founder (Frustrated layman: founded by a layman frustrated with the faith’s decadence, rigidity, or lack of authenticity) ; Heresy (Donatism: the sect believes that clergy must be personally pure and holy in order to be legitimate) ; Attutude-towards-Orthodoxy (Obedience: the sect feels obligated to obey the orthodox hierarchy in all matters not related to their specific faith) ; Quirk (Forbidden the use of certain technology)</t>
  </si>
  <si>
    <t>Greenhouse: vegetables, irrigation systems, insects &amp; Cold storage: haunches of alien meat &amp; Prayer room: icons, kneelers, washbasins &amp; Lavatory: sonic showers, nonhuman facilities</t>
  </si>
  <si>
    <t>Mortuary: embalming tools, canopic jars &amp; Barracks: footlockers, stacked bunks &amp; Torture chamber: straps, chemicals, recording gear &amp; Lecture hall: podium, seats, holoboard</t>
  </si>
  <si>
    <t>Gender (Male) ; Ethnicity (Japanese) ; Forename (Tsukasa) ; Surname (Kinjo) ; From (Suwa) ; Age (Old) ; Height (Very Short) ; ProfessionType (Warrior) ; ProfessionLevel (Professional) ; Profession (Ground Forces) ; Problems (Blackmailed by enemy) ; Job-Motivation (Sense of social duty) ; Quirks (Bad eyesight, wears spectacles)</t>
  </si>
  <si>
    <t>Name (Ad Astra Union) ; Business (Cybernetics) ; Reputation&amp;Rumours (They have high-level political connections)</t>
  </si>
  <si>
    <t>Name (Republican Guild)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</si>
  <si>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An Enemy (Alien raid leader) is infuriated by the uppity presumption of an ambitious Friend (Xenobiologist) of a lower social caste, and tries to pin a local Complication (Parasitic alien infestation) on the results of his unnatural rejection of his proper Place (Village burnt in an alien raid).</t>
  </si>
  <si>
    <t>FactionSize (Major) ; FactionPrimaryAttribute (Force) ; FactionSecondaryAttribute1 (Cunning) ; FactionSecondaryAttribute2 (Wealth) ; FactionTags (Secretive) ; FactionGoals (Wealth of Worlds) ; FactionPrimaryAssets (Space Marines &amp; Heavy Drop Assets) ; FactionSecondaryAssets (Stealth &amp; Shipping Combine)</t>
  </si>
  <si>
    <t>Founder (Defrocked clergy: founded by a cleric outcast from the faith.) ; Heresy (Manichaeanism: the sect believes in harsh austerities and rejection of matter as something profane and evil) ; Attutude-towards-Orthodoxy (Anathematic: the orthodox are spiritually worse than infidels, and their ways must be avoided at all costs) ; Quirk (Mystical, seeking union with God through meditation)</t>
  </si>
  <si>
    <t>Vestibule: coat racks, shoe rests, matting &amp; Maintenance closet: mops, cleaning solvents, sinks &amp; Balcony: flowers, climbing vines &amp; Lavatory: sonic showers, nonhuman facilities &amp; Bath chamber: large bathing pool, steam rooms &amp; Theater: costumes, stage, secret machinery</t>
  </si>
  <si>
    <t>Balcony: flowers, climbing vines &amp; Vestibule: coat racks, shoe rests, matting &amp; Biotech lab: unfi nished experiments, toxins &amp; Icon room: religious paintings, statues, kneelers &amp; Quarantine room: cot, bedpan, handwritten will</t>
  </si>
  <si>
    <t>Garden: benches, fountains, exotic foliage &amp; Medical clinic: empty sprayhypos, antiseptic smell &amp; Vault: Cameras, thick doors, timed locks &amp; Wardrobe: out-of-date clothing, mirrors, shoes &amp; Mortuary: embalming tools, canopic jars</t>
  </si>
  <si>
    <t>Gender (Female) ; Ethnicity (Chinese) ; Forename (Jia) ; Surname (Zhang) ; From (Fengtian) ; Age (Young) ; Height (Average Height) ; ProfessionType (Expert) ; ProfessionLevel (Master) ; Profession (Adventuring Expert) ; Problems (Owes loan sharks) ; Job-Motivation (Sense of social duty) ; Quirks (Vocal dislike of off worlders)</t>
  </si>
  <si>
    <t>Name (Spiker Company) ; Business (Asteroid Mining) ; Reputation&amp;Rumours (Deeply entangled with the planetary underworld)</t>
  </si>
  <si>
    <t>Name (Freedom Society)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(Foreign relations)</t>
  </si>
  <si>
    <t>Abandoned Colony &amp; Desert World</t>
  </si>
  <si>
    <t>FactionSize (Minor) ; FactionPrimaryAttribute (Force) ; FactionSecondaryAttribute1 (Cunning) ; FactionSecondaryAttribute2 (Wealth) ; FactionTags (Exchange Consulate) ; FactionGoals (Peaceable Kingdom) ; FactionPrimaryAssets (Postech Infantry) ; FactionSecondaryAssets (Pretech Researchers)</t>
  </si>
  <si>
    <t>Founder (Dissatisfied minor clergy: founded by a minor cleric frustrated with the faith’s current condition) ; Heresy (Conciliarism: the sect believes that the consensus of believers may correct or command even the clerical leadership of the faith) ; Attutude-towards-Orthodoxy (Contemptuous: the orthodox are spiritually lost and ignoble) ; Quirk (Vigorous charity work among unbelievers)</t>
  </si>
  <si>
    <t>Inflexed arches &amp; Lancet arches &amp; Keyhole arches &amp; Smooth pillars &amp; Elevated walkways</t>
  </si>
  <si>
    <t>Cellar: mold, dampness, spiderwebs on shelves &amp; Prison cell: mold, vermin, peeling paint &amp; Sparring room: floor mats, practice weapons &amp; Prayer room: icons, kneelers, washbasins</t>
  </si>
  <si>
    <t>Museum: display cases, plaques, audio explanations &amp; Vestibule: coat racks, shoe rests, matting &amp; Council chamber: large table, mapboard, records &amp; Monitoring center: banks of screens, darkness</t>
  </si>
  <si>
    <t>Gender (Male) ; Ethnicity (Chinese) ; Forename (Hong) ; Surname (Guo) ; From (Zoige) ; Age (Old) ; Height (Average Height) ; ProfessionType (Warrior) ; ProfessionLevel (Master) ; Profession (Exchange Enforcer) ; Problems (Has a secret kept from their family.) ; Job-Motivation (Family tradition) ; Quirks (Missing teeth)</t>
  </si>
  <si>
    <t>Name (Silverlight Zaibatsu) ; Business (Projectile Guns &amp; Astrotech &amp; Illicit Drugs) ; Reputation&amp;Rumours (Lost much money to an embezzler who evaded arrest &amp; Rumored cover-up of a massive industrial accident)</t>
  </si>
  <si>
    <t>Name (Social Guild)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(Culture of the group membership)</t>
  </si>
  <si>
    <t>Alien Ruins &amp; Primitive Aliens</t>
  </si>
  <si>
    <t>An Enemy (Worshipper of the ruins) has committed a grave offense against a PC or their family sometime in the past. A Friend (Curious scholar) shows the party a weakness in the Enemy (Worshipper of the ruins)'s defenses.</t>
  </si>
  <si>
    <t>FactionSize (Minor) ; FactionPrimaryAttribute (Wealth) ; FactionSecondaryAttribute1 (Force) ; FactionSecondaryAttribute2 (Cunning) ; FactionTags (Theocratic) ; FactionGoals (Wealth of Worlds) ; FactionPrimaryAssets (Transit Web) ; FactionSecondaryAssets (Hardened Personnel)</t>
  </si>
  <si>
    <t>Founder (Accidental; the founder never meant their works to be taken that way.) ; Heresy (Separatism: the sect believes members should shun involvement with the secular world) ; Attutude-towards-Orthodoxy (Purificationist: the sect’s austerities, sufferings, and asceticisms are necessary to purify the orthodox) ; Quirk (Has a language specific to the sect)</t>
  </si>
  <si>
    <t>Twisted towers &amp; Painting on walls</t>
  </si>
  <si>
    <t>Wellhouse: water filters, tanks, heaters &amp; Game room: Table games, nets, flashing baubles &amp; Museum: display cases, plaques, audio explanations &amp; Dormitory: bunks, dividers, common baths</t>
  </si>
  <si>
    <t>Wardrobe: out-of-date clothing, mirrors, shoes &amp; Barracks: footlockers, stacked bunks &amp; Prison cell: mold, vermin, peeling paint &amp; Torture chamber: straps, chemicals, recording gear &amp; Library: scrolls, dataslabs, codices, massive folios &amp; Art studio: half-finished pieces, tools</t>
  </si>
  <si>
    <t>Gender (Male) ; Ethnicity (Spanish) ; Forename (Alejandro) ; Surname (Carderas) ; From (Donablanca) ; Age (Old) ; Height (Very Short) ; ProfessionType (Expert) ; ProfessionLevel (Trainee) ; Profession (Scientist) ; Problems (Has a secret kept from their family.) ; Job-Motivation (Greed, because nothing else they can do pays better) ; Quirks (Bad eyesight, wears spectacles)</t>
  </si>
  <si>
    <t>Name (Neogen Clan) ; Business (Entertainment &amp; Prostitution) ; Reputation&amp;Rumours (Possibly teetering on the edge of bankruptcy &amp; Stole a lot of R&amp;D from a rival corporation)</t>
  </si>
  <si>
    <t>Name (Homeland Federation)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(Immigration and immigrants)</t>
  </si>
  <si>
    <t>Psionics Fear &amp; Preceptor Archive</t>
  </si>
  <si>
    <t>A new religion is being preached by a Friend (Off world educator) on this planet. Existing faiths are not amused, and an Enemy (Luddite native) among the hierarchy is provoking the people to persecute the new believers, hoping for things to get out of hand.</t>
  </si>
  <si>
    <t>FactionSize (Minor) ; FactionPrimaryAttribute (Cunning) ; FactionSecondaryAttribute1 (Force) ; FactionSecondaryAttribute2 (Wealth) ; FactionTags (Psychic Academy) ; FactionGoals (Destroy the Foe) ; FactionPrimaryAssets (Cyberninjas) ; FactionSecondaryAssets (Militia Unit)</t>
  </si>
  <si>
    <t>Founder (Frustrated layman: founded by a layman frustrated with the faith’s decadence, rigidity, or lack of authenticity) ; Heresy (Supercessionism: the sect believes the founder or some other source supercedes former scripture or tradition) ; Attutude-towards-Orthodoxy (Hatred: the sect wishes the death or conversion of the orthodox) ; Quirk (Greatly respects learning and education)</t>
  </si>
  <si>
    <t>Great hall: large hearth, tables, raised dais &amp; Bath chamber: large bathing pool, steam rooms &amp; Computer room: flickering servers, vent fans &amp; Game room: Table games, nets, flashing baubles</t>
  </si>
  <si>
    <t>Dormitory: bunks, dividers, common baths &amp; Lavatory: sonic showers, nonhuman facilities &amp; Bath chamber: large bathing pool, steam rooms</t>
  </si>
  <si>
    <t>Medical clinic: empty sprayhypos, antiseptic smell &amp; Torture chamber: straps, chemicals, recording gear &amp; Balcony: flowers, climbing vines &amp; Game room: Table games, nets, flashing baubles</t>
  </si>
  <si>
    <t>Computer room: flickering servers, vent fans &amp; Game room: Table games, nets, flashing baubles &amp; Balcony: flowers, climbing vines</t>
  </si>
  <si>
    <t>Gender (Male) ; Ethnicity (Chinese) ; Forename (Jianyu) ; Surname (Fang) ; From (Anqing) ; Age (Middle-Aged) ; Height (Average Height) ; ProfessionType (Warrior) ; ProfessionLevel (Professional) ; Profession (Templar) ; Problems (Has a secret kept from their family.) ; Job-Motivation (They’re quitting at the first good opportunity) ; Quirks (Smells like their work)</t>
  </si>
  <si>
    <t>Name (West Wind Organization) ; Business (Aeronautics &amp; Mercenary Work) ; Reputation&amp;Rumours (Reckless with the lives of their employees &amp; Reliable and trustworthy goods &amp; Stole a lot of R&amp;D from a rival corporation)</t>
  </si>
  <si>
    <t>Name (Black Element)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(Gender roles and sexual mores)</t>
  </si>
  <si>
    <t>A Friend (Vengeful commoner) has stolen a precious Thing (The identity of a cabal member) from an Enemy (Government official who wants no questions asked) and fled into a dangerous, inaccessible Place (Squalid refugee camp). The party must rescue them, and decide what to do with the Thing (The identity of a cabal member) and the outraged Enemy (Government official who wants no questions asked).</t>
  </si>
  <si>
    <t>FactionSize (Minor) ; FactionPrimaryAttribute (Wealth) ; FactionSecondaryAttribute1 (Force) ; FactionSecondaryAttribute2 (Cunning) ; FactionTags (Technical Expertise) ; FactionGoals (Peaceable Kingdom) ; FactionPrimaryAssets (Blockade Runners) ; FactionSecondaryAssets (Deep Strike Landers)</t>
  </si>
  <si>
    <t>Founder (Renegade prophet: founded by a revered holy figure who broke with the faith) ; Heresy (Donatism: the sect believes that clergy must be personally pure and holy in order to be legitimate) ; Attutude-towards-Orthodoxy (Evangelical: the sect feels compelled to teach the orthodox the better truth of their ways) ; Quirk (Forbids marriage or romance outside the sect)</t>
  </si>
  <si>
    <t>Oval foundations &amp; Geometric designs on surfaces &amp; Inverted towers, stretching underground</t>
  </si>
  <si>
    <t>Broadcasting stage: holocams, props &amp; Game room: Table games, nets, flashing baubles</t>
  </si>
  <si>
    <t>Barracks: footlockers, stacked bunks &amp; Pantry: dusty cannisters, sacks of grain &amp; Prison cell: mold, vermin, peeling paint</t>
  </si>
  <si>
    <t>Bedroom: locked cabinets, personal mementos &amp; Prison cell: mold, vermin, peeling paint &amp; Solarium: transparent aluminum ceiling, plants</t>
  </si>
  <si>
    <t>Dining room: long tables, epergnes, portraits &amp; Lecture hall: podium, seats, holoboard &amp; Prison cell: mold, vermin, peeling paint &amp; Lecture hall: podium, seats, holoboard</t>
  </si>
  <si>
    <t>Gender (Male) ; Ethnicity (Russian) ; Forename (Vasily) ; Surname (Nikitin) ; From (Penza) ; Age (Young) ; Height (Tall) ; ProfessionType (Expert) ; ProfessionLevel (Master) ; Profession (Scientist) ; Problems (Has a secret kept from their family.) ; Job-Motivation (Religious obligation or vow) ; Quirks (Bald)</t>
  </si>
  <si>
    <t>Name (Terra Prime Megacorp) ; Business (Gambling) ; Reputation&amp;Rumours (Secretly run by hostile aliens &amp; Stole a lot of R&amp;D from a rival corporation &amp; Stole a lot of R&amp;D from a rival corporation)</t>
  </si>
  <si>
    <t>Name (Dragon Pact) ; Leadership (Urban: city-dwellers compose the leadership of the group.) ; Economic-Policy (State industry: the government should own or support specific industries important to the group) ; Relationship-Outsiders (Xenophilia: the more immigrants the better, as they provide valuable labor and skills) ; Important-Issues (Secession)</t>
  </si>
  <si>
    <t>Forbidden Tech &amp; Flying Cities</t>
  </si>
  <si>
    <t>A mud slide, hurricane, earthquake, or other form of disaster strikes a remote settlement. The party is the closest group of responders, and must rescue the locals while dealing with the unearthed, malfunctioning pretech Thing (Pretech grav engine plans) that threatens to cause an even greater calamity if not safely defused.</t>
  </si>
  <si>
    <t>FactionSize (Major) ; FactionPrimaryAttribute (Wealth) ; FactionSecondaryAttribute1 (Force) ; FactionSecondaryAttribute2 (Cunning) ; FactionTags (Mercenary Group) ; FactionGoals (Wealth of Worlds) ; FactionPrimaryAssets (Blockade Runners &amp; Postech Industry) ; FactionSecondaryAssets (Informers &amp; Smugglers)</t>
  </si>
  <si>
    <t>Founder (High prelate: founded by an important and powerful cleric to convey his or her beliefs) ; Heresy (Conciliarism: the sect believes that the consensus of believers may correct or command even the clerical leadership of the faith) ; Attutude-towards-Orthodoxy (Aversion: the sect wishes to shun and avoid the orthodox) ; Quirk (Has a language specific to the sect &amp; Must donate labor or tithe money to the sect)</t>
  </si>
  <si>
    <t>Barracks: footlockers, stacked bunks &amp; Crypt: sarcophagi, bones, grave goods &amp; Library: scrolls, dataslabs, codices, massive folios</t>
  </si>
  <si>
    <t>Medical clinic: empty sprayhypos, antiseptic smell &amp; Torture chamber: straps, chemicals, recording gear &amp; Crypt: sarcophagi, bones, grave goods &amp; Armory: locked gun cabinets, armor racks</t>
  </si>
  <si>
    <t>Storeroom: crates, bales, cabinets, chests &amp; Library: scrolls, dataslabs, codices, massive folios &amp; Icon room: religious paintings, statues, kneelers &amp; Wardrobe: out-of-date clothing, mirrors, shoes &amp; Armory: locked gun cabinets, armor racks</t>
  </si>
  <si>
    <t>Gender (Female) ; Ethnicity (Nigerian) ; Forename (Asari) ; Surname (Nwokolo) ; From (Mafa) ; Age (Young) ; Height (Average Height) ; ProfessionType (Psychic) ; ProfessionLevel (Trainee) ; Profession (Healer) ; Problems (Has a secret kept from their family.) ; Job-Motivation (Sense of social duty) ; Quirks (Smells like their work)</t>
  </si>
  <si>
    <t>Name (Spiker Band) ; Business (Energy Weapons) ; Reputation&amp;Rumours (They have high-level political connections)</t>
  </si>
  <si>
    <t>Name (Bronze Party)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</si>
  <si>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Xenophiles &amp; Gold Rush</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</si>
  <si>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(Rapacious merchant) means to do just that.</t>
  </si>
  <si>
    <t>FactionSize (Minor) ; FactionPrimaryAttribute (Cunning) ; FactionSecondaryAttribute1 (Force) ; FactionSecondaryAttribute2 (Wealth) ; FactionTags (Colonists) ; FactionGoals (Blood the Enemy) ; FactionPrimaryAssets (Book of Secrets) ; FactionSecondaryAssets (Marketers)</t>
  </si>
  <si>
    <t>Evolution (Syncretism) ; Description (The faith has merged many of its beliefs with another religion. Roll again on the origin tradition table; this faith has reconciled the major elements of both beliefs into its tradition.) ; Origin (Protestant Christianity &amp; Hinduism) ; leadership (No universal leadership. Roll again to determine how each region governs itself. If another 6 is rolled, this faith has no hierarchy.)</t>
  </si>
  <si>
    <t>Founder (Accidental; the founder never meant their works to be taken that way.) ; Heresy (Conciliarism: the sect believes that the consensus of believers may correct or command even the clerical leadership of the faith) ; Attutude-towards-Orthodoxy (Purificationist: the sect’s austerities, sufferings, and asceticisms are necessary to purify the orthodox) ; Quirk (Vigorous charity work among unbelievers)</t>
  </si>
  <si>
    <t>Nursery: toys, brightly-painted walls, cribs &amp; Storeroom: crates, bales, cabinets, chests &amp; Bath chamber: large bathing pool, steam rooms &amp; Sparring room: floor mats, practice weapons</t>
  </si>
  <si>
    <t>Wellhouse: water filters, tanks, heaters &amp; Library: scrolls, dataslabs, codices, massive folios &amp; Engineering workshop: parts, electricity, scrap</t>
  </si>
  <si>
    <t>Operating theater: overhead lights, tables, scalpels &amp; Unfinished room: bare wiring, stacked paneling &amp; Prayer room: icons, kneelers, washbasins &amp; Kitchen: boiling pots, ovens, numerous knives &amp; Broadcasting stage: holocams, props &amp; Art studio: half-finished pieces, tools</t>
  </si>
  <si>
    <t>Gender (Female) ; Ethnicity (Chinese) ; Forename (Ting) ; Surname (Long) ; From (Xikang) ; Age (Middle-Aged) ; Height (Average Height) ; ProfessionType (Warrior) ; ProfessionLevel (Expert) ; Profession (Commando) ; Problems (Blackmailed by enemy) ; Job-Motivation (Nothing better to do, and they need the money) ; Quirks (Bald)</t>
  </si>
  <si>
    <t>Name (Highbeam Sodality) ; Business (Liquor) ; Reputation&amp;Rumours (Reckless with the lives of their employees &amp; Notoriously xenophobic towards aliens &amp; Possibly teetering on the edge of bankruptcy)</t>
  </si>
  <si>
    <t>Name (Progressive Banner) ; Leadership (Intellectuals: the movement is led by intellectuals.)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</si>
  <si>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Feral World &amp; Friendly Foe</t>
  </si>
  <si>
    <t>A Friend (Well-meaning bug-eyed monster) has been lost in hostile wilderness, and the party must reach a Place (Widely-feared starship interior) to rescue them in the teeth of a dangerous Complication (The group still feels bonds of affiliation with their hostile brethren).</t>
  </si>
  <si>
    <t>FactionSize (Minor) ; FactionPrimaryAttribute (Wealth) ; FactionSecondaryAttribute1 (Force) ; FactionSecondaryAttribute2 (Cunning) ; FactionTags (Secretive) ; FactionGoals (Expand Influence) ; FactionPrimaryAssets (Local Investments) ; FactionSecondaryAssets (Pretech Logistics)</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</si>
  <si>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(Dietary prohibitions)</t>
  </si>
  <si>
    <t>Scroll buttresses &amp; Sloped foundations &amp; Canals and pools &amp; Flat arches &amp; Raised foundations</t>
  </si>
  <si>
    <t>Cold storage: haunches of alien meat &amp; Ballroom: musical instruments, decorations</t>
  </si>
  <si>
    <t>Ballroom: musical instruments, decorations &amp; Wellhouse: water filters, tanks, heaters &amp; Monitoring center: banks of screens, darkness &amp; Lumber room: spare furniture, dropcloths, dust &amp; Mortuary: embalming tools, canopic jars</t>
  </si>
  <si>
    <t>Storeroom: crates, bales, cabinets, chests &amp; Cold storage: haunches of alien meat &amp; Computer room: flickering servers, vent fans</t>
  </si>
  <si>
    <t>Operating theater: overhead lights, tables, scalpels &amp; Unfinished room: bare wiring, stacked paneling &amp; Maintenance closet: mops, cleaning solvents, sinks</t>
  </si>
  <si>
    <t>Medical clinic: empty sprayhypos, antiseptic smell &amp; Maintenance closet: mops, cleaning solvents, sinks &amp; Dining room: long tables, epergnes, portraits</t>
  </si>
  <si>
    <t>Gender (Male) ; Ethnicity (Spanish) ; Forename (Julio) ; Surname (Huertas) ; From (Ruescas) ; Age (Young) ; Height (Short) ; ProfessionType (Warrior) ; ProfessionLevel (Legendary) ; Profession (Commando) ; Problems (Threatened with loss of spouse, sibling, or child) ; Job-Motivation (Spite against an enemy discomfited by the work) ; Quirks (Bald)</t>
  </si>
  <si>
    <t>Name (Silverlight Organization) ; Business (Gambling &amp; Heavy Weapons &amp; Heavy Weapons) ; Reputation&amp;Rumours (Lost much money to an embezzler who evaded arrest)</t>
  </si>
  <si>
    <t>Name (Black Sodality)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</si>
  <si>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Major Spaceyard &amp; Friendly Foe</t>
  </si>
  <si>
    <t>A fierce schism has broken out in the local majority religion, and an Enemy (Internal malcontent bent on creating conflict) is making a play to take control of the local hierarchy. A Friend (Principled eugenics cultist) is on the side that will lose badly if the Enemy (Internal malcontent bent on creating conflict) succeeds, and needs a Thing (Eugenic biotech template) to prove the error of the Enemy (Internal malcontent bent on creating conflict)'s faction.</t>
  </si>
  <si>
    <t>BodyType (Humanlike) ; Lens (Joy &amp; Subtlety) ; SocStructure (Multipolar) ; TechLevel (Tech level 3. Twentieth-century technology.) ; Politics (Alien Political Status) ; Motivation (Alien Motivation)</t>
  </si>
  <si>
    <t>FactionSize (Major) ; FactionPrimaryAttribute (Cunning) ; FactionSecondaryAttribute1 (Force) ; FactionSecondaryAttribute2 (Wealth) ; FactionTags (Savage) ; FactionGoals (Peaceable Kingdom) ; FactionPrimaryAssets (Seditionists &amp; Stealth) ; FactionSecondaryAssets (Hardened Personnel &amp; Blockade Fleet)</t>
  </si>
  <si>
    <t>Founder (Frustrated layman: founded by a layman frustrated with the faith’s decadence, rigidity, or lack of authenticity) ; Heresy (Ethnocentrism: the sect believes that only a particular ethnicity or nationality can truly belong to the faith) ; Attutude-towards-Orthodoxy (Contemptuous: the orthodox are spiritually lost and ignoble) ; Quirk (Lives in visibly distinct houses or districts)</t>
  </si>
  <si>
    <t>Squared support piers &amp; Walled or enclosed courtyards &amp; Smooth pillars</t>
  </si>
  <si>
    <t>Cellar: mold, dampness, spiderwebs on shelves &amp; Ballroom: musical instruments, decorations</t>
  </si>
  <si>
    <t>Unfinished room: bare wiring, stacked paneling &amp; Crypt: sarcophagi, bones, grave goods &amp; Armory: locked gun cabinets, armor racks &amp; Lumber room: spare furniture, dropcloths, dust</t>
  </si>
  <si>
    <t>Type (Exotic) ; Trait (2d10 tentacles &amp; Gas-sack body) ; Role (Armored Brute)</t>
  </si>
  <si>
    <t>Type (Avian) ; Trait (Long, sinuous neck) ; Role (Party-Butchering Hell Beast)</t>
  </si>
  <si>
    <t>Type (Avian) ; Trait (Fights prey on the ground &amp; Lifts and drops prey &amp; Toothed beak) ; Role (Multi-limbed Horror)</t>
  </si>
  <si>
    <t>Type (Avian) ; Trait (Brilliant coloration &amp; Lifts and drops prey) ; Role (Pack Hunter)</t>
  </si>
  <si>
    <t>Type (Reptilian) ; Trait (Hibernates in caves and undisturbed nooks &amp; 1d4 pairs of eyes &amp; Brilliantly-hued scales or hide) ; Role (Nuisance Vermin)</t>
  </si>
  <si>
    <t>Gender (Male) ; Ethnicity (English) ; Forename (Douglas) ; Surname (Butler) ; From (Colby) ; Age (Young) ; Height (Average Height) ; ProfessionType (Expert) ; ProfessionLevel (Legendary) ; Profession (Adventuring Expert) ; Problems (Grudge against local authorities.) ; Job-Motivation (Feels inadequate as anything else) ; Quirks (Scars all over hands)</t>
  </si>
  <si>
    <t>Name (Silverlight Cooperative) ; Business (Xenotech &amp; Metallurgy) ; Reputation&amp;Rumours (Stole a lot of R&amp;D from a rival corporation &amp; Rumored cover-up of a massive industrial accident &amp; Rumored ties to a eugenics cult)</t>
  </si>
  <si>
    <t>Name (Progressive Faction)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</si>
  <si>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An Exchange diplomat is negotiating for the opening of a branch of the interstellar bank on this world. An Enemy (Reckless researcher who thinks he can fix it) among the local banks wants to show the world as being ungovernably unstable, so provokes Complications and riots around the diplomat.</t>
  </si>
  <si>
    <t>FactionSize (Minor) ; FactionPrimaryAttribute (Force) ; FactionSecondaryAttribute1 (Cunning) ; FactionSecondaryAttribute2 (Wealth) ; FactionTags (Warlike) ; FactionGoals (Military Conquest) ; FactionPrimaryAssets (Blockade Fleet) ; FactionSecondaryAssets (Hostile Takeover)</t>
  </si>
  <si>
    <t>Founder (Renegade prophet: founded by a revered holy figure who broke with the faith) ; Heresy (Separatism: the sect believes members should shun involvement with the secular world) ; Attutude-towards-Orthodoxy (Indifference: the sect has no particular animus or love for the orthodox) ; Quirk (Dietary prohibitions &amp; Dietary prohibitions)</t>
  </si>
  <si>
    <t>Inflexed arches &amp; Elongated rectangular foundations</t>
  </si>
  <si>
    <t>Council chamber: large table, mapboard, records &amp; Nursery: toys, brightly-painted walls, cribs &amp; Medical clinic: empty sprayhypos, antiseptic smell &amp; Kitchen: boiling pots, ovens, numerous knives &amp; Wardrobe: out-of-date clothing, mirrors, shoes</t>
  </si>
  <si>
    <t>Mortuary: embalming tools, canopic jars &amp; Kennel: stink, fur, bones, feeding bowls &amp; Dining room: long tables, epergnes, portraits &amp; Solarium: transparent aluminum ceiling, plants</t>
  </si>
  <si>
    <t>Kennel: stink, fur, bones, feeding bowls &amp; Armory: locked gun cabinets, armor racks &amp; Cellar: mold, dampness, spiderwebs on shelves</t>
  </si>
  <si>
    <t>Operating theater: overhead lights, tables, scalpels &amp; Storeroom: crates, bales, cabinets, chests &amp; Greenhouse: vegetables, irrigation systems, insects &amp; Art studio: half-finished pieces, tools</t>
  </si>
  <si>
    <t>Gender (Male) ; Ethnicity (Nigerian) ; Forename (Akintola) ; Surname (Okonkwo) ; From (Konshishatse) ; Age (Young) ; Height (Short) ; ProfessionType (Expert) ; ProfessionLevel (Expert) ; Profession (Explorer) ; Problems (Owes loan sharks) ; Job-Motivation (They’re quitting at the first good opportunity) ; Quirks (Bad eyesight, wears spectacles)</t>
  </si>
  <si>
    <t>Name (Compass Outfit) ; Business (Entertainment) ; Reputation&amp;Rumours (Have a dark secret about their board of directors)</t>
  </si>
  <si>
    <t>Name (Black Union)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</si>
  <si>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Primitive Aliens &amp; Outpost World</t>
  </si>
  <si>
    <t>Evidence has been unearthed at a Place (Massacre site)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(Xenoresearcher) wants the codes to pass to his friends among the group's rebels.</t>
  </si>
  <si>
    <t>FactionSize (Minor) ; FactionPrimaryAttribute (Force) ; FactionSecondaryAttribute1 (Cunning) ; FactionSecondaryAttribute2 (Wealth) ; FactionTags (Warlike) ; FactionGoals (Inside Enemy Territory) ; FactionPrimaryAssets (Deep Strike Landers) ; FactionSecondaryAssets (Popular Movement)</t>
  </si>
  <si>
    <t>Founder (Frustrated layman: founded by a layman frustrated with the faith’s decadence, rigidity, or lack of authenticity) ; Heresy (Donatism: the sect believes that clergy must be personally pure and holy in order to be legitimate) ; Attutude-towards-Orthodoxy (Filial: the sect honors and respects the orthodox faith, but feels it is substantially in error) ; Quirk (Favors certain professions for their membership)</t>
  </si>
  <si>
    <t>Kennel: stink, fur, bones, feeding bowls &amp; Quarantine room: cot, bedpan, handwritten will &amp; Maintenance closet: mops, cleaning solvents, sinks</t>
  </si>
  <si>
    <t>Garden: benches, fountains, exotic foliage &amp; Bedroom: locked cabinets, personal mementos &amp; Ballroom: musical instruments, decorations &amp; Solarium: transparent aluminum ceiling, plants</t>
  </si>
  <si>
    <t>Cellar: mold, dampness, spiderwebs on shelves &amp; Solarium: transparent aluminum ceiling, plants &amp; Dining room: long tables, epergnes, portraits &amp; Maintenance closet: mops, cleaning solvents, sinks &amp; Barracks: footlockers, stacked bunks</t>
  </si>
  <si>
    <t>Gender (Male) ; Ethnicity (Spanish) ; Forename (Raul) ; Surname (Pancorbo) ; From (Alcazar) ; Age (Middle-Aged) ; Height (Average Height) ; ProfessionType (Expert) ; ProfessionLevel (Expert) ; Profession (Bounty Hunter) ; Problems (Chronic illness) ; Job-Motivation (It’s a stepping stone to better things) ; Quirks (Missing teeth)</t>
  </si>
  <si>
    <t>Name (West Wind Union) ; Business (Livestock) ; Reputation&amp;Rumours (Secretly run by a psychic cabal)</t>
  </si>
  <si>
    <t>Name (Social Fellowship)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</si>
  <si>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Eugenic Cult &amp; Out of Contact</t>
  </si>
  <si>
    <t>Suicide bombers detonate an explosive, chemical, or biological weapon in a Place (Public place infiltrated by cult sympathizers) occupied by the party where a precious Thing (Terran relic brought from Earth) is stored The PCs must escape before the Place (Public place infiltrated by cult sympathizers) collapses on top of them, navigating throngs of terrified people in the process and saving the Thing (Terran relic brought from Earth) if possible.</t>
  </si>
  <si>
    <t>FactionSize (Minor) ; FactionPrimaryAttribute (Force) ; FactionSecondaryAttribute1 (Cunning) ; FactionSecondaryAttribute2 (Wealth) ; FactionTags (Perimeter Agency) ; FactionGoals (Intelligence Coup) ; FactionPrimaryAssets (Hitmen) ; FactionSecondaryAssets (Base of Influence)</t>
  </si>
  <si>
    <t>Founder (Renegade prophet: founded by a revered holy figure who broke with the faith) ; Heresy (Conversion by the sword: unbelievers must be brought to obedience to the sect or be granted death) ; Attutude-towards-Orthodoxy (Evangelical: the sect feels compelled to teach the orthodox the better truth of their ways) ; Quirk (Will not eat with people outside the sect)</t>
  </si>
  <si>
    <t>Square foundations &amp; Sharply pointed towers &amp; Paneling on walls &amp; Pier buttresses &amp; Corbelled arches &amp; Moldings on walls</t>
  </si>
  <si>
    <t>Engineering workshop: parts, electricity, scrap &amp; Unfinished room: bare wiring, stacked paneling &amp; Sparring room: floor mats, practice weapons &amp; Dormitory: bunks, dividers, common baths &amp; Theater: costumes, stage, secret machinery &amp; Wellhouse: water filters, tanks, heaters</t>
  </si>
  <si>
    <t>Broadcasting stage: holocams, props &amp; Lecture hall: podium, seats, holoboard &amp; Storeroom: crates, bales, cabinets, chests &amp; Greenhouse: vegetables, irrigation systems, insects &amp; Cellar: mold, dampness, spiderwebs on shelves</t>
  </si>
  <si>
    <t>Gender (Female) ; Ethnicity (Chinese) ; Forename (Biyu) ; Surname (Cao) ; From (Guizhou) ; Age (Old) ; Height (Tall) ; ProfessionType (Expert) ; ProfessionLevel (Master) ; Profession (Bounty Hunter) ; Problems (Owes loan sharks) ; Job-Motivation (They’re quitting at the first good opportunity) ; Quirks (Booming voice)</t>
  </si>
  <si>
    <t>Name (Omnitech Combine) ; Business (Liquor) ; Reputation&amp;Rumours (Said to have a cache of pretech equipment)</t>
  </si>
  <si>
    <t>Name (Unified Society)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</si>
  <si>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Alien artifacts on the planet's surface start beaming signals into the system's asteroid belt. The signals provoke a social Complication (Seismic activity) in panicked response, and an Enemy (Local official hostile to outsider ignorance of laws) seeks to use the confusion to take over. The actual effect of the signals might be harmless, or might summon a long-lost alien AI warship to scourge life from the world.</t>
  </si>
  <si>
    <t>FactionSize (Minor) ; FactionPrimaryAttribute (Wealth) ; FactionSecondaryAttribute1 (Force) ; FactionSecondaryAttribute2 (Cunning) ; FactionTags (Perimeter Agency) ; FactionGoals (Planetary Seizure) ; FactionPrimaryAssets (Surveyors) ; FactionSecondaryAssets (Seditionists)</t>
  </si>
  <si>
    <t>Founder (Academic: founded by a professor or theologian on intellectual grounds) ; Heresy (Syncretism: the sect has added elements of another native faith to their beliefs) ; Attutude-towards-Orthodoxy (Anathematic: the orthodox are spiritually worse than infidels, and their ways must be avoided at all costs) ; Quirk (Lives in visibly distinct houses or districts)</t>
  </si>
  <si>
    <t>Kennel: stink, fur, bones, feeding bowls &amp; Pantry: dusty cannisters, sacks of grain &amp; Cold storage: haunches of alien meat &amp; Nursery: toys, brightly-painted walls, cribs &amp; Theater: costumes, stage, secret machinery</t>
  </si>
  <si>
    <t>Great hall: large hearth, tables, raised dais &amp; Kitchen: boiling pots, ovens, numerous knives &amp; Library: scrolls, dataslabs, codices, massive folios &amp; Armory: locked gun cabinets, armor racks &amp; Great hall: large hearth, tables, raised dais &amp; Monitoring center: banks of screens, darkness</t>
  </si>
  <si>
    <t>Gender (Male) ; Ethnicity (Chinese) ; Forename (Song) ; Surname (Chen) ; From (Andong) ; Age (Old) ; Height (Tall) ; ProfessionType (Expert) ; ProfessionLevel (Master) ; Profession (Xenoarchaeologist) ; Problems (Threatened with loss of spouse, sibling, or child) ; Job-Motivation (Sense of social duty) ; Quirks (Always snuffling)</t>
  </si>
  <si>
    <t>Name (Shogun Society) ; Business (Energy Weapons) ; Reputation&amp;Rumours (Said to have a cache of pretech equipment)</t>
  </si>
  <si>
    <t>Name (Homeland Consensus)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</si>
  <si>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Suicide bombers detonate an explosive, chemical, or biological weapon in a Place (Government building meeting room) occupied by the party where a precious Thing (The maltech itself) is stored The PCs must escape before the Place (Government building meeting room) collapses on top of them, navigating throngs of terrified people in the process and saving the Thing (The maltech itself) if possible.</t>
  </si>
  <si>
    <t>FactionSize (Minor) ; FactionPrimaryAttribute (Wealth) ; FactionSecondaryAttribute1 (Force) ; FactionSecondaryAttribute2 (Cunning) ; FactionTags (Perimeter Agency) ; FactionGoals (Intelligence Coup) ; FactionPrimaryAssets (Scavenger Fleet) ; FactionSecondaryAssets (Boltholes)</t>
  </si>
  <si>
    <t>Founder (High prelate: founded by an important and powerful cleric to convey his or her beliefs) ; Heresy (Conversion by the sword: unbelievers must be brought to obedience to the sect or be granted death) ; Attutude-towards-Orthodoxy (Obedience: the sect feels obligated to obey the orthodox hierarchy in all matters not related to their specific faith) ; Quirk (Forbidden the use of certain technology &amp; Anti-intellectual, deploring secular learning)</t>
  </si>
  <si>
    <t>Torture chamber: straps, chemicals, recording gear &amp; Trophy room: xenolife body parts, plaques, chairs &amp; Trophy room: xenolife body parts, plaques, chairs &amp; Vault: Cameras, thick doors, timed locks &amp; Nursery: toys, brightly-painted walls, cribs &amp; Bedroom: locked cabinets, personal mementos</t>
  </si>
  <si>
    <t>Broadcasting stage: holocams, props &amp; Theater: costumes, stage, secret machinery &amp; Computer room: flickering servers, vent fans &amp; Monitoring center: banks of screens, darkness &amp; Wellhouse: water filters, tanks, heaters &amp; Biotech lab: unfi nished experiments, toxins</t>
  </si>
  <si>
    <t>Museum: display cases, plaques, audio explanations &amp; Operating theater: overhead lights, tables, scalpels &amp; Monitoring center: banks of screens, darkness</t>
  </si>
  <si>
    <t>Sparring room: floor mats, practice weapons &amp; Library: scrolls, dataslabs, codices, massive folios &amp; Lecture hall: podium, seats, holoboard &amp; Lumber room: spare furniture, dropcloths, dust &amp; Vestibule: coat racks, shoe rests, matting</t>
  </si>
  <si>
    <t>Gender (Female) ; Ethnicity (English) ; Forename (Harriet) ; Surname (Davies) ; From (Rochford) ; Age (Old) ; Height (Very Tall) ; ProfessionType (Expert) ; ProfessionLevel (Professional) ; Profession (Xenoarchaeologist) ; Problems (Owes loan sharks) ; Job-Motivation (Spite against an enemy discomfited by the work) ; Quirks (Very thin)</t>
  </si>
  <si>
    <t>Name (Silverlight Zaibatsu) ; Business (Prisons &amp; Computer Hardware) ; Reputation&amp;Rumours (The company’s owner is dangerously insane)</t>
  </si>
  <si>
    <t>Name (People’s Society)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(Wealth redistribution)</t>
  </si>
  <si>
    <t>Radioactive World &amp; Eugenic Cult</t>
  </si>
  <si>
    <t>A concert of off world music is being held in town, and a Friend (Reckless prospector) is slated to be the star performer. Reactionary elements led by an Enemy (Eugenic superiority fanatic) plot to ruin the corrupting noise with sabotage that risks getting performers killed. Meanwhile, a crowd of ignorant off worlder fans have landed and are infuriating the locals.</t>
  </si>
  <si>
    <t>FactionSize (Sector Hegemon) ; FactionPrimaryAttribute (Wealth) ; FactionSecondaryAttribute1 (Force) ; FactionSecondaryAttribute2 (Cunning) ; FactionTags (Scavengers) ; FactionGoals (Intelligence Coup) ; FactionPrimaryAssets (Marketers &amp; Local Investments &amp; Base of Influence &amp; Monopoly) ; FactionSecondaryAssets (Seditionists &amp; Guerilla Populace &amp; Gravtank Formation &amp; Space Marines)</t>
  </si>
  <si>
    <t>Evolution (Syncretism) ; Description (The faith has merged many of its beliefs with another religion. Roll again on the origin tradition table; this faith has reconciled the major elements of both beliefs into its tradition.) ; Origin (Protestant Christianity &amp; Taoism) ; leadership (Democracy. Every member has an equal voice in matters of faith, with doctrine usually decided at regular church-wide councils.)</t>
  </si>
  <si>
    <t>Founder (Academic: founded by a professor or theologian on intellectual grounds) ; Heresy (Antinomianism: the sect believes that their holy persons are above any earthly law and may do as they will) ; Attutude-towards-Orthodoxy (Aversion: the sect wishes to shun and avoid the orthodox) ; Quirk (Dietary prohibitions &amp; Mystical, seeking union with God through meditation)</t>
  </si>
  <si>
    <t>Horseshoe arches &amp; Round arches &amp; Mosaics on walls or floors</t>
  </si>
  <si>
    <t>Operating theater: overhead lights, tables, scalpels &amp; Ballroom: musical instruments, decorations &amp; Bath chamber: large bathing pool, steam rooms &amp; Lavatory: sonic showers, nonhuman facilities &amp; Torture chamber: straps, chemicals, recording gear</t>
  </si>
  <si>
    <t>Wellhouse: water filters, tanks, heaters &amp; Biotech lab: unfi nished experiments, toxins &amp; Sparring room: floor mats, practice weapons &amp; Icon room: religious paintings, statues, kneelers &amp; Theater: costumes, stage, secret machinery &amp; Unfinished room: bare wiring, stacked paneling</t>
  </si>
  <si>
    <t>Cold storage: haunches of alien meat &amp; Prison cell: mold, vermin, peeling paint &amp; Nursery: toys, brightly-painted walls, cribs</t>
  </si>
  <si>
    <t>Medical clinic: empty sprayhypos, antiseptic smell &amp; Quarantine room: cot, bedpan, handwritten will</t>
  </si>
  <si>
    <t>Computer room: flickering servers, vent fans &amp; Trophy room: xenolife body parts, plaques, chairs &amp; Council chamber: large table, mapboard, records &amp; Cellar: mold, dampness, spiderwebs on shelves &amp; Maintenance closet: mops, cleaning solvents, sinks &amp; Medical clinic: empty sprayhypos, antiseptic smell</t>
  </si>
  <si>
    <t>Gender (Male) ; Ethnicity (English) ; Forename (Basil) ; Surname (Davies) ; From (Preston) ; Age (Young) ; Height (Very Tall) ; ProfessionType (Psychic) ; ProfessionLevel (Professional) ; Profession (Rogue Psychic) ; Problems (Has enemies at work) ; Job-Motivation (Seeks to please another) ; Quirks (Terrible taste in clothing)</t>
  </si>
  <si>
    <t>Name (Meteor Association) ; Business (Security) ; Reputation&amp;Rumours (Have a dark secret about their board of directors)</t>
  </si>
  <si>
    <t>Name (National Party)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(Military preparedness)</t>
  </si>
  <si>
    <t>Psychics are vanishing, including a Friend (Interstellar smuggler). They're being kidnapped by an ostensibly-rogue government researcher who is using them to research the lost psychic disciplines that helped enable pretech manufacturing, and being held at a remote Place (Steaming polychrome jungle). The snatcher is a small-time local Enemy (Customs inspector) with unnaturally ample resources.</t>
  </si>
  <si>
    <t>FactionSize (Minor) ; FactionPrimaryAttribute (Force) ; FactionSecondaryAttribute1 (Cunning) ; FactionSecondaryAttribute2 (Wealth) ; FactionTags (Savage) ; FactionGoals (Destroy the Foe) ; FactionPrimaryAssets (Guerilla Populace) ; FactionSecondaryAssets (Smugglers)</t>
  </si>
  <si>
    <t>Founder (Academic: founded by a professor or theologian on intellectual grounds) ; Heresy (Antinomianism: the sect believes that their holy persons are above any earthly law and may do as they will) ; Attutude-towards-Orthodoxy (Contemptuous: the orthodox are spiritually lost and ignoble) ; Quirk (Has unique purification rituals)</t>
  </si>
  <si>
    <t>Raised embankments &amp; Flat arches &amp; Twisted towers</t>
  </si>
  <si>
    <t>Pantry: dusty cannisters, sacks of grain &amp; Biotech lab: unfi nished experiments, toxins &amp; Wardrobe: out-of-date clothing, mirrors, shoes &amp; Balcony: flowers, climbing vines &amp; Bedroom: locked cabinets, personal mementos &amp; Operating theater: overhead lights, tables, scalpels</t>
  </si>
  <si>
    <t>Computer room: flickering servers, vent fans &amp; Monitoring center: banks of screens, darkness &amp; Nursery: toys, brightly-painted walls, cribs</t>
  </si>
  <si>
    <t>Gender (Male) ; Ethnicity (Chinese) ; Forename (Kang) ; Surname (Chen) ; From (Linyi) ; Age (Old) ; Height (Average Height) ; ProfessionType (Psychic) ; ProfessionLevel (Expert) ; Profession (Psychic Researcher) ; Problems (Blackmailed by enemy) ; Job-Motivation (It’s a stepping stone to better things) ; Quirks (Speaks as little as possible)</t>
  </si>
  <si>
    <t>Name (Spiker Corporation) ; Business (Aeronautics &amp; Robotics) ; Reputation&amp;Rumours (Notoriously xenophobic towards aliens)</t>
  </si>
  <si>
    <t>Name (Royal Element)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(Military preparedness)</t>
  </si>
  <si>
    <t>An Enemy (Witch-finder) wields tyrannical power over a Friend (Avaricious local resident), relying on the bribery of corrupt local officials to escape consequences.</t>
  </si>
  <si>
    <t>FactionSize (Major) ; FactionPrimaryAttribute (Wealth) ; FactionSecondaryAttribute1 (Force) ; FactionSecondaryAttribute2 (Cunning) ; FactionTags (Scavengers) ; FactionGoals (Commercial Expansion) ; FactionPrimaryAssets (Venture Capital &amp; Franchise) ; FactionSecondaryAssets (Stealth &amp; Space Marines)</t>
  </si>
  <si>
    <t>Founder (High prelate: founded by an important and powerful cleric to convey his or her beliefs) ; Heresy (Conciliarism: the sect believes that the consensus of believers may correct or command even the clerical leadership of the faith) ; Attutude-towards-Orthodoxy (Indifference: the sect has no particular animus or love for the orthodox) ; Quirk (Forbidden to do something commonly done &amp; Greatly respects learning and education)</t>
  </si>
  <si>
    <t>Tiling on surfaces &amp; Corbelled arches &amp; Painting on walls &amp; Elevated walkways &amp; Walled or enclosed courtyards</t>
  </si>
  <si>
    <t>Trophy room: xenolife body parts, plaques, chairs &amp; Lavatory: sonic showers, nonhuman facilities</t>
  </si>
  <si>
    <t>Lavatory: sonic showers, nonhuman facilities &amp; Monitoring center: banks of screens, darkness</t>
  </si>
  <si>
    <t>Prison cell: mold, vermin, peeling paint &amp; Theater: costumes, stage, secret machinery</t>
  </si>
  <si>
    <t>Unfinished room: bare wiring, stacked paneling &amp; Pantry: dusty cannisters, sacks of grain &amp; Torture chamber: straps, chemicals, recording gear &amp; Library: scrolls, dataslabs, codices, massive folios &amp; Monitoring center: banks of screens, darkness</t>
  </si>
  <si>
    <t>Gender (Female) ; Ethnicity (Nigerian) ; Forename (Olafemi) ; Surname (Babangida) ; From (Okpokwu) ; Age (Middle-Aged) ; Height (Average Height) ; ProfessionType (Expert) ; ProfessionLevel (Professional) ; Profession (Pilot) ; Problems (Has enemies at work) ; Job-Motivation (Sense of social duty) ; Quirks (Fastidiously neat)</t>
  </si>
  <si>
    <t>Name (Meteor Company) ; Business (Robotics &amp; Entertainment &amp; Gemstones) ; Reputation&amp;Rumours (Front for a planetary government’s espionage arm)</t>
  </si>
  <si>
    <t>Name (National Brotherhood)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(Foreign relations)</t>
  </si>
  <si>
    <t>Alien Ruins &amp; Altered Humanity</t>
  </si>
  <si>
    <t>A Friend (Curious scholar) has a cranky, temperamental artificial heart installed, and the doctor who put it in is the only one who really understands how it works. The heart has recently started to stutter, but the doctor has vanished. An Enemy (Hidden alien survivor) has snatched him to fit his elite assassins with very unsafe combat mods.</t>
  </si>
  <si>
    <t>FactionSize (Major) ; FactionPrimaryAttribute (Force) ; FactionSecondaryAttribute1 (Cunning) ; FactionSecondaryAttribute2 (Wealth) ; FactionTags (Secretive) ; FactionGoals (Intelligence Coup) ; FactionPrimaryAssets (Security Personnel &amp; Guerilla Populace) ; FactionSecondaryAssets (Scavenger Fleet &amp; Transit Web)</t>
  </si>
  <si>
    <t>Founder (High prelate: founded by an important and powerful cleric to convey his or her beliefs) ; Heresy (Separatism: the sect believes members should shun involvement with the secular world) ; Attutude-towards-Orthodoxy (Indifference: the sect has no particular animus or love for the orthodox) ; Quirk (Vigorous charity work among unbelievers)</t>
  </si>
  <si>
    <t>Sloped foundations &amp; Multi-branching towers &amp; Lancet arches &amp; Open plazas &amp; Monumental arches</t>
  </si>
  <si>
    <t>Lavatory: sonic showers, nonhuman facilities &amp; Council chamber: large table, mapboard, records &amp; Balcony: flowers, climbing vines &amp; Bedroom: locked cabinets, personal mementos &amp; Mortuary: embalming tools, canopic jars &amp; Torture chamber: straps, chemicals, recording gear</t>
  </si>
  <si>
    <t>Bedroom: locked cabinets, personal mementos &amp; Cellar: mold, dampness, spiderwebs on shelves &amp; Library: scrolls, dataslabs, codices, massive folios</t>
  </si>
  <si>
    <t>Gender (Female) ; Ethnicity (English) ; Forename (Nora) ; Surname (White) ; From (Upton) ; Age (Old) ; Height (Average Height) ; ProfessionType (Expert) ; ProfessionLevel (Trainee) ; Profession (Preceptor Adept) ; Problems (Has a secret kept from their family.) ; Job-Motivation (Greed, because nothing else they can do pays better) ; Quirks (Wears religious emblems)</t>
  </si>
  <si>
    <t>Name (Daybreak Cooperative) ; Business (Prostitution &amp; Gambling) ; Reputation&amp;Rumours (Stodgy and very conservative in their business plans)</t>
  </si>
  <si>
    <t>Name (Republican Sodality)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(Culture of the group membership)</t>
  </si>
  <si>
    <t>Tyranny &amp; Feral World</t>
  </si>
  <si>
    <t>Alien artifacts on the planet's surface start beaming signals into the system's asteroid belt. The signals provoke a social Complication (The tyrant is hostile to meddlesome outworlders.) in panicked response, and an Enemy (Maltech researcher) seeks to use the confusion to take over. The actual effect of the signals might be harmless, or might summon a long-lost alien AI warship to scourge life from the world.</t>
  </si>
  <si>
    <t>FactionSize (Sector Hegemon) ; FactionPrimaryAttribute (Wealth) ; FactionSecondaryAttribute1 (Force) ; FactionSecondaryAttribute2 (Cunning) ; FactionTags (Preceptor Archive) ; FactionGoals (Commercial Expansion) ; FactionPrimaryAssets (Pretech Manufactory &amp; Transit Web &amp; Harvesters &amp; Shipping Combine) ; FactionSecondaryAssets (Party Machine &amp; Space Marines &amp; Guerilla Populace &amp; Cyberninjas)</t>
  </si>
  <si>
    <t>Founder (Outsider: founded by a member of another faith deeply influenced by the parent religion) ; Heresy (Donatism: the sect believes that clergy must be personally pure and holy in order to be legitimate) ; Attutude-towards-Orthodoxy (Filial: the sect honors and respects the orthodox faith, but feels it is substantially in error) ; Quirk (Forbids marriage or romance outside the sect &amp; Has unique purification rituals)</t>
  </si>
  <si>
    <t>Art studio: half-finished pieces, tools &amp; Art studio: half-finished pieces, tools &amp; Computer room: flickering servers, vent fans &amp; Armory: locked gun cabinets, armor racks</t>
  </si>
  <si>
    <t>Torture chamber: straps, chemicals, recording gear &amp; Cellar: mold, dampness, spiderwebs on shelves &amp; Mortuary: embalming tools, canopic jars</t>
  </si>
  <si>
    <t>Library: scrolls, dataslabs, codices, massive folios &amp; Vestibule: coat racks, shoe rests, matting &amp; Library: scrolls, dataslabs, codices, massive folios &amp; Kitchen: boiling pots, ovens, numerous knives &amp; Lecture hall: podium, seats, holoboard &amp; Lumber room: spare furniture, dropcloths, dust</t>
  </si>
  <si>
    <t>Gender (Male) ; Ethnicity (Russian) ; Forename (Sergei) ; Surname (Turov) ; From (Novosibirsk) ; Age (Middle-Aged) ; Height (Tall) ; ProfessionType (Warrior) ; ProfessionLevel (Expert) ; Profession (Ground Forces) ; Problems (Threatened with loss of spouse, sibling, or child) ; Job-Motivation (Seeks to please another) ; Quirks (Missing teeth)</t>
  </si>
  <si>
    <t>Name (Imani Pact) ; Business (Livestock) ; Reputation&amp;Rumours (Have a dark secret about their board of directors &amp; Secretly run by hostile aliens)</t>
  </si>
  <si>
    <t>Name (Conservative Council)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</si>
  <si>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An Enemy (Local experimenter) and a Friend (Local seeking a cure) both have legal claim on a Thing (Deed to a location of great natural beauty), and seek to undermine each other's case. The Enemy (Local experimenter) is willing to do murder if he thinks he can get away with it.</t>
  </si>
  <si>
    <t>FactionSize (Sector Hegemon) ; FactionPrimaryAttribute (Cunning) ; FactionSecondaryAttribute1 (Force) ; FactionSecondaryAttribute2 (Wealth) ; FactionTags (Scavengers) ; FactionGoals (Invincible Valor) ; FactionPrimaryAssets (Seditionists &amp; Demagogue &amp; Seditionists &amp; Demagogue) ; FactionSecondaryAssets (Franchise &amp; Freighter Contract &amp; Blockade Runners &amp; R&amp;D Department)</t>
  </si>
  <si>
    <t>Founder (Dissatisfied minor clergy: founded by a minor cleric frustrated with the faith’s current condition) ; Heresy (Separatism: the sect believes members should shun involvement with the secular world) ; Attutude-towards-Orthodoxy (Anathematic: the orthodox are spiritually worse than infidels, and their ways must be avoided at all costs) ; Quirk (Has a language specific to the sect)</t>
  </si>
  <si>
    <t>Multi-branching towers &amp; Carvings on walls</t>
  </si>
  <si>
    <t>Theater: costumes, stage, secret machinery &amp; Kitchen: boiling pots, ovens, numerous knives &amp; Prayer room: icons, kneelers, washbasins &amp; Sparring room: floor mats, practice weapons</t>
  </si>
  <si>
    <t>Maintenance closet: mops, cleaning solvents, sinks &amp; Armory: locked gun cabinets, armor racks &amp; Theater: costumes, stage, secret machinery &amp; Kitchen: boiling pots, ovens, numerous knives &amp; Garden: benches, fountains, exotic foliage</t>
  </si>
  <si>
    <t>Gender (Female) ; Ethnicity (Arabic) ; Forename (Rana) ; Surname (al-Ganini) ; From (Hibah) ; Age (Middle-Aged) ; Height (Very Short) ; ProfessionType (Warrior) ; ProfessionLevel (Trainee) ; Profession (Space Marine) ; Problems (Enmity of a local psychic) ; Job-Motivation (Religious obligation or vow) ; Quirks (Vocal dislike of off worlders)</t>
  </si>
  <si>
    <t>Name (Magnus Enterprises) ; Business (Security &amp; Energy Weapons &amp; Astrotech) ; Reputation&amp;Rumours (REPUTATION AND RUMORS &amp; Rumored ties to a eugenics cult)</t>
  </si>
  <si>
    <t>Name (National Sodality)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(Immigration and immigrants)</t>
  </si>
  <si>
    <t>A Friend (Aspiring reformer) has a cranky, temperamental artificial heart installed, and the doctor who put it in is the only one who really understands how it works. The heart has recently started to stutter, but the doctor has vanished. An Enemy (Bitter reformer who resents the current leadership) has snatched him to fit his elite assassins with very unsafe combat mods.</t>
  </si>
  <si>
    <t>FactionSize (Minor) ; FactionPrimaryAttribute (Wealth) ; FactionSecondaryAttribute1 (Force) ; FactionSecondaryAttribute2 (Cunning) ; FactionTags (Secretive) ; FactionGoals (Wealth of Worlds) ; FactionPrimaryAssets (R&amp;D Department) ; FactionSecondaryAssets (Cunning Trap)</t>
  </si>
  <si>
    <t>Founder (Accidental; the founder never meant their works to be taken that way.) ; Heresy (Stringency: the sect believes that even minor sins should be punished, and major sins should be capital crimes) ; Attutude-towards-Orthodoxy (Legitimist: the sect views itself as the true orthodox faith and the present orthodox hierarchy as pretenders to their office) ; Quirk (Clergy of only one gender &amp; Vigorous charity work among unbelievers)</t>
  </si>
  <si>
    <t>Geometric designs on surfaces &amp; Lancet arches &amp; Absence or profusion of windows &amp; Sloped foundations</t>
  </si>
  <si>
    <t>Monitoring center: banks of screens, darkness &amp; Icon room: religious paintings, statues, kneelers &amp; Operating theater: overhead lights, tables, scalpels &amp; Vestibule: coat racks, shoe rests, matting</t>
  </si>
  <si>
    <t>Lecture hall: podium, seats, holoboard &amp; Greenhouse: vegetables, irrigation systems, insects</t>
  </si>
  <si>
    <t>Gender (Female) ; Ethnicity (English) ; Forename (Mary) ; Surname (Watson) ; From (Clifton) ; Age (Middle-Aged) ; Height (Short) ; ProfessionType (Psychic) ; ProfessionLevel (Expert) ; Profession (Psychic Researcher) ; Problems (Threatened with loss of spouse, sibling, or child) ; Job-Motivation (Nothing better to do, and they need the money) ; Quirks (Missing digits or an ear)</t>
  </si>
  <si>
    <t>Name (Striker Band) ; Business (Programming) ; Reputation&amp;Rumours (Stodgy and very conservative in their business plans)</t>
  </si>
  <si>
    <t>Name (Royal Commune)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</si>
  <si>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Badlands World &amp; Local Specialty</t>
  </si>
  <si>
    <t>A Friend (Spy searching for the source) is bitten by a poisonous local animal while in a remote Place (Secret manufactory). The only antidote is back at civilization, yet a Complication (Bioweapon traces) threatens to delay the group until it is too late.</t>
  </si>
  <si>
    <t>BodyType (Hybrid) ; Lens (Wrath &amp; Domination) ; SocStructure (Democratic) ; TechLevel (Tech level 4. Baseline postech.) ; Politics (Alien Political Status) ; Motivation (Alien Motivation)</t>
  </si>
  <si>
    <t>FactionSize (Minor) ; FactionPrimaryAttribute (Wealth) ; FactionSecondaryAttribute1 (Force) ; FactionSecondaryAttribute2 (Cunning) ; FactionTags (Colonists) ; FactionGoals (Wealth of Worlds) ; FactionPrimaryAssets (Local Investments) ; FactionSecondaryAssets (Covert Transit Net)</t>
  </si>
  <si>
    <t>Evolution (New holy book) ; Description (Someone in the faith’s past penned or discovered a text that is now taken to be holy writ and the expressed will of the divine.) ; Origin (Alien) ; leadership (Democracy. Every member has an equal voice in matters of faith, with doctrine usually decided at regular church-wide councils.)</t>
  </si>
  <si>
    <t>Founder (Frustrated layman: founded by a layman frustrated with the faith’s decadence, rigidity, or lack of authenticity) ; Heresy (Syncretism: the sect has added elements of another native faith to their beliefs) ; Attutude-towards-Orthodoxy (Purificationist: the sect’s austerities, sufferings, and asceticisms are necessary to purify the orthodox) ; Quirk (Vigorous charity work among unbelievers)</t>
  </si>
  <si>
    <t>Round arches &amp; Adorned pillars &amp; Subterranean structures &amp; Canals and pools</t>
  </si>
  <si>
    <t>Balcony: flowers, climbing vines &amp; Barracks: footlockers, stacked bunks &amp; Theater: costumes, stage, secret machinery &amp; Maintenance closet: mops, cleaning solvents, sinks &amp; Dining room: long tables, epergnes, portraits</t>
  </si>
  <si>
    <t>Lavatory: sonic showers, nonhuman facilities &amp; Nursery: toys, brightly-painted walls, cribs</t>
  </si>
  <si>
    <t>Mortuary: embalming tools, canopic jars &amp; Great hall: large hearth, tables, raised dais &amp; Armory: locked gun cabinets, armor racks &amp; Trophy room: xenolife body parts, plaques, chairs &amp; Garden: benches, fountains, exotic foliage</t>
  </si>
  <si>
    <t>Wardrobe: out-of-date clothing, mirrors, shoes &amp; Torture chamber: straps, chemicals, recording gear &amp; Lavatory: sonic showers, nonhuman facilities</t>
  </si>
  <si>
    <t>Type (Mammalian) ; Trait (Expands or inflates when threatened &amp; Peculiar vocalization) ; Role (Party-Butchering Hell Beast)</t>
  </si>
  <si>
    <t>Type (Exotic) ; Trait (Amoeba-like body &amp; Mobile plant life &amp; Mobile plant life) ; Role (Party-Butchering Hell Beast)</t>
  </si>
  <si>
    <t>Type (Hybrid) ; Trait (Long prehensile tail) ; Role (Lone Predator)</t>
  </si>
  <si>
    <t>Type (Mammalian) ; Trait (Expands or inflates when threatened &amp; Quill-like fur) ; Role (Stalker)</t>
  </si>
  <si>
    <t>Type (Mammalian) ; Trait (Mottled or mangy fur &amp; Quill-like fur) ; Role (Nuisance Vermin)</t>
  </si>
  <si>
    <t>Gender (Female) ; Ethnicity (Nigerian) ; Forename (Nuanae) ; Surname (Fabiola) ; From (Ugep) ; Age (Young) ; Height (Short) ; ProfessionType (Expert) ; ProfessionLevel (Legendary) ; Profession (Preceptor Adept) ; Problems (Enmity of a local psychic) ; Job-Motivation (Feels inadequate as anything else) ; Quirks (Scars all over hands)</t>
  </si>
  <si>
    <t>Name (Wayfarer Alliance) ; Business (Entertainment) ; Reputation&amp;Rumours (Stodgy and very conservative in their business plans)</t>
  </si>
  <si>
    <t>Name (Democratic Banner)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(Foreign relations)</t>
  </si>
  <si>
    <t>Out of Contact &amp; Pilgrimage Site</t>
  </si>
  <si>
    <t>An oppressed segment of society starts a sudden revolt in the Place (Teeming crowd of pilgrims) the party is occupying. An Enemy (Bitter reformer who resents the current leadership) simply lumps the party in with the rebels and tries to put the revolt down with force. A Friend (Outsider wanting to learn the sanctum's inner secrets) offers them a way to either help the rebels or clear their names.</t>
  </si>
  <si>
    <t>FactionSize (Minor) ; FactionPrimaryAttribute (Wealth) ; FactionSecondaryAttribute1 (Force) ; FactionSecondaryAttribute2 (Cunning) ; FactionTags (Theocratic) ; FactionGoals (Planetary Seizure) ; FactionPrimaryAssets (Shipping Combine) ; FactionSecondaryAssets (Security Personnel)</t>
  </si>
  <si>
    <t>Meandering pathways &amp; Featureless surfaces &amp; Horseshoe arches &amp; Elongated rectangular foundations</t>
  </si>
  <si>
    <t>Garden: benches, fountains, exotic foliage &amp; Pantry: dusty cannisters, sacks of grain &amp; Nursery: toys, brightly-painted walls, cribs &amp; Biotech lab: unfi nished experiments, toxins</t>
  </si>
  <si>
    <t>Game room: Table games, nets, flashing baubles &amp; Dining room: long tables, epergnes, portraits &amp; Sparring room: floor mats, practice weapons &amp; Broadcasting stage: holocams, props &amp; Lavatory: sonic showers, nonhuman facilities</t>
  </si>
  <si>
    <t>Balcony: flowers, climbing vines &amp; Engineering workshop: parts, electricity, scrap &amp; Ballroom: musical instruments, decorations &amp; Wardrobe: out-of-date clothing, mirrors, shoes &amp; Council chamber: large table, mapboard, records</t>
  </si>
  <si>
    <t>Great hall: large hearth, tables, raised dais &amp; Monitoring center: banks of screens, darkness &amp; Computer room: flickering servers, vent fans &amp; Solarium: transparent aluminum ceiling, plants</t>
  </si>
  <si>
    <t>Gender (Female) ; Ethnicity (Chinese) ; Forename (Peizhi) ; Surname (Zhang) ; From (Gansu) ; Age (Middle-Aged) ; Height (Very Short) ; ProfessionType (Psychic) ; ProfessionLevel (Legendary) ; Profession (Criminal Mind) ; Problems (Close relative in trouble with the law) ; Job-Motivation (Force of habit takes them through the day) ; Quirks (Terrible taste in clothing)</t>
  </si>
  <si>
    <t>Name (Sunbeam Partnership) ; Business (Cybernetics) ; Reputation&amp;Rumours (Notoriously xenophobic towards aliens &amp; Reckless with the lives of their employees)</t>
  </si>
  <si>
    <t>Name (Republican Fellowship)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(Foreign relations)</t>
  </si>
  <si>
    <t>Xenophobes &amp; Oceanic World</t>
  </si>
  <si>
    <t>An Enemy (Revulsed local ruler) is infuriated by the uppity presumption of an ambitious Friend (Curious native) of a lower social caste, and tries to pin a local Complication (The seas are wracked by regular storms) on the results of his unnatural rejection of his proper Place (Outcaste slum home).</t>
  </si>
  <si>
    <t>FactionSize (Major) ; FactionPrimaryAttribute (Wealth) ; FactionSecondaryAttribute1 (Force) ; FactionSecondaryAttribute2 (Cunning) ; FactionTags (Secretive) ; FactionGoals (Peaceable Kingdom) ; FactionPrimaryAssets (Medical Center &amp; Venture Capital) ; FactionSecondaryAssets (Capital Fleet &amp; Militia Unit)</t>
  </si>
  <si>
    <t>Founder (Defrocked clergy: founded by a cleric outcast from the faith.) ; Heresy (Separatism: the sect believes members should shun involvement with the secular world) ; Attutude-towards-Orthodoxy (Contemptuous: the orthodox are spiritually lost and ignoble) ; Quirk (Mystical, seeking union with God through meditation &amp; Has a language specific to the sect)</t>
  </si>
  <si>
    <t>Square foundations &amp; Statues inset in wall niches &amp; Subterranean structures &amp; Raised embankments &amp; Squared support piers &amp; Squared support piers</t>
  </si>
  <si>
    <t>Garden: benches, fountains, exotic foliage &amp; Biotech lab: unfi nished experiments, toxins &amp; Kitchen: boiling pots, ovens, numerous knives &amp; Crypt: sarcophagi, bones, grave goods</t>
  </si>
  <si>
    <t>Garden: benches, fountains, exotic foliage &amp; Torture chamber: straps, chemicals, recording gear &amp; Nursery: toys, brightly-painted walls, cribs &amp; Icon room: religious paintings, statues, kneelers</t>
  </si>
  <si>
    <t>Biotech lab: unfi nished experiments, toxins &amp; Cellar: mold, dampness, spiderwebs on shelves &amp; Trophy room: xenolife body parts, plaques, chairs</t>
  </si>
  <si>
    <t>Monitoring center: banks of screens, darkness &amp; Balcony: flowers, climbing vines &amp; Storeroom: crates, bales, cabinets, chests &amp; Operating theater: overhead lights, tables, scalpels</t>
  </si>
  <si>
    <t>Gender (Male) ; Ethnicity (Nigerian) ; Forename (Tombari) ; Surname (Akpan) ; From (Akamkpa) ; Age (Old) ; Height (Tall) ; ProfessionType (Warrior) ; ProfessionLevel (Trainee) ; Profession (Commando) ; Problems (Blackmailed by enemy) ; Job-Motivation (They’re quitting at the first good opportunity) ; Quirks (Wears religious emblems)</t>
  </si>
  <si>
    <t>Name (Shogun Band) ; Business (Shipyards) ; Reputation&amp;Rumours (Secretly run by hostile aliens &amp; Reliable and trustworthy goods)</t>
  </si>
  <si>
    <t>Name (Yellow Pact)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</si>
  <si>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Atmospheric disturbances, dust storms, or other particulate clouds suddenly blow into town, leaving the settlement blind. An Enemy (Hermit seismologist) commits a murder during the darkness, and attempts to frame the players as convenient scapegoats.</t>
  </si>
  <si>
    <t>FactionSize (Major) ; FactionPrimaryAttribute (Force) ; FactionSecondaryAttribute1 (Cunning) ; FactionSecondaryAttribute2 (Wealth) ; FactionTags (Mercenary Group) ; FactionGoals (Invincible Valor) ; FactionPrimaryAssets (Planetary Defenses &amp; Pretech Infantry) ; FactionSecondaryAssets (Saboteurs &amp; Surveyors)</t>
  </si>
  <si>
    <t>Founder (Defrocked clergy: founded by a cleric outcast from the faith.) ; Heresy (Donatism: the sect believes that clergy must be personally pure and holy in order to be legitimate) ; Attutude-towards-Orthodoxy (Evangelical: the sect feels compelled to teach the orthodox the better truth of their ways) ; Quirk (Dietary prohibitions &amp; Characteristic item of clothing or jewelry)</t>
  </si>
  <si>
    <t>False, decorative buttresses &amp; Painting on walls</t>
  </si>
  <si>
    <t>Ballroom: musical instruments, decorations &amp; Broadcasting stage: holocams, props &amp; Crypt: sarcophagi, bones, grave goods &amp; Council chamber: large table, mapboard, records &amp; Lumber room: spare furniture, dropcloths, dust &amp; Engineering workshop: parts, electricity, scrap</t>
  </si>
  <si>
    <t>Gender (Male) ; Ethnicity (Russian) ; Forename (Pavel) ; Surname (Komarov) ; From (Novosibirsk) ; Age (Young) ; Height (Very Short) ; ProfessionType (Warrior) ; ProfessionLevel (Trainee) ; Profession (Assassin) ; Problems (Grudge against local authorities.) ; Job-Motivation (Feels inadequate as anything else) ; Quirks (Very thin)</t>
  </si>
  <si>
    <t>Name (Silverlight Band) ; Business (Plastics) ; Reputation&amp;Rumours (Notoriously xenophobic towards aliens)</t>
  </si>
  <si>
    <t>Name (Social Commune)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(Wealth redistribution)</t>
  </si>
  <si>
    <t>A trained psychic is accused of going feral by an Enemy (Suspicious government minder).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</si>
  <si>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(Minor) ; FactionPrimaryAttribute (Wealth) ; FactionSecondaryAttribute1 (Force) ; FactionSecondaryAttribute2 (Cunning) ; FactionTags (Mercenary Group) ; FactionGoals (Invincible Valor) ; FactionPrimaryAssets (Base of Influence) ; FactionSecondaryAssets (Party Machine)</t>
  </si>
  <si>
    <t>Founder (Accidental; the founder never meant their works to be taken that way.) ; Heresy (Ethnocentrism: the sect believes that only a particular ethnicity or nationality can truly belong to the faith) ; Attutude-towards-Orthodoxy (Filial: the sect honors and respects the orthodox faith, but feels it is substantially in error) ; Quirk (Forbids marriage or romance outside the sect)</t>
  </si>
  <si>
    <t>Paneling on walls &amp; Featureless surfaces &amp; Bas-reliefs on walls &amp; Scroll buttresses &amp; Horseshoe arches</t>
  </si>
  <si>
    <t>Dormitory: bunks, dividers, common baths &amp; Engineering workshop: parts, electricity, scrap &amp; Balcony: flowers, climbing vines &amp; Wardrobe: out-of-date clothing, mirrors, shoes</t>
  </si>
  <si>
    <t>Library: scrolls, dataslabs, codices, massive folios &amp; Wellhouse: water filters, tanks, heaters &amp; Torture chamber: straps, chemicals, recording gear &amp; Bedroom: locked cabinets, personal mementos &amp; Art studio: half-finished pieces, tools &amp; Prayer room: icons, kneelers, washbasins</t>
  </si>
  <si>
    <t>Nursery: toys, brightly-painted walls, cribs &amp; Maintenance closet: mops, cleaning solvents, sinks</t>
  </si>
  <si>
    <t>Torture chamber: straps, chemicals, recording gear &amp; Greenhouse: vegetables, irrigation systems, insects &amp; Biotech lab: unfi nished experiments, toxins</t>
  </si>
  <si>
    <t>Gender (Female) ; Ethnicity (Russian) ; Forename (Eva) ; Surname (Nikitina) ; From (Vladimir) ; Age (Old) ; Height (Average Height) ; ProfessionType (Expert) ; ProfessionLevel (Expert) ; Profession (Scientist) ; Problems (Drug or behavioral addict) ; Job-Motivation (Seeks to please another) ; Quirks (Fastidiously neat)</t>
  </si>
  <si>
    <t>Name (New Dawn Syndicate) ; Business (Metallurgy &amp; Illicit Drugs &amp; Psitech) ; Reputation&amp;Rumours (Have a dark secret about their board of directors &amp; Secretly run by a psychic cabal &amp; Stodgy and very conservative in their business plans)</t>
  </si>
  <si>
    <t>Name (People’s Group) ; Leadership (Pious: clergy and devout laymen of a religion form the leadership.) ; Economic-Policy (Laissez-faire: minimal or no government intervention in the market.) ; Relationship-Outsiders (Xenophobic: immigration is to be restricted to protect native jobs and culture) ; Important-Issues (Poverty among the group’s membership)</t>
  </si>
  <si>
    <t>Seagoing Cities &amp; Tyranny</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</si>
  <si>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(Curious mer-human) is trapped somewhere in the control tower wreckage.</t>
  </si>
  <si>
    <t>FactionSize (Major) ; FactionPrimaryAttribute (Cunning) ; FactionSecondaryAttribute1 (Force) ; FactionSecondaryAttribute2 (Wealth) ; FactionTags (Scavengers) ; FactionGoals (Invincible Valor) ; FactionPrimaryAssets (Panopticon Matrix &amp; Saboteurs) ; FactionSecondaryAssets (Franchise &amp; Union Toughs)</t>
  </si>
  <si>
    <t>Founder (High prelate: founded by an important and powerful cleric to convey his or her beliefs) ; Heresy (Primitivism: the sect tries to recreate what they imagine was the original community of faith) ; Attutude-towards-Orthodoxy (Aversion: the sect wishes to shun and avoid the orthodox) ; Quirk (Public prayer at set times or places)</t>
  </si>
  <si>
    <t>Square, hexagonal, or oval towers &amp; Pier buttresses</t>
  </si>
  <si>
    <t>Maintenance closet: mops, cleaning solvents, sinks &amp; Nursery: toys, brightly-painted walls, cribs</t>
  </si>
  <si>
    <t>Monitoring center: banks of screens, darkness &amp; Trophy room: xenolife body parts, plaques, chairs &amp; Vestibule: coat racks, shoe rests, matting &amp; Great hall: large hearth, tables, raised dais</t>
  </si>
  <si>
    <t>Theater: costumes, stage, secret machinery &amp; Museum: display cases, plaques, audio explanations &amp; Solarium: transparent aluminum ceiling, plants &amp; Storeroom: crates, bales, cabinets, chests</t>
  </si>
  <si>
    <t>Trophy room: xenolife body parts, plaques, chairs &amp; Dormitory: bunks, dividers, common baths &amp; Engineering workshop: parts, electricity, scrap &amp; Torture chamber: straps, chemicals, recording gear</t>
  </si>
  <si>
    <t>Gender (Male) ; Ethnicity (Indian) ; Forename (Chand) ; Surname (Gupta) ; From (Bulandshahar) ; Age (Old) ; Height (Very Tall) ; ProfessionType (Expert) ; ProfessionLevel (Legendary) ; Profession (Adventuring Expert) ; Problems (Threatened with loss of spouse, sibling, or child) ; Job-Motivation (Greed, because nothing else they can do pays better) ; Quirks (Bad eyesight, wears spectacles)</t>
  </si>
  <si>
    <t>Name (Ad Astra Megacorp) ; Business (Gengineering) ; Reputation&amp;Rumours (They’ve turned over a new leaf with the new CEO)</t>
  </si>
  <si>
    <t>Name (Liberal Council)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</si>
  <si>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Area 51 &amp; Friendly Foe</t>
  </si>
  <si>
    <t>A natural disaster or similar Complication (The group still feels bonds of affiliation with their hostile brethren) strikes a Place (Widely-feared starship interior) while the party is present, causing great loss of life and property unless the party is able to immediately respond to the injured and trapped.</t>
  </si>
  <si>
    <t>FactionSize (Minor) ; FactionPrimaryAttribute (Wealth) ; FactionSecondaryAttribute1 (Force) ; FactionSecondaryAttribute2 (Cunning) ; FactionTags (Perimeter Agency) ; FactionGoals (Expand Influence) ; FactionPrimaryAssets (Lawyers) ; FactionSecondaryAssets (Lobbyists)</t>
  </si>
  <si>
    <t>Founder (High prelate: founded by an important and powerful cleric to convey his or her beliefs) ; Heresy (Supercessionism: the sect believes the founder or some other source supercedes former scripture or tradition) ; Attutude-towards-Orthodoxy (Legitimist: the sect views itself as the true orthodox faith and the present orthodox hierarchy as pretenders to their office) ; Quirk (Characteristic item of clothing or jewelry &amp; Dietary prohibitions)</t>
  </si>
  <si>
    <t>Corbelled arches &amp; Twisted towers</t>
  </si>
  <si>
    <t>Great hall: large hearth, tables, raised dais &amp; Biotech lab: unfi nished experiments, toxins</t>
  </si>
  <si>
    <t>Kennel: stink, fur, bones, feeding bowls &amp; Mortuary: embalming tools, canopic jars &amp; Unfinished room: bare wiring, stacked paneling &amp; Bedroom: locked cabinets, personal mementos</t>
  </si>
  <si>
    <t>Cellar: mold, dampness, spiderwebs on shelves &amp; Sparring room: floor mats, practice weapons &amp; Monitoring center: banks of screens, darkness</t>
  </si>
  <si>
    <t>Gender (Male) ; Ethnicity (Nigerian) ; Forename (Uyoata) ; Surname (Adunola) ; From (Bama) ; Age (Middle-Aged) ; Height (Tall) ; ProfessionType (Psychic) ; ProfessionLevel (Professional) ; Profession (Adventuring Psychic) ; Problems (Grudge against local authorities.) ; Job-Motivation (Religious obligation or vow) ; Quirks (Repeats themself constantly)</t>
  </si>
  <si>
    <t>Name (Outertech Multistellar) ; Business (Piracy &amp; Exploration) ; Reputation&amp;Rumours (The company’s owner is dangerously insane &amp; Rumored ties to a eugenics cult)</t>
  </si>
  <si>
    <t>Name (Federal Element)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</si>
  <si>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An Enemy (Industrial spy) was once the patron of a Friend (Captain stuck in drydock) until the latter was betrayed. Now the Friend (Captain stuck in drydock) wants revenge, and they think they have the information necessary to get past the Enemy (Industrial spy)'s defenses.</t>
  </si>
  <si>
    <t>FactionSize (Minor) ; FactionPrimaryAttribute (Force) ; FactionSecondaryAttribute1 (Cunning) ; FactionSecondaryAttribute2 (Wealth) ; FactionTags (Scavengers) ; FactionGoals (Military Conquest) ; FactionPrimaryAssets (Blockade Fleet) ; FactionSecondaryAssets (Cyberninjas)</t>
  </si>
  <si>
    <t>Founder (Dissatisfied minor clergy: founded by a minor cleric frustrated with the faith’s current condition) ; Heresy (Donatism: the sect believes that clergy must be personally pure and holy in order to be legitimate) ; Attutude-towards-Orthodoxy (Legitimist: the sect views itself as the true orthodox faith and the present orthodox hierarchy as pretenders to their office) ; Quirk (Greatly respects learning and education &amp; Greatly respects learning and education)</t>
  </si>
  <si>
    <t>Subterranean structures &amp; Square foundations &amp; Hexagonal foundations &amp; False, decorative buttresses</t>
  </si>
  <si>
    <t>Art studio: half-finished pieces, tools &amp; Prison cell: mold, vermin, peeling paint &amp; Maintenance closet: mops, cleaning solvents, sinks</t>
  </si>
  <si>
    <t>Gender (Female) ; Ethnicity (Spanish) ; Forename (Lucia) ; Surname (Paredes) ; From (Pelado) ; Age (Young) ; Height (Short) ; ProfessionType (Warrior) ; ProfessionLevel (Trainee) ; Profession (Assassin) ; Problems (Grudge against local authorities.) ; Job-Motivation (It’s a stepping stone to better things) ; Quirks (Vocal dislike of off worlders)</t>
  </si>
  <si>
    <t>Name (Silverlight Clan) ; Business (Pretech &amp; Plastics) ; Reputation&amp;Rumours (Secretly run by a psychic cabal &amp; Possibly teetering on the edge of bankruptcy)</t>
  </si>
  <si>
    <t>Name (Victory Front)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</si>
  <si>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Heavy Mining &amp; Unbraked AI</t>
  </si>
  <si>
    <t>The planet has a sealed alien ruin, and an Enemy (Government official dependent on the AI)-led cult who worships the vanished builders. They're convinced that they have the secret to opening and controlling the power inside the ruins, but they're only half-right. A Friend (Miner's union representative)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</si>
  <si>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(Force) ; FactionSecondaryAttribute1 (Cunning) ; FactionSecondaryAttribute2 (Wealth) ; FactionTags (Psychic Academy) ; FactionGoals (Commercial Expansion) ; FactionPrimaryAssets (Postech Infantry &amp; Strike Fleet) ; FactionSecondaryAssets (Boltholes &amp; Panopticon Matrix)</t>
  </si>
  <si>
    <t>Founder (Outsider: founded by a member of another faith deeply influenced by the parent religion) ; Heresy (Donatism: the sect believes that clergy must be personally pure and holy in order to be legitimate) ; Attutude-towards-Orthodoxy (Anathematic: the orthodox are spiritually worse than infidels, and their ways must be avoided at all costs) ; Quirk (Must donate labor or tithe money to the sect)</t>
  </si>
  <si>
    <t>Bath chamber: large bathing pool, steam rooms &amp; Nursery: toys, brightly-painted walls, cribs &amp; Operating theater: overhead lights, tables, scalpels &amp; Computer room: flickering servers, vent fans</t>
  </si>
  <si>
    <t>Quarantine room: cot, bedpan, handwritten will &amp; Dormitory: bunks, dividers, common baths &amp; Cold storage: haunches of alien meat &amp; Storeroom: crates, bales, cabinets, chests &amp; Operating theater: overhead lights, tables, scalpels</t>
  </si>
  <si>
    <t>Medical clinic: empty sprayhypos, antiseptic smell &amp; Great hall: large hearth, tables, raised dais &amp; Pantry: dusty cannisters, sacks of grain &amp; Garden: benches, fountains, exotic foliage &amp; Dining room: long tables, epergnes, portraits &amp; Barracks: footlockers, stacked bunks</t>
  </si>
  <si>
    <t>Vestibule: coat racks, shoe rests, matting &amp; Maintenance closet: mops, cleaning solvents, sinks &amp; Lecture hall: podium, seats, holoboard &amp; Solarium: transparent aluminum ceiling, plants</t>
  </si>
  <si>
    <t>Gender (Male) ; Ethnicity (Nigerian) ; Forename (Uzochi) ; Surname (Olaniyan) ; From (Knoduga) ; Age (Old) ; Height (Very Short) ; ProfessionType (Expert) ; ProfessionLevel (Expert) ; Profession (Bounty Hunter) ; Problems (Grudge against local authorities.) ; Job-Motivation (Nothing better to do, and they need the money) ; Quirks (Vocal dislike of off worlders)</t>
  </si>
  <si>
    <t>Name (Shogun Multistellar) ; Business (Liquor &amp; Energy Weapons &amp; Law Enforcement) ; Reputation&amp;Rumours (The company’s owner is dangerously insane &amp; Rumored cover-up of a massive industrial accident)</t>
  </si>
  <si>
    <t>Name (Liberal Party)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</si>
  <si>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Xenophiles &amp; Seismic Instability</t>
  </si>
  <si>
    <t>A Friend (Native malcontent) is allied with a reformist religious group that seeks to break the grip of the current, oppressive hierarchy. The current hierarchs have a great deal of political support with the authorities, but the commoners resent them bitterly. The Friend (Native malcontent) seeks to secure a remote Place (Village during an earthquake) as a meeting-place for the theological rebels.</t>
  </si>
  <si>
    <t>FactionSize (Major) ; FactionPrimaryAttribute (Cunning) ; FactionSecondaryAttribute1 (Force) ; FactionSecondaryAttribute2 (Wealth) ; FactionTags (Preceptor Archive) ; FactionGoals (Planetary Seizure) ; FactionPrimaryAssets (Seditionists &amp; Tripwire Cells) ; FactionSecondaryAssets (Commodities Broker &amp; Blockade Fleet)</t>
  </si>
  <si>
    <t>Founder (Renegade prophet: founded by a revered holy figure who broke with the faith) ; Heresy (Ethnocentrism: the sect believes that only a particular ethnicity or nationality can truly belong to the faith) ; Attutude-towards-Orthodoxy (Filial: the sect honors and respects the orthodox faith, but feels it is substantially in error) ; Quirk (Dietary prohibitions)</t>
  </si>
  <si>
    <t>Sparring room: floor mats, practice weapons &amp; Computer room: flickering servers, vent fans</t>
  </si>
  <si>
    <t>Lecture hall: podium, seats, holoboard &amp; Vault: Cameras, thick doors, timed locks</t>
  </si>
  <si>
    <t>Kennel: stink, fur, bones, feeding bowls &amp; Art studio: half-finished pieces, tools &amp; Biotech lab: unfi nished experiments, toxins &amp; Operating theater: overhead lights, tables, scalpels &amp; Great hall: large hearth, tables, raised dais</t>
  </si>
  <si>
    <t>Operating theater: overhead lights, tables, scalpels &amp; Unfinished room: bare wiring, stacked paneling &amp; Pantry: dusty cannisters, sacks of grain</t>
  </si>
  <si>
    <t>Dormitory: bunks, dividers, common baths &amp; Lumber room: spare furniture, dropcloths, dust &amp; Cellar: mold, dampness, spiderwebs on shelves &amp; Unfinished room: bare wiring, stacked paneling</t>
  </si>
  <si>
    <t>Gender (Female) ; Ethnicity (Spanish) ; Forename (Valencia) ; Surname (Jurado) ; From (Loreto) ; Age (Old) ; Height (Average Height) ; ProfessionType (Psychic) ; ProfessionLevel (Expert) ; Profession (Academy Graduate) ; Problems (Enmity of a local psychic) ; Job-Motivation (Nothing better to do, and they need the money) ; Quirks (Missing digits or an ear)</t>
  </si>
  <si>
    <t>Name (Ad Astra Company) ; Business (Plastics) ; Reputation&amp;Rumours (Possibly teetering on the edge of bankruptcy &amp; Deeply entangled with the planetary underworld &amp; Said to have a cache of pretech equipment)</t>
  </si>
  <si>
    <t>Name (Unified Group) ; Leadership (Bourgeoisie: the group is driven by a leadership drawn from the middle class and those aspiring to join the elite.) ; Economic-Policy (Socialist: the market should be harnessed to ensure a state-determined minimal standard of living for all.) ; Relationship-Outsiders (Xenophilia: the more immigrants the better, as they provide valuable labor and skills) ; Important-Issues (Immigration and immigrants)</t>
  </si>
  <si>
    <t>Psionics Academy &amp; Unbraked AI</t>
  </si>
  <si>
    <t>An Enemy (Resentful townie) has realized that their brother or sister has engaged in a socially unacceptable affair with a Friend (AI researcher), and means to kill both of them unless stopped by the party.</t>
  </si>
  <si>
    <t>FactionSize (Sector Hegemon) ; FactionPrimaryAttribute (Cunning) ; FactionSecondaryAttribute1 (Force) ; FactionSecondaryAttribute2 (Wealth) ; FactionTags (Machiavellian) ; FactionGoals (Blood the Enemy) ; FactionPrimaryAssets (Treachery &amp; Blackmail &amp; Popular Movement &amp; Party Machine) ; FactionSecondaryAssets (Blockade Fleet &amp; Planetary Defenses &amp; Hitmen &amp; Harvesters)</t>
  </si>
  <si>
    <t>Founder (Frustrated layman: founded by a layman frustrated with the faith’s decadence, rigidity, or lack of authenticity) ; Heresy (Antinomianism: the sect believes that their holy persons are above any earthly law and may do as they will) ; Attutude-towards-Orthodoxy (Aversion: the sect wishes to shun and avoid the orthodox) ; Quirk (Dietary prohibitions)</t>
  </si>
  <si>
    <t>Lumber room: spare furniture, dropcloths, dust &amp; Lecture hall: podium, seats, holoboard &amp; Prison cell: mold, vermin, peeling paint &amp; Nursery: toys, brightly-painted walls, cribs</t>
  </si>
  <si>
    <t>Engineering workshop: parts, electricity, scrap &amp; Torture chamber: straps, chemicals, recording gear &amp; Icon room: religious paintings, statues, kneelers &amp; Kennel: stink, fur, bones, feeding bowls</t>
  </si>
  <si>
    <t>Armory: locked gun cabinets, armor racks &amp; Storeroom: crates, bales, cabinets, chests &amp; Operating theater: overhead lights, tables, scalpels</t>
  </si>
  <si>
    <t>Dining room: long tables, epergnes, portraits &amp; Dining room: long tables, epergnes, portraits &amp; Quarantine room: cot, bedpan, handwritten will</t>
  </si>
  <si>
    <t>Gender (Male) ; Ethnicity (Russian) ; Forename (Kiril) ; Surname (Kurnikov) ; From (Omsk) ; Age (Old) ; Height (Short) ; ProfessionType (Psychic) ; ProfessionLevel (Master) ; Profession (Military Psychic) ; Problems (Blackmailed by enemy) ; Job-Motivation (It’s a stepping stone to better things) ; Quirks (Booming voice)</t>
  </si>
  <si>
    <t>Name (Frontier Syndicate) ; Business (Psionics &amp; Espionage) ; Reputation&amp;Rumours (REPUTATION AND RUMORS &amp; Rumored ties to a eugenics cult)</t>
  </si>
  <si>
    <t>Name (Homeland Combine)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(Culture of the group membership)</t>
  </si>
  <si>
    <t>An Enemy (Free merchant who likes his local monopoly) was once the patron of a Friend (Rebel leader) until the latter was betrayed. Now the Friend (Rebel leader) wants revenge, and they think they have the information necessary to get past the Enemy (Free merchant who likes his local monopoly)'s defenses.</t>
  </si>
  <si>
    <t>FactionSize (Major) ; FactionPrimaryAttribute (Wealth) ; FactionSecondaryAttribute1 (Force) ; FactionSecondaryAttribute2 (Cunning) ; FactionTags (Imperialists) ; FactionGoals (Intelligence Coup) ; FactionPrimaryAssets (Mercenaries &amp; Pretech Researchers) ; FactionSecondaryAssets (Blockade Fleet &amp; False Front)</t>
  </si>
  <si>
    <t>Founder (Academic: founded by a professor or theologian on intellectual grounds) ; Heresy (Stringency: the sect believes that even minor sins should be punished, and major sins should be capital crimes) ; Attutude-towards-Orthodoxy (Evangelical: the sect feels compelled to teach the orthodox the better truth of their ways) ; Quirk (Forbidden the use of certain technology)</t>
  </si>
  <si>
    <t>Engineering workshop: parts, electricity, scrap &amp; Kennel: stink, fur, bones, feeding bowls &amp; Wellhouse: water filters, tanks, heaters &amp; Balcony: flowers, climbing vines</t>
  </si>
  <si>
    <t>Torture chamber: straps, chemicals, recording gear &amp; Nursery: toys, brightly-painted walls, cribs &amp; Wellhouse: water filters, tanks, heaters &amp; Solarium: transparent aluminum ceiling, plants</t>
  </si>
  <si>
    <t>Solarium: transparent aluminum ceiling, plants &amp; Barracks: footlockers, stacked bunks &amp; Cellar: mold, dampness, spiderwebs on shelves &amp; Art studio: half-finished pieces, tools</t>
  </si>
  <si>
    <t>Maintenance closet: mops, cleaning solvents, sinks &amp; Ballroom: musical instruments, decorations</t>
  </si>
  <si>
    <t>Gender (Male) ; Ethnicity (Indian) ; Forename (Thakur) ; Surname (Sharma) ; From (Pathankot) ; Age (Old) ; Height (Very Tall) ; ProfessionType (Psychic) ; ProfessionLevel (Expert) ; Profession (Criminal Mind) ; Problems (Chronic illness) ; Job-Motivation (It’s a stepping stone to better things) ; Quirks (Powerful build)</t>
  </si>
  <si>
    <t>Name (Overwatch Zaibatsu) ; Business (Shipyards) ; Reputation&amp;Rumours (REPUTATION AND RUMORS &amp; Secretly run by an unbraked AI)</t>
  </si>
  <si>
    <t>Name (Unified Consensus)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(Culture of the group membership)</t>
  </si>
  <si>
    <t>A fierce schism has broken out in the local majority religion, and an Enemy (Sinister power that has kept the world isolated) is making a play to take control of the local hierarchy. A Friend (UFO cultist native) is on the side that will lose badly if the Enemy (Sinister power that has kept the world isolated) succeeds, and needs a Thing (Captured merchant shipping) to prove the error of the Enemy (Sinister power that has kept the world isolated)'s faction.</t>
  </si>
  <si>
    <t>FactionSize (Major) ; FactionPrimaryAttribute (Cunning) ; FactionSecondaryAttribute1 (Force) ; FactionSecondaryAttribute2 (Wealth) ; FactionTags (Exchange Consulate) ; FactionGoals (Intelligence Coup) ; FactionPrimaryAssets (Treachery &amp; Seditionists) ; FactionSecondaryAssets (Blockade Fleet &amp; Union Toughs)</t>
  </si>
  <si>
    <t>Evolution (Syncretism) ; Description (The faith has merged many of its beliefs with another religion. Roll again on the origin tradition table; this faith has reconciled the major elements of both beliefs into its tradition.) ; Origin (Judaism &amp; Taoism) ; leadership (Patriarch/Matriarch. A single leader determines doctrine for the entire religion, possibly in consultation with other clerics.)</t>
  </si>
  <si>
    <t>Founder (Accidental; the founder never meant their works to be taken that way.) ; Heresy (Conciliarism: the sect believes that the consensus of believers may correct or command even the clerical leadership of the faith) ; Attutude-towards-Orthodoxy (Indifference: the sect has no particular animus or love for the orthodox) ; Quirk (Forbids marriage or romance outside the sect)</t>
  </si>
  <si>
    <t>Meandering pathways &amp; Smooth pillars</t>
  </si>
  <si>
    <t>Museum: display cases, plaques, audio explanations &amp; Lecture hall: podium, seats, holoboard &amp; Nursery: toys, brightly-painted walls, cribs</t>
  </si>
  <si>
    <t>Pantry: dusty cannisters, sacks of grain &amp; Wardrobe: out-of-date clothing, mirrors, shoes</t>
  </si>
  <si>
    <t>Ballroom: musical instruments, decorations &amp; Council chamber: large table, mapboard, records &amp; Museum: display cases, plaques, audio explanations &amp; Solarium: transparent aluminum ceiling, plants &amp; Dormitory: bunks, dividers, common baths</t>
  </si>
  <si>
    <t>Museum: display cases, plaques, audio explanations &amp; Cold storage: haunches of alien meat</t>
  </si>
  <si>
    <t>Vestibule: coat racks, shoe rests, matting &amp; Bedroom: locked cabinets, personal mementos &amp; Vault: Cameras, thick doors, timed locks &amp; Torture chamber: straps, chemicals, recording gear &amp; Cellar: mold, dampness, spiderwebs on shelves</t>
  </si>
  <si>
    <t>Gender (Female) ; Ethnicity (Nigerian) ; Forename (Tariere) ; Surname (Adegboye) ; From (Guzamala) ; Age (Middle-Aged) ; Height (Very Short) ; ProfessionType (Psychic) ; ProfessionLevel (Trainee) ; Profession (Tribal Shaman) ; Problems (Owes loan sharks) ; Job-Motivation (Idealistic about the job) ; Quirks (Missing teeth)</t>
  </si>
  <si>
    <t>Name (New Dawn Sodality) ; Business (Shipyards) ; Reputation&amp;Rumours (Secretly run by a psychic cabal &amp; Secretly run by a psychic cabal &amp; Stodgy and very conservative in their business plans)</t>
  </si>
  <si>
    <t>Name (Homeland Consensus)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</si>
  <si>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Hatred &amp; Abandoned Colony</t>
  </si>
  <si>
    <t>By coincidence, one of the party members is wearing clothing indicative of membership in a violent political group, and thus the party is treated in friendly fashion by a local Enemy (Native convinced that the off worlders are agents of Them) for no obvious reason. The Enemy (Native convinced that the off worlders are agents of Them) assumes that the party will go along with some vicious crime without complaint, and the group isn't informed of what's in the offing until they're in deep.</t>
  </si>
  <si>
    <t>FactionSize (Minor) ; FactionPrimaryAttribute (Wealth) ; FactionSecondaryAttribute1 (Force) ; FactionSecondaryAttribute2 (Cunning) ; FactionTags (Savage) ; FactionGoals (Destroy the Foe) ; FactionPrimaryAssets (Base of Influence) ; FactionSecondaryAssets (Stealth)</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</si>
  <si>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(Indifference: the sect has no particular animus or love for the orthodox) ; Quirk (Dietary prohibitions)</t>
  </si>
  <si>
    <t>Sloped foundations &amp; Geometric designs on surfaces</t>
  </si>
  <si>
    <t>Engineering workshop: parts, electricity, scrap &amp; Ballroom: musical instruments, decorations &amp; Vault: Cameras, thick doors, timed locks &amp; Engineering workshop: parts, electricity, scrap</t>
  </si>
  <si>
    <t>Bath chamber: large bathing pool, steam rooms &amp; Icon room: religious paintings, statues, kneelers &amp; Solarium: transparent aluminum ceiling, plants</t>
  </si>
  <si>
    <t>Operating theater: overhead lights, tables, scalpels &amp; Balcony: flowers, climbing vines &amp; Great hall: large hearth, tables, raised dais &amp; Vestibule: coat racks, shoe rests, matting &amp; Dining room: long tables, epergnes, portraits &amp; Game room: Table games, nets, flashing baubles</t>
  </si>
  <si>
    <t>Gender (Female) ; Ethnicity (English) ; Forename (Elizabeth) ; Surname (Williams) ; From (Stanton) ; Age (Old) ; Height (Average Height) ; ProfessionType (Warrior) ; ProfessionLevel (Expert) ; Profession (Exchange Enforcer) ; Problems (Threatened with loss of spouse, sibling, or child) ; Job-Motivation (Spite against an enemy discomfited by the work) ; Quirks (Fastidiously neat)</t>
  </si>
  <si>
    <t>Name (Wayfarer Band) ; Business (Plastics) ; Reputation&amp;Rumours (Stodgy and very conservative in their business plans)</t>
  </si>
  <si>
    <t>Name (Nickel Element)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</si>
  <si>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Psionics Worship &amp; Local Tech</t>
  </si>
  <si>
    <t>A Place (Tech brokerage vault) has been seized by violent revolutionaries or rebels, and a Friend (Off worlder psychic researcher) is being held hostage by them.</t>
  </si>
  <si>
    <t>FactionSize (Major) ; FactionPrimaryAttribute (Wealth) ; FactionSecondaryAttribute1 (Force) ; FactionSecondaryAttribute2 (Cunning) ; FactionTags (Pirates) ; FactionGoals (Commercial Expansion) ; FactionPrimaryAssets (Postech Industry &amp; Laboratory) ; FactionSecondaryAssets (Informers &amp; Seditionists)</t>
  </si>
  <si>
    <t>Founder (Outsider: founded by a member of another faith deeply influenced by the parent religion) ; Heresy (Ethnocentrism: the sect believes that only a particular ethnicity or nationality can truly belong to the faith) ; Attutude-towards-Orthodoxy (Indifference: the sect has no particular animus or love for the orthodox) ; Quirk (Dietary prohibitions &amp; Public prayer at set times or places)</t>
  </si>
  <si>
    <t>Storeroom: crates, bales, cabinets, chests &amp; Crypt: sarcophagi, bones, grave goods &amp; Computer room: flickering servers, vent fans</t>
  </si>
  <si>
    <t>Bedroom: locked cabinets, personal mementos &amp; Wellhouse: water filters, tanks, heaters &amp; Kennel: stink, fur, bones, feeding bowls &amp; Lumber room: spare furniture, dropcloths, dust</t>
  </si>
  <si>
    <t>Theater: costumes, stage, secret machinery &amp; Kennel: stink, fur, bones, feeding bowls</t>
  </si>
  <si>
    <t>Gender (Female) ; Ethnicity (Nigerian) ; Forename (Shanumi) ; Surname (Akpehi) ; From (Knoduga) ; Age (Old) ; Height (Tall) ; ProfessionType (Warrior) ; ProfessionLevel (Legendary) ; Profession (Exchange Enforcer) ; Problems (Owes loan sharks) ; Job-Motivation (Religious obligation or vow) ; Quirks (Very thin)</t>
  </si>
  <si>
    <t>Name (Wayfarer Cooperative) ; Business (Transport &amp; Illicit Drugs) ; Reputation&amp;Rumours (Stole a lot of R&amp;D from a rival corporation &amp; Lost much money to an embezzler who evaded arrest)</t>
  </si>
  <si>
    <t>Name (Royal Council)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</si>
  <si>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A Thing (Pretech water purification equipment) has been discovered on property owned by a Friend (Sea hermit), but a Complication (The liquid flux confuses grav engines too badly for them to function on this world) risks its destruction.</t>
  </si>
  <si>
    <t>FactionSize (Major) ; FactionPrimaryAttribute (Cunning) ; FactionSecondaryAttribute1 (Force) ; FactionSecondaryAttribute2 (Wealth) ; FactionTags (Secretive) ; FactionGoals (Invincible Valor) ; FactionPrimaryAssets (Book of Secrets &amp; Popular Movement) ; FactionSecondaryAssets (Franchise &amp; Surveyors)</t>
  </si>
  <si>
    <t>Founder (Academic: founded by a professor or theologian on intellectual grounds) ; Heresy (Conversion by the sword: unbelievers must be brought to obedience to the sect or be granted death) ; Attutude-towards-Orthodoxy (Hatred: the sect wishes the death or conversion of the orthodox) ; Quirk (Mystical, seeking union with God through meditation)</t>
  </si>
  <si>
    <t>Armory: locked gun cabinets, armor racks &amp; Solarium: transparent aluminum ceiling, plants &amp; Game room: Table games, nets, flashing baubles &amp; Torture chamber: straps, chemicals, recording gear &amp; Mortuary: embalming tools, canopic jars</t>
  </si>
  <si>
    <t>Quarantine room: cot, bedpan, handwritten will &amp; Great hall: large hearth, tables, raised dais &amp; Kennel: stink, fur, bones, feeding bowls &amp; Computer room: flickering servers, vent fans</t>
  </si>
  <si>
    <t>Cold storage: haunches of alien meat &amp; Vault: Cameras, thick doors, timed locks &amp; Armory: locked gun cabinets, armor racks &amp; Dormitory: bunks, dividers, common baths &amp; Barracks: footlockers, stacked bunks &amp; Council chamber: large table, mapboard, records</t>
  </si>
  <si>
    <t>Wellhouse: water filters, tanks, heaters &amp; Mortuary: embalming tools, canopic jars &amp; Unfinished room: bare wiring, stacked paneling &amp; Engineering workshop: parts, electricity, scrap</t>
  </si>
  <si>
    <t>Gender (Male) ; Ethnicity (Chinese) ; Forename (Jianyu) ; Surname (Long) ; From (Dalian) ; Age (Old) ; Height (Very Short) ; ProfessionType (Warrior) ; ProfessionLevel (Trainee) ; Profession (Assassin) ; Problems (Enmity of a local psychic) ; Job-Motivation (Religious obligation or vow) ; Quirks (Bald)</t>
  </si>
  <si>
    <t>Name (Outertech Pact) ; Business (Pretech) ; Reputation&amp;Rumours (Notoriously xenophobic towards aliens &amp; They have high-level political connections)</t>
  </si>
  <si>
    <t>Name (Conservative Party)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(Religion in public life)</t>
  </si>
  <si>
    <t>Civil War &amp; Hostile Biosphere</t>
  </si>
  <si>
    <t>An Enemy (Callous labor overseer) wields tyrannical power over a Friend (Grizzled local guide), relying on the bribery of corrupt local officials to escape consequences.</t>
  </si>
  <si>
    <t>FactionSize (Minor) ; FactionPrimaryAttribute (Force) ; FactionSecondaryAttribute1 (Cunning) ; FactionSecondaryAttribute2 (Wealth) ; FactionTags (Fanatical) ; FactionGoals (Military Conquest) ; FactionPrimaryAssets (Blockade Fleet) ; FactionSecondaryAssets (Informers)</t>
  </si>
  <si>
    <t>Founder (Dissatisfied minor clergy: founded by a minor cleric frustrated with the faith’s current condition) ; Heresy (Antinomianism: the sect believes that their holy persons are above any earthly law and may do as they will) ; Attutude-towards-Orthodoxy (Aversion: the sect wishes to shun and avoid the orthodox) ; Quirk (Clergy of only one gender)</t>
  </si>
  <si>
    <t>Moldings on walls &amp; Twisted towers</t>
  </si>
  <si>
    <t>Greenhouse: vegetables, irrigation systems, insects &amp; Dining room: long tables, epergnes, portraits &amp; Medical clinic: empty sprayhypos, antiseptic smell &amp; Great hall: large hearth, tables, raised dais &amp; Balcony: flowers, climbing vines</t>
  </si>
  <si>
    <t>Lumber room: spare furniture, dropcloths, dust &amp; Game room: Table games, nets, flashing baubles &amp; Dining room: long tables, epergnes, portraits &amp; Torture chamber: straps, chemicals, recording gear &amp; Torture chamber: straps, chemicals, recording gear &amp; Vault: Cameras, thick doors, timed locks</t>
  </si>
  <si>
    <t>Gender (Male) ; Ethnicity (Japanese) ; Forename (Nobu) ; Surname (Oshiro) ; From (Toride) ; Age (Young) ; Height (Very Short) ; ProfessionType (Expert) ; ProfessionLevel (Master) ; Profession (Adventuring Expert) ; Problems (Blackmailed by enemy) ; Job-Motivation (It’s a stepping stone to better things) ; Quirks (Booming voice)</t>
  </si>
  <si>
    <t>Name (Stella Combine) ; Business (Grav Vehicles) ; Reputation&amp;Rumours (Stole a lot of R&amp;D from a rival corporation &amp; Notoriously xenophobic towards aliens)</t>
  </si>
  <si>
    <t>Name (Upward Sodality)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</si>
  <si>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Civil War &amp; Forbidden Tech</t>
  </si>
  <si>
    <t>A Friend (Conventional arms merchant) who is a skilled precognitive has just received a flash of an impending atrocity to be committed by an Enemy (Guerilla bandits). He or she needs the party to help them steal the Thing (The maltech itself) that will prove the Enemy (Guerilla bandits)'s plans while dodging the assassins sent to eliminate the precog.</t>
  </si>
  <si>
    <t>FactionSize (Minor) ; FactionPrimaryAttribute (Cunning) ; FactionSecondaryAttribute1 (Force) ; FactionSecondaryAttribute2 (Wealth) ; FactionTags (Plutocratic) ; FactionGoals (Destroy the Foe) ; FactionPrimaryAssets (Boltholes) ; FactionSecondaryAssets (Freighter Contract)</t>
  </si>
  <si>
    <t>Founder (Defrocked clergy: founded by a cleric outcast from the faith.) ; Heresy (Separatism: the sect believes members should shun involvement with the secular world) ; Attutude-towards-Orthodoxy (Contemptuous: the orthodox are spiritually lost and ignoble) ; Quirk (Characteristic item of clothing or jewelry &amp; Forbidden the use of certain technology)</t>
  </si>
  <si>
    <t>Squat towers &amp; Elongated rectangular foundations &amp; Statues inset in wall niches &amp; Painting on walls</t>
  </si>
  <si>
    <t>Museum: display cases, plaques, audio explanations &amp; Garden: benches, fountains, exotic foliage &amp; Cold storage: haunches of alien meat &amp; Medical clinic: empty sprayhypos, antiseptic smell &amp; Library: scrolls, dataslabs, codices, massive folios</t>
  </si>
  <si>
    <t>Maintenance closet: mops, cleaning solvents, sinks &amp; Biotech lab: unfi nished experiments, toxins &amp; Quarantine room: cot, bedpan, handwritten will &amp; Prison cell: mold, vermin, peeling paint &amp; Great hall: large hearth, tables, raised dais</t>
  </si>
  <si>
    <t>Biotech lab: unfi nished experiments, toxins &amp; Dining room: long tables, epergnes, portraits &amp; Wellhouse: water filters, tanks, heaters &amp; Bedroom: locked cabinets, personal mementos &amp; Theater: costumes, stage, secret machinery</t>
  </si>
  <si>
    <t>Unfinished room: bare wiring, stacked paneling &amp; Operating theater: overhead lights, tables, scalpels &amp; Council chamber: large table, mapboard, records &amp; Wellhouse: water filters, tanks, heaters &amp; Council chamber: large table, mapboard, records</t>
  </si>
  <si>
    <t>Kennel: stink, fur, bones, feeding bowls &amp; Prison cell: mold, vermin, peeling paint &amp; Quarantine room: cot, bedpan, handwritten will &amp; Prayer room: icons, kneelers, washbasins &amp; Computer room: flickering servers, vent fans</t>
  </si>
  <si>
    <t>Gender (Female) ; Ethnicity (English) ; Forename (Molly) ; Surname (Thomas) ; From (Doverdale) ; Age (Old) ; Height (Tall) ; ProfessionType (Psychic) ; ProfessionLevel (Master) ; Profession (Military Psychic) ; Problems (Has a secret kept from their family.) ; Job-Motivation (Spite against an enemy discomfited by the work) ; Quirks (Terrible taste in clothing)</t>
  </si>
  <si>
    <t>Name (Neogen Band) ; Business (Law Enforcement &amp; Construction &amp; Gengineering) ; Reputation&amp;Rumours (Notoriously xenophobic towards aliens)</t>
  </si>
  <si>
    <t>Name (Democratic Union)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</si>
  <si>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Flying Cities &amp; Perimeter Agency</t>
  </si>
  <si>
    <t>FactionSize (Minor) ; FactionPrimaryAttribute (Cunning) ; FactionSecondaryAttribute1 (Force) ; FactionSecondaryAttribute2 (Wealth) ; FactionTags (Plutocratic) ; FactionGoals (Destroy the Foe) ; FactionPrimaryAssets (Cyberninjas) ; FactionSecondaryAssets (Surveyors)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</si>
  <si>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(Clergy of only one gender &amp; Has unique purification rituals)</t>
  </si>
  <si>
    <t>Greenhouse: vegetables, irrigation systems, insects &amp; Armory: locked gun cabinets, armor racks</t>
  </si>
  <si>
    <t>Theater: costumes, stage, secret machinery &amp; Art studio: half-finished pieces, tools &amp; Museum: display cases, plaques, audio explanations</t>
  </si>
  <si>
    <t>Gender (Female) ; Ethnicity (Nigerian) ; Forename (Sominabo) ; Surname (Ojo) ; From (Akpabuyo) ; Age (Young) ; Height (Very Tall) ; ProfessionType (Expert) ; ProfessionLevel (Trainee) ; Profession (Adventuring Expert) ; Problems (Has a secret kept from their family.) ; Job-Motivation (Feels inadequate as anything else) ; Quirks (Smells like their work)</t>
  </si>
  <si>
    <t>Name (Ad Astra Partnership) ; Business (Gengineering &amp; Entertainment &amp; Gengineering) ; Reputation&amp;Rumours (The company’s owner is dangerously insane &amp; Secretly run by an unbraked AI &amp; The company’s owner is dangerously insane)</t>
  </si>
  <si>
    <t>Name (Federal Element)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(Gender roles and sexual mores)</t>
  </si>
  <si>
    <t>Feral World &amp; Radioactive World</t>
  </si>
  <si>
    <t>An Exchange diplomat is negotiating for the opening of a branch of the interstellar bank on this world. An Enemy (Relic warlord) among the local banks wants to show the world as being ungovernably unstable, so provokes Complications and riots around the diplomat.</t>
  </si>
  <si>
    <t>FactionSize (Minor) ; FactionPrimaryAttribute (Force) ; FactionSecondaryAttribute1 (Cunning) ; FactionSecondaryAttribute2 (Wealth) ; FactionTags (Planetary Government) ; FactionGoals (Peaceable Kingdom) ; FactionPrimaryAssets (Heavy Drop Assets) ; FactionSecondaryAssets (Laboratory)</t>
  </si>
  <si>
    <t>Founder (Renegade prophet: founded by a revered holy figure who broke with the faith) ; Heresy (Supercessionism: the sect believes the founder or some other source supercedes former scripture or tradition) ; Attutude-towards-Orthodoxy (Aversion: the sect wishes to shun and avoid the orthodox) ; Quirk (Greatly respects learning and education)</t>
  </si>
  <si>
    <t>Balconies and overlooks &amp; Monoliths or standing stones &amp; Paneling on walls &amp; Meandering pathways</t>
  </si>
  <si>
    <t>Sparring room: floor mats, practice weapons &amp; Theater: costumes, stage, secret machinery &amp; Monitoring center: banks of screens, darkness &amp; Vault: Cameras, thick doors, timed locks</t>
  </si>
  <si>
    <t>Museum: display cases, plaques, audio explanations &amp; Barracks: footlockers, stacked bunks</t>
  </si>
  <si>
    <t>Theater: costumes, stage, secret machinery &amp; Bedroom: locked cabinets, personal mementos</t>
  </si>
  <si>
    <t>Biotech lab: unfi nished experiments, toxins &amp; Ballroom: musical instruments, decorations &amp; Broadcasting stage: holocams, props</t>
  </si>
  <si>
    <t>Gender (Female) ; Ethnicity (Arabic) ; Forename (Layla) ; Surname (al-Riyadhi) ; From (Sinqit) ; Age (Young) ; Height (Tall) ; ProfessionType (Psychic) ; ProfessionLevel (Master) ; Profession (Academy Graduate) ; Problems (Owes loan sharks) ; Job-Motivation (Seeks to please another) ; Quirks (Scars all over hands)</t>
  </si>
  <si>
    <t>Name (Outertech Sodality) ; Business (Law Enforcement &amp; Heavy Weapons &amp; Telcoms) ; Reputation&amp;Rumours (They’ve turned over a new leaf with the new CEO &amp; Rumored cover-up of a massive industrial accident)</t>
  </si>
  <si>
    <t>Name (Federal Fellowship)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(Foreign relations)</t>
  </si>
  <si>
    <t>Psychics are vanishing, including a Friend (Holodoc crew wanting shots of the weather). They're being kidnapped by an ostensibly-rogue government researcher who is using them to research the lost psychic disciplines that helped enable pretech manufacturing, and being held at a remote Place (Earthquake opening superheated steam fissures). The snatcher is a small-time local Enemy (Earthquake cultist) with unnaturally ample resources.</t>
  </si>
  <si>
    <t>FactionSize (Minor) ; FactionPrimaryAttribute (Force) ; FactionSecondaryAttribute1 (Cunning) ; FactionSecondaryAttribute2 (Wealth) ; FactionTags (Pirates) ; FactionGoals (Peaceable Kingdom) ; FactionPrimaryAssets (Elite Skirmishers) ; FactionSecondaryAssets (Pretech Researchers)</t>
  </si>
  <si>
    <t>Evolution (Syncretism) ; Description (The faith has merged many of its beliefs with another religion. Roll again on the origin tradition table; this faith has reconciled the major elements of both beliefs into its tradition.) ; Origin (Ideology &amp; Hinduism) ; leadership (Patriarch/Matriarch. A single leader determines doctrine for the entire religion, possibly in consultation with other clerics.)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</si>
  <si>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(Favors certain professions for their membership &amp; Always armed)</t>
  </si>
  <si>
    <t>Triangular foundations &amp; Skeletal towers &amp; Raised embankments &amp; Painting on walls &amp; Smooth pillars</t>
  </si>
  <si>
    <t>Cold storage: haunches of alien meat &amp; Greenhouse: vegetables, irrigation systems, insects &amp; Mortuary: embalming tools, canopic jars &amp; Dormitory: bunks, dividers, common baths &amp; Icon room: religious paintings, statues, kneelers &amp; Cold storage: haunches of alien meat</t>
  </si>
  <si>
    <t>Operating theater: overhead lights, tables, scalpels &amp; Sparring room: floor mats, practice weapons &amp; Lumber room: spare furniture, dropcloths, dust &amp; Wellhouse: water filters, tanks, heaters &amp; Library: scrolls, dataslabs, codices, massive folios</t>
  </si>
  <si>
    <t>Nursery: toys, brightly-painted walls, cribs &amp; Kennel: stink, fur, bones, feeding bowls &amp; Torture chamber: straps, chemicals, recording gear</t>
  </si>
  <si>
    <t>Wellhouse: water filters, tanks, heaters &amp; Vestibule: coat racks, shoe rests, matting &amp; Prayer room: icons, kneelers, washbasins &amp; Lavatory: sonic showers, nonhuman facilities</t>
  </si>
  <si>
    <t>Gender (Female) ; Ethnicity (Indian) ; Forename (Neela) ; Surname (Das) ; From (Narayanadri) ; Age (Young) ; Height (Tall) ; ProfessionType (Expert) ; ProfessionLevel (Master) ; Profession (Pilot) ; Problems (Chronic illness) ; Job-Motivation (Seeks to please another) ; Quirks (Vocal dislike of off worlders)</t>
  </si>
  <si>
    <t>Name (Omnitech Pact) ; Business (Fishing) ; Reputation&amp;Rumours (Rumored cover-up of a massive industrial accident)</t>
  </si>
  <si>
    <t>Name (Federal Party)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</si>
  <si>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An Enemy (True Believer) seeks the death of his brother, a Friend (Atheistic merchant),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</si>
  <si>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(Savage) ; FactionGoals (Blood the Enemy) ; FactionPrimaryAssets (Demagogue &amp; Smugglers) ; FactionSecondaryAssets (Marketers &amp; Psychic Assassins)</t>
  </si>
  <si>
    <t>Founder (Outsider: founded by a member of another faith deeply influenced by the parent religion) ; Heresy (Stringency: the sect believes that even minor sins should be punished, and major sins should be capital crimes) ; Attutude-towards-Orthodoxy (Hatred: the sect wishes the death or conversion of the orthodox) ; Quirk (Forbids marriage or romance outside the sect)</t>
  </si>
  <si>
    <t>Pier buttresses &amp; Meandering pathways &amp; Multifoil arches &amp; Lancet arches &amp; Oval foundations &amp; Oval foundations</t>
  </si>
  <si>
    <t>Operating theater: overhead lights, tables, scalpels &amp; Pantry: dusty cannisters, sacks of grain &amp; Maintenance closet: mops, cleaning solvents, sinks &amp; Engineering workshop: parts, electricity, scrap</t>
  </si>
  <si>
    <t>Pantry: dusty cannisters, sacks of grain &amp; Art studio: half-finished pieces, tools</t>
  </si>
  <si>
    <t>Lumber room: spare furniture, dropcloths, dust &amp; Trophy room: xenolife body parts, plaques, chairs &amp; Computer room: flickering servers, vent fans</t>
  </si>
  <si>
    <t>Balcony: flowers, climbing vines &amp; Crypt: sarcophagi, bones, grave goods &amp; Council chamber: large table, mapboard, records</t>
  </si>
  <si>
    <t>Gender (Female) ; Ethnicity (Spanish) ; Forename (Maria) ; Surname (Moretta) ; From (Faustino) ; Age (Young) ; Height (Short) ; ProfessionType (Expert) ; ProfessionLevel (Expert) ; Profession (Preceptor Adept) ; Problems (Has enemies at work) ; Job-Motivation (Spite against an enemy discomfited by the work) ; Quirks (Vocal dislike of off worlders)</t>
  </si>
  <si>
    <t>Name (Magnus Corporation) ; Business (Robotics) ; Reputation&amp;Rumours (Notoriously xenophobic towards aliens)</t>
  </si>
  <si>
    <t>Name (Nickel Banner)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</si>
  <si>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A radical political party has started to institute pogroms against groups hostile to the people. A Friend (Meteorological researcher) is among those groups, and needs to get out of town before an Enemy (Ambitious general) uses the riot as cover to settle old scores.</t>
  </si>
  <si>
    <t>FactionSize (Minor) ; FactionPrimaryAttribute (Force) ; FactionSecondaryAttribute1 (Cunning) ; FactionSecondaryAttribute2 (Wealth) ; FactionTags (Pirates) ; FactionGoals (Destroy the Foe) ; FactionPrimaryAssets (Base of Influence) ; FactionSecondaryAssets (Tripwire Cells)</t>
  </si>
  <si>
    <t>Founder (Frustrated layman: founded by a layman frustrated with the faith’s decadence, rigidity, or lack of authenticity) ; Heresy (Donatism: the sect believes that clergy must be personally pure and holy in order to be legitimate) ; Attutude-towards-Orthodoxy (Aversion: the sect wishes to shun and avoid the orthodox) ; Quirk (Greatly respects learning and education &amp; Will not eat with people outside the sect)</t>
  </si>
  <si>
    <t>Seeming lack of supports or buttresses &amp; Carvings on walls &amp; Paneling on walls</t>
  </si>
  <si>
    <t>Quarantine room: cot, bedpan, handwritten will &amp; Game room: Table games, nets, flashing baubles &amp; Library: scrolls, dataslabs, codices, massive folios</t>
  </si>
  <si>
    <t>Crypt: sarcophagi, bones, grave goods &amp; Wellhouse: water filters, tanks, heaters</t>
  </si>
  <si>
    <t>Garden: benches, fountains, exotic foliage &amp; Maintenance closet: mops, cleaning solvents, sinks &amp; Prayer room: icons, kneelers, washbasins &amp; Monitoring center: banks of screens, darkness</t>
  </si>
  <si>
    <t>Theater: costumes, stage, secret machinery &amp; Engineering workshop: parts, electricity, scrap &amp; Mortuary: embalming tools, canopic jars &amp; Torture chamber: straps, chemicals, recording gear</t>
  </si>
  <si>
    <t>Gender (Male) ; Ethnicity (Chinese) ; Forename (Ru) ; Surname (Hao) ; From (Fushun) ; Age (Young) ; Height (Tall) ; ProfessionType (Expert) ; ProfessionLevel (Legendary) ; Profession (Scientist) ; Problems (Grudge against local authorities.) ; Job-Motivation (They’re quitting at the first good opportunity) ; Quirks (Fastidiously neat)</t>
  </si>
  <si>
    <t>Name (Spiker Ring) ; Business (Art) ; Reputation&amp;Rumours (Notoriously xenophobic towards aliens &amp; Secretly run by hostile aliens)</t>
  </si>
  <si>
    <t>Name (Progressive Fellowship)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</si>
  <si>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Space pirates have cut a deal with an isolated backwoods settlement, offloading their plunder to merchants who meet them there. A Friend (Aspiring student) goes home to family after a long absence, but is kidnapped or killed before they can bring back word of the dealings. Meanwhile, the party is entrusted with a valuable Thing (Psychic research prize) that must be brought to the Friend (Aspiring student) quickly.</t>
  </si>
  <si>
    <t>FactionSize (Minor) ; FactionPrimaryAttribute (Force) ; FactionSecondaryAttribute1 (Cunning) ; FactionSecondaryAttribute2 (Wealth) ; FactionTags (Imperialists) ; FactionGoals (Expand Influence) ; FactionPrimaryAssets (Strike Fleet) ; FactionSecondaryAssets (Blackmail)</t>
  </si>
  <si>
    <t>Founder (Outsider: founded by a member of another faith deeply influenced by the parent religion) ; Heresy (Separatism: the sect believes members should shun involvement with the secular world) ; Attutude-towards-Orthodoxy (Obedience: the sect feels obligated to obey the orthodox hierarchy in all matters not related to their specific faith) ; Quirk (Lives in visibly distinct houses or districts &amp; Vigorous charity work among unbelievers)</t>
  </si>
  <si>
    <t>Inverted towers, stretching underground &amp; Raised embankments &amp; Tiling on surfaces &amp; Geometric designs on surfaces &amp; Flat-topped towers &amp; Inverted towers, stretching underground</t>
  </si>
  <si>
    <t>Council chamber: large table, mapboard, records &amp; Vestibule: coat racks, shoe rests, matting &amp; Wellhouse: water filters, tanks, heaters &amp; Garden: benches, fountains, exotic foliage</t>
  </si>
  <si>
    <t>Torture chamber: straps, chemicals, recording gear &amp; Unfinished room: bare wiring, stacked paneling &amp; Operating theater: overhead lights, tables, scalpels &amp; Barracks: footlockers, stacked bunks</t>
  </si>
  <si>
    <t>Garden: benches, fountains, exotic foliage &amp; Bath chamber: large bathing pool, steam rooms &amp; Crypt: sarcophagi, bones, grave goods</t>
  </si>
  <si>
    <t>Gender (Male) ; Ethnicity (Japanese) ; Forename (Hotaka) ; Surname (Oshiro) ; From (Takeo) ; Age (Old) ; Height (Average Height) ; ProfessionType (Expert) ; ProfessionLevel (Legendary) ; Profession (Preceptor Adept) ; Problems (Owes loan sharks) ; Job-Motivation (Feels inadequate as anything else) ; Quirks (Booming voice)</t>
  </si>
  <si>
    <t>Name (Highbeam Organization) ; Business (Asteroid Mining &amp; Computer Hardware &amp; Shipyards) ; Reputation&amp;Rumours (Possibly teetering on the edge of bankruptcy &amp; Secretly run by hostile aliens)</t>
  </si>
  <si>
    <t>Name (Freedom Combine)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(The membership’s important industries)</t>
  </si>
  <si>
    <t>A lethal plague has started among the residents of the town, but a Complication (The hegemon's influence is all that's keeping a murderous war from breaking out on nearby worlds) is keeping aid from reaching them. An Enemy (Automated defense system) is taking advantage of the panic to hawk a fake cure at ruinous prices, and a Friend (Scavenger Fleet captain) is taken in by him. The Complication (The hegemon's influence is all that's keeping a murderous war from breaking out on nearby worlds) must be overcome before help can reach the town.</t>
  </si>
  <si>
    <t>FactionSize (Major) ; FactionPrimaryAttribute (Wealth) ; FactionSecondaryAttribute1 (Force) ; FactionSecondaryAttribute2 (Cunning) ; FactionTags (Technical Expertise) ; FactionGoals (Destroy the Foe) ; FactionPrimaryAssets (Hostile Takeover &amp; Venture Capital) ; FactionSecondaryAssets (Elite Skirmishers &amp; Tripwire Cells)</t>
  </si>
  <si>
    <t>Evolution (Syncretism) ; Description (The faith has merged many of its beliefs with another religion. Roll again on the origin tradition table; this faith has reconciled the major elements of both beliefs into its tradition.) ; Origin (Eastern Orthodox Christianity &amp; Eastern Orthodox Christianity) ; leadership (No universal leadership. Roll again to determine how each region governs itself. If another 6 is rolled, this faith has no hierarchy.)</t>
  </si>
  <si>
    <t>Founder (Accidental; the founder never meant their works to be taken that way.) ; Heresy (Manichaeanism: the sect believes in harsh austerities and rejection of matter as something profane and evil) ; Attutude-towards-Orthodoxy (Legitimist: the sect views itself as the true orthodox faith and the present orthodox hierarchy as pretenders to their office) ; Quirk (Characteristic item of clothing or jewelry)</t>
  </si>
  <si>
    <t>Bedroom: locked cabinets, personal mementos &amp; Bath chamber: large bathing pool, steam rooms &amp; Dining room: long tables, epergnes, portraits</t>
  </si>
  <si>
    <t>Museum: display cases, plaques, audio explanations &amp; Garden: benches, fountains, exotic foliage &amp; Unfinished room: bare wiring, stacked paneling &amp; Wellhouse: water filters, tanks, heaters</t>
  </si>
  <si>
    <t>Crypt: sarcophagi, bones, grave goods &amp; Operating theater: overhead lights, tables, scalpels &amp; Wardrobe: out-of-date clothing, mirrors, shoes &amp; Lecture hall: podium, seats, holoboard &amp; Prayer room: icons, kneelers, washbasins</t>
  </si>
  <si>
    <t>Gender (Female) ; Ethnicity (Japanese) ; Forename (Kyouka) ; Surname (Watanabe) ; From (Takahagi) ; Age (Old) ; Height (Short) ; ProfessionType (Psychic) ; ProfessionLevel (Trainee) ; Profession (Tribal Shaman) ; Problems (Close relative in trouble with the law) ; Job-Motivation (They’re quitting at the first good opportunity) ; Quirks (Terrible taste in clothing)</t>
  </si>
  <si>
    <t>Name (Ad Astra Combine) ; Business (Mercenary Work &amp; Programming &amp; Assassination) ; Reputation&amp;Rumours (Secretly run by a psychic cabal &amp; Secretly run by an unbraked AI)</t>
  </si>
  <si>
    <t>Name (Unified Sodality)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</si>
  <si>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Unbraked AI &amp; Friendly Foe</t>
  </si>
  <si>
    <t>A Friend (Perimeter agent) who is a skilled precognitive has just received a flash of an impending atrocity to be committed by an Enemy (Maltech researcher). He or she needs the party to help them steal the Thing (Eugenic biotech template) that will prove the Enemy (Maltech researcher)'s plans while dodging the assassins sent to eliminate the precog.</t>
  </si>
  <si>
    <t>FactionSize (Minor) ; FactionPrimaryAttribute (Cunning) ; FactionSecondaryAttribute1 (Force) ; FactionSecondaryAttribute2 (Wealth) ; FactionTags (Fanatical) ; FactionGoals (Destroy the Foe) ; FactionPrimaryAssets (Smugglers) ; FactionSecondaryAssets (Transit Web)</t>
  </si>
  <si>
    <t>Founder (Defrocked clergy: founded by a cleric outcast from the faith.) ; Heresy (Manichaeanism: the sect believes in harsh austerities and rejection of matter as something profane and evil) ; Attutude-towards-Orthodoxy (Contemptuous: the orthodox are spiritually lost and ignoble) ; Quirk (Must donate labor or tithe money to the sect)</t>
  </si>
  <si>
    <t>Engineering workshop: parts, electricity, scrap &amp; Lumber room: spare furniture, dropcloths, dust</t>
  </si>
  <si>
    <t>Storeroom: crates, bales, cabinets, chests &amp; Monitoring center: banks of screens, darkness &amp; Nursery: toys, brightly-painted walls, cribs &amp; Trophy room: xenolife body parts, plaques, chairs</t>
  </si>
  <si>
    <t>Icon room: religious paintings, statues, kneelers &amp; Maintenance closet: mops, cleaning solvents, sinks &amp; Monitoring center: banks of screens, darkness &amp; Great hall: large hearth, tables, raised dais &amp; Balcony: flowers, climbing vines &amp; Lecture hall: podium, seats, holoboard</t>
  </si>
  <si>
    <t>Lecture hall: podium, seats, holoboard &amp; Nursery: toys, brightly-painted walls, cribs &amp; Broadcasting stage: holocams, props &amp; Unfinished room: bare wiring, stacked paneling &amp; Icon room: religious paintings, statues, kneelers &amp; Vault: Cameras, thick doors, timed locks</t>
  </si>
  <si>
    <t>Gender (Female) ; Ethnicity (Nigerian) ; Forename (Bisola) ; Surname (Olawale) ; From (Shani) ; Age (Middle-Aged) ; Height (Average Height) ; ProfessionType (Expert) ; ProfessionLevel (Master) ; Profession (Xenoarchaeologist) ; Problems (Threatened with loss of spouse, sibling, or child) ; Job-Motivation (Religious obligation or vow) ; Quirks (Bald)</t>
  </si>
  <si>
    <t>Name (Terra Prime Syndicate) ; Business (Electronics) ; Reputation&amp;Rumours (They have high-level political connections &amp; Stodgy and very conservative in their business plans &amp; Possibly teetering on the edge of bankruptcy)</t>
  </si>
  <si>
    <t>Name (Red Sodality)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(Secession)</t>
  </si>
  <si>
    <t>Civil War &amp; Major Spaceyard</t>
  </si>
  <si>
    <t>A Friend (Off worlder seeking passage off the planet) seeks to elope with their lover, and contacts the party to help them meet their paramour at a remote, dangerous Place (Surface of a partially-completed ship). On arrival, they find that the lover is secretly an Enemy (Industrial spy) desirous of their removal and merely lured them to the Place (Surface of a partially-completed ship) to meet their doom.</t>
  </si>
  <si>
    <t>FactionSize (Major) ; FactionPrimaryAttribute (Cunning) ; FactionSecondaryAttribute1 (Force) ; FactionSecondaryAttribute2 (Wealth) ; FactionTags (Eugenics Cult) ; FactionGoals (Peaceable Kingdom) ; FactionPrimaryAssets (Tripwire Cells &amp; Seditionists) ; FactionSecondaryAssets (Extended Theater &amp; Hostile Takeover)</t>
  </si>
  <si>
    <t>Founder (Renegade prophet: founded by a revered holy figure who broke with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(Has a language specific to the sect)</t>
  </si>
  <si>
    <t>Flat arches &amp; Multi-branching towers &amp; Meandering pathways</t>
  </si>
  <si>
    <t>Greenhouse: vegetables, irrigation systems, insects &amp; Engineering workshop: parts, electricity, scrap &amp; Bedroom: locked cabinets, personal mementos &amp; Kitchen: boiling pots, ovens, numerous knives &amp; Kennel: stink, fur, bones, feeding bowls &amp; Engineering workshop: parts, electricity, scrap</t>
  </si>
  <si>
    <t>Library: scrolls, dataslabs, codices, massive folios &amp; Ballroom: musical instruments, decorations</t>
  </si>
  <si>
    <t>Prayer room: icons, kneelers, washbasins &amp; Cellar: mold, dampness, spiderwebs on shelves &amp; Lavatory: sonic showers, nonhuman facilities &amp; Barracks: footlockers, stacked bunks &amp; Solarium: transparent aluminum ceiling, plants</t>
  </si>
  <si>
    <t>Gender (Male) ; Ethnicity (Russian) ; Forename (Arkady) ; Surname (Ortov) ; From (Penza) ; Age (Old) ; Height (Tall) ; ProfessionType (Psychic) ; ProfessionLevel (Expert) ; Profession (Criminal Mind) ; Problems (Enmity of a local psychic) ; Job-Motivation (Spite against an enemy discomfited by the work) ; Quirks (Missing digits or an ear)</t>
  </si>
  <si>
    <t>Name (Stella Zaibatsu) ; Business (Fishing) ; Reputation&amp;Rumours (Possibly teetering on the edge of bankruptcy &amp; The company’s owner is dangerously insane)</t>
  </si>
  <si>
    <t>Name (Victory Foundation)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</si>
  <si>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Rumor speaks of the discovery of a precious Thing (Agency pretech spec-ops gear) in a distant Place (Smoky bar). The players must get to it before an Enemy (Eugenic superiority fanatic) does.</t>
  </si>
  <si>
    <t>FactionSize (Minor) ; FactionPrimaryAttribute (Wealth) ; FactionSecondaryAttribute1 (Force) ; FactionSecondaryAttribute2 (Cunning) ; FactionTags (Psychic Academy) ; FactionGoals (Peaceable Kingdom) ; FactionPrimaryAssets (Bank) ; FactionSecondaryAssets (Capital Fleet)</t>
  </si>
  <si>
    <t>Founder (Dissatisfied minor clergy: founded by a minor cleric frustrated with the faith’s current condition) ; Heresy (Stringency: the sect believes that even minor sins should be punished, and major sins should be capital crimes) ; Attutude-towards-Orthodoxy (Evangelical: the sect feels compelled to teach the orthodox the better truth of their ways) ; Quirk (Has a language specific to the sect &amp; Vigorous charity work among unbelievers)</t>
  </si>
  <si>
    <t>Walled or enclosed courtyards &amp; Raised embankments</t>
  </si>
  <si>
    <t>Vault: Cameras, thick doors, timed locks &amp; Broadcasting stage: holocams, props &amp; Kennel: stink, fur, bones, feeding bowls &amp; Storeroom: crates, bales, cabinets, chests</t>
  </si>
  <si>
    <t>Dormitory: bunks, dividers, common baths &amp; Operating theater: overhead lights, tables, scalpels &amp; Maintenance closet: mops, cleaning solvents, sinks &amp; Armory: locked gun cabinets, armor racks</t>
  </si>
  <si>
    <t>Biotech lab: unfi nished experiments, toxins &amp; Lecture hall: podium, seats, holoboard</t>
  </si>
  <si>
    <t>Trophy room: xenolife body parts, plaques, chairs &amp; Prison cell: mold, vermin, peeling paint &amp; Trophy room: xenolife body parts, plaques, chairs &amp; Monitoring center: banks of screens, darkness &amp; Broadcasting stage: holocams, props &amp; Barracks: footlockers, stacked bunks</t>
  </si>
  <si>
    <t>Gender (Female) ; Ethnicity (Chinese) ; Forename (Huiliang) ; Surname (Chen) ; From (Chaoyang) ; Age (Young) ; Height (Short) ; ProfessionType (Psychic) ; ProfessionLevel (Expert) ; Profession (Psychic Researcher) ; Problems (Owes loan sharks) ; Job-Motivation (Feels inadequate as anything else) ; Quirks (Long hair 8 Bearded, if male. Ankle-length hair if female.)</t>
  </si>
  <si>
    <t>Name (Shogun Outfit) ; Business (Heavy Weapons &amp; Planetary Mining) ; Reputation&amp;Rumours (Rumored ties to a eugenics cult &amp; Front for a planetary government’s espionage arm &amp; Front for a planetary government’s espionage arm)</t>
  </si>
  <si>
    <t>Name (Indigo Commune)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(Military preparedness)</t>
  </si>
  <si>
    <t>Secret Masters &amp; Misandry/Misogyny</t>
  </si>
  <si>
    <t>A Friend (Interstellar investigator) among the locals is unreasonably convinced that off worlder tech can repair anything, and has blithely promised a powerful local Enemy (Cultural missionary to outworlders) that the party can easily fix a damaged pretech Thing (The identity of a cabal member). The Enemy (Cultural missionary to outworlders) has invested in many expensive spare parts, but the truly necessary pieces are kept in a still-dangerous pretech installation in a remote Place (Shrine to the virtues of the favored gender).</t>
  </si>
  <si>
    <t>FactionSize (Sector Hegemon) ; FactionPrimaryAttribute (Wealth) ; FactionSecondaryAttribute1 (Force) ; FactionSecondaryAttribute2 (Cunning) ; FactionTags (Deep Rooted) ; FactionGoals (Wealth of Worlds) ; FactionPrimaryAssets (Local Investments &amp; Base of Influence &amp; Hostile Takeover &amp; Postech Industry) ; FactionSecondaryAssets (Militia Unit &amp; Capital Fleet &amp; Organization Moles &amp; Vanguard Cadres)</t>
  </si>
  <si>
    <t>Evolution (Syncretism) ; Description (The faith has merged many of its beliefs with another religion. Roll again on the origin tradition table; this faith has reconciled the major elements of both beliefs into its tradition.) ; Origin (Islam &amp; Judaism) ; leadership (Democracy. Every member has an equal voice in matters of faith, with doctrine usually decided at regular church-wide councils.)</t>
  </si>
  <si>
    <t>Founder (Academic: founded by a professor or theologian on intellectual grounds) ; Heresy (Syncretism: the sect has added elements of another native faith to their beliefs) ; Attutude-towards-Orthodoxy (Filial: the sect honors and respects the orthodox faith, but feels it is substantially in error) ; Quirk (Characteristic item of clothing or jewelry &amp; Vigorous charity work among unbelievers)</t>
  </si>
  <si>
    <t>Round arches &amp; Seeming lack of supports or buttresses</t>
  </si>
  <si>
    <t>Medical clinic: empty sprayhypos, antiseptic smell &amp; Crypt: sarcophagi, bones, grave goods &amp; Maintenance closet: mops, cleaning solvents, sinks &amp; Prayer room: icons, kneelers, washbasins &amp; Lecture hall: podium, seats, holoboard</t>
  </si>
  <si>
    <t>Greenhouse: vegetables, irrigation systems, insects &amp; Ballroom: musical instruments, decorations &amp; Lecture hall: podium, seats, holoboard</t>
  </si>
  <si>
    <t>Lumber room: spare furniture, dropcloths, dust &amp; Ballroom: musical instruments, decorations &amp; Vault: Cameras, thick doors, timed locks &amp; Unfinished room: bare wiring, stacked paneling</t>
  </si>
  <si>
    <t>Quarantine room: cot, bedpan, handwritten will &amp; Maintenance closet: mops, cleaning solvents, sinks &amp; Armory: locked gun cabinets, armor racks</t>
  </si>
  <si>
    <t>Gender (Female) ; Ethnicity (Indian) ; Forename (Mira) ; Surname (Venkatesan) ; From (Chittorgarh) ; Age (Middle-Aged) ; Height (Average Height) ; ProfessionType (Warrior) ; ProfessionLevel (Expert) ; Profession (Mercenary) ; Problems (Chronic illness) ; Job-Motivation (Spite against an enemy discomfited by the work) ; Quirks (Booming voice)</t>
  </si>
  <si>
    <t>Name (Panstellar Association) ; Business (Pretech &amp; Gengineering) ; Reputation&amp;Rumours (The company’s owner is dangerously insane &amp; Secretly run by hostile aliens)</t>
  </si>
  <si>
    <t>Name (National Pact)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</si>
  <si>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Badlands World &amp; Altered Humanity</t>
  </si>
  <si>
    <t>A locked pretech stasis pod has been discovered by a Friend (Local seeking a cure), along with directions to the hidden keycode that will open it. The Place (Abandoned eugenics laboratory) where the keycode is hidden is now owned by an Enemy (Mentally unstable mutant).</t>
  </si>
  <si>
    <t>FactionSize (Minor) ; FactionPrimaryAttribute (Cunning) ; FactionSecondaryAttribute1 (Force) ; FactionSecondaryAttribute2 (Wealth) ; FactionTags (Secretive) ; FactionGoals (Peaceable Kingdom) ; FactionPrimaryAssets (Covert Transit Net) ; FactionSecondaryAssets (Capital Fleet)</t>
  </si>
  <si>
    <t>Founder (High prelate: founded by an important and powerful cleric to convey his or her beliefs) ; Heresy (Antinomianism: the sect believes that their holy persons are above any earthly law and may do as they will) ; Attutude-towards-Orthodoxy (Hatred: the sect wishes the death or conversion of the orthodox) ; Quirk (Public prayer at set times or places &amp; Special friendliness toward another faith or ethnicity)</t>
  </si>
  <si>
    <t>Bulbous towers &amp; Seeming lack of supports or buttresses &amp; Twisted towers &amp; Painting on walls &amp; Triangular foundations</t>
  </si>
  <si>
    <t>Prison cell: mold, vermin, peeling paint &amp; Trophy room: xenolife body parts, plaques, chairs &amp; Wellhouse: water filters, tanks, heaters &amp; Dining room: long tables, epergnes, portraits</t>
  </si>
  <si>
    <t>Crypt: sarcophagi, bones, grave goods &amp; Vault: Cameras, thick doors, timed locks &amp; Solarium: transparent aluminum ceiling, plants &amp; Quarantine room: cot, bedpan, handwritten will &amp; Monitoring center: banks of screens, darkness</t>
  </si>
  <si>
    <t>Storeroom: crates, bales, cabinets, chests &amp; Vault: Cameras, thick doors, timed locks &amp; Prayer room: icons, kneelers, washbasins &amp; Unfinished room: bare wiring, stacked paneling &amp; Armory: locked gun cabinets, armor racks</t>
  </si>
  <si>
    <t>Gender (Female) ; Ethnicity (Japanese) ; Forename (Mayumi) ; Surname (Kinjo) ; From (Kitaibaraki) ; Age (Young) ; Height (Very Tall) ; ProfessionType (Warrior) ; ProfessionLevel (Trainee) ; Profession (Adventuring Warrior) ; Problems (Close relative in trouble with the law) ; Job-Motivation (Idealistic about the job) ; Quirks (Speaks as little as possible)</t>
  </si>
  <si>
    <t>Name (Guo Yin Circle) ; Business (Psionics &amp; Projectile Guns) ; Reputation&amp;Rumours (Said to have a cache of pretech equipment &amp; Said to have a cache of pretech equipment)</t>
  </si>
  <si>
    <t>Name (Liberty Federation)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(Culture of the group membership)</t>
  </si>
  <si>
    <t>Quarantined World &amp; Radioactive World</t>
  </si>
  <si>
    <t>The players unwittingly off end or injure an Enemy (Bitter mutant), incurring his or her wrath. A Friend (Humanitarian relief official) offers help in escaping the consequences.</t>
  </si>
  <si>
    <t>FactionSize (Sector Hegemon) ; FactionPrimaryAttribute (Force) ; FactionSecondaryAttribute1 (Cunning) ; FactionSecondaryAttribute2 (Wealth) ; FactionTags (Mercenary Group) ; FactionGoals (Blood the Enemy) ; FactionPrimaryAssets (Space Marines &amp; Psychic Assassins &amp; Heavy Drop Assets &amp; Space Marines) ; FactionSecondaryAssets (Vanguard Cadres &amp; Covert Shipping &amp; Book of Secrets &amp; Party Machine)</t>
  </si>
  <si>
    <t>Founder (Dissatisfied minor clergy: founded by a minor cleric frustrated with the faith’s current condition) ; Heresy (Supercessionism: the sect believes the founder or some other source supercedes former scripture or tradition) ; Attutude-towards-Orthodoxy (Contemptuous: the orthodox are spiritually lost and ignoble) ; Quirk (Has a language specific to the sect)</t>
  </si>
  <si>
    <t>Walled or enclosed courtyards &amp; Skeletal towers &amp; Squared support piers</t>
  </si>
  <si>
    <t>Dormitory: bunks, dividers, common baths &amp; Icon room: religious paintings, statues, kneelers</t>
  </si>
  <si>
    <t>Ballroom: musical instruments, decorations &amp; Armory: locked gun cabinets, armor racks &amp; Vestibule: coat racks, shoe rests, matting &amp; Ballroom: musical instruments, decorations &amp; Broadcasting stage: holocams, props &amp; Vault: Cameras, thick doors, timed locks</t>
  </si>
  <si>
    <t>Bedroom: locked cabinets, personal mementos &amp; Pantry: dusty cannisters, sacks of grain &amp; Prison cell: mold, vermin, peeling paint</t>
  </si>
  <si>
    <t>Cellar: mold, dampness, spiderwebs on shelves &amp; Barracks: footlockers, stacked bunks &amp; Maintenance closet: mops, cleaning solvents, sinks</t>
  </si>
  <si>
    <t>Library: scrolls, dataslabs, codices, massive folios &amp; Monitoring center: banks of screens, darkness &amp; Trophy room: xenolife body parts, plaques, chairs</t>
  </si>
  <si>
    <t>Gender (Female) ; Ethnicity (Japanese) ; Forename (Yoshiko) ; Surname (Kobayashi) ; From (Matsumoto) ; Age (Old) ; Height (Very Short) ; ProfessionType (Warrior) ; ProfessionLevel (Expert) ; Profession (Commando) ; Problems (Drug or behavioral addict) ; Job-Motivation (Idealistic about the job) ; Quirks (Bald)</t>
  </si>
  <si>
    <t>Name (Colonial Syndicate) ; Business (Agriculture &amp; Bootlegging) ; Reputation&amp;Rumours (They have high-level political connections &amp; Lost much money to an embezzler who evaded arrest)</t>
  </si>
  <si>
    <t>Name (National Consensus)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</si>
  <si>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Preceptor Archive &amp; Area 51</t>
  </si>
  <si>
    <t>A Friend (Roving Preceptor Adept)'s sibling is to be placed in a dangerous situation they've got no chance of surviving. The Friend (Roving Preceptor Adept) takes their Place (Deep subterranean bunker) at the last moment, and will almost certainly die unless the party aids them.</t>
  </si>
  <si>
    <t>FactionSize (Minor) ; FactionPrimaryAttribute (Cunning) ; FactionSecondaryAttribute1 (Force) ; FactionSecondaryAttribute2 (Wealth) ; FactionTags (Warlike) ; FactionGoals (Intelligence Coup) ; FactionPrimaryAssets (Lobbyists) ; FactionSecondaryAssets (Gravtank Formation)</t>
  </si>
  <si>
    <t>Founder (Accidental; the founder never meant their works to be taken that way.) ; Heresy (Antinomianism: the sect believes that their holy persons are above any earthly law and may do as they will) ; Attutude-towards-Orthodoxy (Aversion: the sect wishes to shun and avoid the orthodox) ; Quirk (Dietary prohibitions)</t>
  </si>
  <si>
    <t>Smooth pillars &amp; Multifoil arches &amp; Horseshoe arches &amp; Twisted towers &amp; Flat arches &amp; Flying buttresses</t>
  </si>
  <si>
    <t>Bedroom: locked cabinets, personal mementos &amp; Cellar: mold, dampness, spiderwebs on shelves &amp; Nursery: toys, brightly-painted walls, cribs</t>
  </si>
  <si>
    <t>Greenhouse: vegetables, irrigation systems, insects &amp; Torture chamber: straps, chemicals, recording gear &amp; Quarantine room: cot, bedpan, handwritten will &amp; Vestibule: coat racks, shoe rests, matting</t>
  </si>
  <si>
    <t>Lumber room: spare furniture, dropcloths, dust &amp; Icon room: religious paintings, statues, kneelers &amp; Kennel: stink, fur, bones, feeding bowls &amp; Medical clinic: empty sprayhypos, antiseptic smell &amp; Quarantine room: cot, bedpan, handwritten will &amp; Operating theater: overhead lights, tables, scalpels</t>
  </si>
  <si>
    <t>Gender (Female) ; Ethnicity (Russian) ; Forename (Catarina) ; Surname (Muraviova) ; From (Tyumen) ; Age (Middle-Aged) ; Height (Very Tall) ; ProfessionType (Expert) ; ProfessionLevel (Master) ; Profession (Preceptor Adept) ; Problems (Close relative in trouble with the law) ; Job-Motivation (Nothing better to do, and they need the money) ; Quirks (Speaks as little as possible)</t>
  </si>
  <si>
    <t>Name (Stella Enterprises) ; Business (Journalism &amp; Computer Hardware) ; Reputation&amp;Rumours (Reliable and trustworthy goods)</t>
  </si>
  <si>
    <t>Name (Republican Faction)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(The membership’s important industries)</t>
  </si>
  <si>
    <t>Colonized Population &amp; Radioactive World</t>
  </si>
  <si>
    <t>An Enemy (Local crime boss preying on rich off worlders) has sold the party an expensive but worthlessly flawed piece of equipment before lighting out for the back country. He and his plunder are holed up at a remote Place (Glowing barrens).</t>
  </si>
  <si>
    <t>FactionSize (Major) ; FactionPrimaryAttribute (Wealth) ; FactionSecondaryAttribute1 (Force) ; FactionSecondaryAttribute2 (Cunning) ; FactionTags (Machiavellian) ; FactionGoals (Military Conquest) ; FactionPrimaryAssets (Harvesters &amp; Marketers) ; FactionSecondaryAssets (Party Machine &amp; Blackmail)</t>
  </si>
  <si>
    <t>Founder (Accidental; the founder never meant their works to be taken that way.) ; Heresy (Syncretism: the sect has added elements of another native faith to their beliefs) ; Attutude-towards-Orthodoxy (Legitimist: the sect views itself as the true orthodox faith and the present orthodox hierarchy as pretenders to their office) ; Quirk (Always armed &amp; Vigorous charity work among unbelievers)</t>
  </si>
  <si>
    <t>Horseshoe arches &amp; Lancet arches &amp; Monumental arches &amp; Subterranean structures &amp; Statues inset in wall niches &amp; Walled or enclosed courtyards</t>
  </si>
  <si>
    <t>Torture chamber: straps, chemicals, recording gear &amp; Cellar: mold, dampness, spiderwebs on shelves &amp; Medical clinic: empty sprayhypos, antiseptic smell</t>
  </si>
  <si>
    <t>Greenhouse: vegetables, irrigation systems, insects &amp; Unfinished room: bare wiring, stacked paneling &amp; Ballroom: musical instruments, decorations &amp; Lecture hall: podium, seats, holoboard</t>
  </si>
  <si>
    <t>Library: scrolls, dataslabs, codices, massive folios &amp; Lavatory: sonic showers, nonhuman facilities &amp; Kitchen: boiling pots, ovens, numerous knives &amp; Wellhouse: water filters, tanks, heaters</t>
  </si>
  <si>
    <t>Gender (Female) ; Ethnicity (Chinese) ; Forename (Biyu) ; Surname (Zhang) ; From (Xiamen) ; Age (Middle-Aged) ; Height (Very Tall) ; ProfessionType (Expert) ; ProfessionLevel (Expert) ; Profession (Bounty Hunter) ; Problems (Owes loan sharks) ; Job-Motivation (Family tradition) ; Quirks (Very thin)</t>
  </si>
  <si>
    <t>Name (Outertech Company) ; Business (Espionage) ; Reputation&amp;Rumours (Stodgy and very conservative in their business plans)</t>
  </si>
  <si>
    <t>Name (Blue Alliance)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(Gender roles and sexual mores)</t>
  </si>
  <si>
    <t>The party receives or finds a Thing (Historical record of the colonization attempt) which proves the crimes of an Enemy (Witch-finder)- yet a Friend (Hidden psychic) was complicit in the crimes, and will be punished as well if the authorities are involved. And the Enemy (Witch-finder) will stop at nothing to get the item back.</t>
  </si>
  <si>
    <t>FactionSize (Minor) ; FactionPrimaryAttribute (Wealth) ; FactionSecondaryAttribute1 (Force) ; FactionSecondaryAttribute2 (Cunning) ; FactionTags (Machiavellian) ; FactionGoals (Intelligence Coup) ; FactionPrimaryAssets (Lawyers) ; FactionSecondaryAssets (Lobbyists)</t>
  </si>
  <si>
    <t>Founder (Accidental; the founder never meant their works to be taken that way.) ; Heresy (Stringency: the sect believes that even minor sins should be punished, and major sins should be capital crimes) ; Attutude-towards-Orthodoxy (Evangelical: the sect feels compelled to teach the orthodox the better truth of their ways) ; Quirk (Vigorous charity work among unbelievers)</t>
  </si>
  <si>
    <t>Storeroom: crates, bales, cabinets, chests &amp; Storeroom: crates, bales, cabinets, chests &amp; Biotech lab: unfi nished experiments, toxins</t>
  </si>
  <si>
    <t>Greenhouse: vegetables, irrigation systems, insects &amp; Nursery: toys, brightly-painted walls, cribs &amp; Lecture hall: podium, seats, holoboard &amp; Sparring room: floor mats, practice weapons</t>
  </si>
  <si>
    <t>Armory: locked gun cabinets, armor racks &amp; Lecture hall: podium, seats, holoboard &amp; Icon room: religious paintings, statues, kneelers &amp; Prayer room: icons, kneelers, washbasins &amp; Great hall: large hearth, tables, raised dais</t>
  </si>
  <si>
    <t>Wellhouse: water filters, tanks, heaters &amp; Medical clinic: empty sprayhypos, antiseptic smell</t>
  </si>
  <si>
    <t>Gender (Female) ; Ethnicity (Nigerian) ; Forename (Sominabo) ; Surname (Ekim) ; From (Agatu) ; Age (Young) ; Height (Very Tall) ; ProfessionType (Expert) ; ProfessionLevel (Expert) ; Profession (Bounty Hunter) ; Problems (Enmity of a local psychic) ; Job-Motivation (Nothing better to do, and they need the money) ; Quirks (Vocal dislike of off worlders)</t>
  </si>
  <si>
    <t>Name (Imani Pact) ; Business (Transport) ; Reputation&amp;Rumours (Reckless with the lives of their employees &amp; Secretly run by an unbraked AI &amp; Stole a lot of R&amp;D from a rival corporation)</t>
  </si>
  <si>
    <t>Name (National Union)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</si>
  <si>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 Friend (Local defense commander) in a loveless marriage to an Enemy (Saboteur devoted to a rival belief) seeks escape to be with their beloved, and contacts the party to snatch them from their spouse's guards at a prearranged Place (Teeming crowd of pilgrims).</t>
  </si>
  <si>
    <t>FactionSize (Sector Hegemon) ; FactionPrimaryAttribute (Wealth) ; FactionSecondaryAttribute1 (Force) ; FactionSecondaryAttribute2 (Cunning) ; FactionTags (Technical Expertise) ; FactionGoals (Intelligence Coup) ; FactionPrimaryAssets (Marketers &amp; Shipping Combine &amp; Surveyors &amp; Union Toughs) ; FactionSecondaryAssets (Party Machine &amp; Covert Transit Net &amp; Boltholes &amp; Smugglers)</t>
  </si>
  <si>
    <t>Evolution (Syncretism) ; Description (The faith has merged many of its beliefs with another religion. Roll again on the origin tradition table; this faith has reconciled the major elements of both beliefs into its tradition.) ; Origin (Zoroastrianism &amp; Zoroastrianism)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</si>
  <si>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(Filial: the sect honors and respects the orthodox faith, but feels it is substantially in error) ; Quirk (Has unique purification rituals &amp; Will not eat with people outside the sect)</t>
  </si>
  <si>
    <t>Pyramidal support piers &amp; Multifoil arches &amp; Monumental arches</t>
  </si>
  <si>
    <t>Biotech lab: unfi nished experiments, toxins &amp; Theater: costumes, stage, secret machinery &amp; Bedroom: locked cabinets, personal mementos &amp; Garden: benches, fountains, exotic foliage</t>
  </si>
  <si>
    <t>Gender (Male) ; Ethnicity (Chinese) ; Forename (Quan) ; Surname (Du) ; From (Yidu) ; Age (Old) ; Height (Very Short) ; ProfessionType (Expert) ; ProfessionLevel (Legendary) ; Profession (Explorer) ; Problems (Owes loan sharks) ; Job-Motivation (Religious obligation or vow) ; Quirks (Very thin)</t>
  </si>
  <si>
    <t>Name (New Dawn Association) ; Business (Robotics &amp; Electronics) ; Reputation&amp;Rumours (The company’s owner is dangerously insane &amp; Rumored cover-up of a massive industrial accident &amp; Stodgy and very conservative in their business plans)</t>
  </si>
  <si>
    <t>Name (Conservative Combine)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</si>
  <si>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Primitive Aliens &amp; Quarantined World</t>
  </si>
  <si>
    <t>A Friend (Planetary frontiersman) who is an exotic dancer is sought by an Enemy (Defense installation commander) who won't take no for an answer. The dancer is secretly a Perimeter agent attempting to infiltrate a Place (Fortified human settlement) to destroy maltech research, and plots to use the party to help get him or her into the facility under the pretext of striking at the Enemy (Defense installation commander).</t>
  </si>
  <si>
    <t>FactionSize (Major) ; FactionPrimaryAttribute (Wealth) ; FactionSecondaryAttribute1 (Force) ; FactionSecondaryAttribute2 (Cunning) ; FactionTags (Secretive) ; FactionGoals (Expand Influence) ; FactionPrimaryAssets (Bank &amp; Postech Industry) ; FactionSecondaryAssets (Informers &amp; Integral Protocols)</t>
  </si>
  <si>
    <t>Founder (Dissatisfied minor clergy: founded by a minor cleric frustrated with the faith’s current condition) ; Heresy (Donatism: the sect believes that clergy must be personally pure and holy in order to be legitimate) ; Attutude-towards-Orthodoxy (Filial: the sect honors and respects the orthodox faith, but feels it is substantially in error) ; Quirk (Forbidden the use of certain technology &amp; Clergy of only one gender)</t>
  </si>
  <si>
    <t>Dormitory: bunks, dividers, common baths &amp; Nursery: toys, brightly-painted walls, cribs</t>
  </si>
  <si>
    <t>Dormitory: bunks, dividers, common baths &amp; Computer room: flickering servers, vent fans &amp; Prayer room: icons, kneelers, washbasins &amp; Art studio: half-finished pieces, tools</t>
  </si>
  <si>
    <t>Solarium: transparent aluminum ceiling, plants &amp; Barracks: footlockers, stacked bunks &amp; Quarantine room: cot, bedpan, handwritten will &amp; Kennel: stink, fur, bones, feeding bowls</t>
  </si>
  <si>
    <t>Lecture hall: podium, seats, holoboard &amp; Theater: costumes, stage, secret machinery &amp; Nursery: toys, brightly-painted walls, cribs &amp; Engineering workshop: parts, electricity, scrap</t>
  </si>
  <si>
    <t>Gender (Female) ; Ethnicity (Russian) ; Forename (Yelena) ; Surname (Ortova) ; From (Kaliningrad) ; Age (Young) ; Height (Very Short) ; ProfessionType (Warrior) ; ProfessionLevel (Master) ; Profession (Exchange Enforcer) ; Problems (Threatened with loss of spouse, sibling, or child) ; Job-Motivation (Spite against an enemy discomfited by the work) ; Quirks (Fastidiously neat)</t>
  </si>
  <si>
    <t>Name (West Wind Faction) ; Business (Xenotech) ; Reputation&amp;Rumours (Reckless with the lives of their employees)</t>
  </si>
  <si>
    <t>Name (Federal Fellowship)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(Foreign relations)</t>
  </si>
  <si>
    <t>FactionSize (Sector Hegemon) ; FactionPrimaryAttribute (Wealth) ; FactionSecondaryAttribute1 (Force) ; FactionSecondaryAttribute2 (Cunning) ; FactionTags (Pirates) ; FactionGoals (Inside Enemy Territory) ; FactionPrimaryAssets (Surveyors &amp; Freighter Contract &amp; Lawyers &amp; Hostile Takeover) ; FactionSecondaryAssets (False Front &amp; Informers &amp; Base of Influence &amp; Smugglers)</t>
  </si>
  <si>
    <t>Founder (Accidental; the founder never meant their works to be taken that way.) ; Heresy (Separatism: the sect believes members should shun involvement with the secular world) ; Attutude-towards-Orthodoxy (Hatred: the sect wishes the death or conversion of the orthodox) ; Quirk (Forbidden the use of certain technology)</t>
  </si>
  <si>
    <t>Elevated walkways &amp; Climbing vegetation &amp; Corbelled arches &amp; Multi-branching towers</t>
  </si>
  <si>
    <t>Monitoring center: banks of screens, darkness &amp; Prison cell: mold, vermin, peeling paint</t>
  </si>
  <si>
    <t>Nursery: toys, brightly-painted walls, cribs &amp; Museum: display cases, plaques, audio explanations &amp; Vault: Cameras, thick doors, timed locks &amp; Biotech lab: unfi nished experiments, toxins</t>
  </si>
  <si>
    <t>Lecture hall: podium, seats, holoboard &amp; Game room: Table games, nets, flashing baubles &amp; Medical clinic: empty sprayhypos, antiseptic smell &amp; Trophy room: xenolife body parts, plaques, chairs &amp; Barracks: footlockers, stacked bunks</t>
  </si>
  <si>
    <t>Torture chamber: straps, chemicals, recording gear &amp; Garden: benches, fountains, exotic foliage &amp; Monitoring center: banks of screens, darkness &amp; Wellhouse: water filters, tanks, heaters</t>
  </si>
  <si>
    <t>Gender (Female) ; Ethnicity (Chinese) ; Forename (Jia) ; Surname (Long) ; From (Wugang) ; Age (Old) ; Height (Very Short) ; ProfessionType (Warrior) ; ProfessionLevel (Expert) ; Profession (Assassin) ; Problems (Has enemies at work) ; Job-Motivation (Force of habit takes them through the day) ; Quirks (Vocal dislike of off worlders)</t>
  </si>
  <si>
    <t>Name (Highbeam Outfit) ; Business (Construction &amp; Astrotech) ; Reputation&amp;Rumours (Rumored ties to a eugenics cult &amp; They have high-level political connections)</t>
  </si>
  <si>
    <t>Name (Popular Union)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</si>
  <si>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Minimal Contact &amp; Regional Hegemon</t>
  </si>
  <si>
    <t>A Friend (Diplomat) with a young business has struck a cache of pretech, valuable minerals, or precious salvage. He needs the party to help him reach the Place (Secret smuggler landing site) where the valuables are.</t>
  </si>
  <si>
    <t>FactionSize (Sector Hegemon) ; FactionPrimaryAttribute (Cunning) ; FactionSecondaryAttribute1 (Force) ; FactionSecondaryAttribute2 (Wealth) ; FactionTags (Psychic Academy) ; FactionGoals (Commercial Expansion) ; FactionPrimaryAssets (Smugglers &amp; Covert Transit Net &amp; Organization Moles &amp; Party Machine) ; FactionSecondaryAssets (Postech Industry &amp; Elite Skirmishers &amp; Psychic Assassins &amp; Mercenaries)</t>
  </si>
  <si>
    <t>Founder (Academic: founded by a professor or theologian on intellectual grounds) ; Heresy (Primitivism: the sect tries to recreate what they imagine was the original community of faith) ; Attutude-towards-Orthodoxy (Purificationist: the sect’s austerities, sufferings, and asceticisms are necessary to purify the orthodox) ; Quirk (Forbidden the use of certain technology)</t>
  </si>
  <si>
    <t>Moldings on walls &amp; Corbelled arches &amp; Flat-topped towers &amp; False, decorative buttresses</t>
  </si>
  <si>
    <t>Nursery: toys, brightly-painted walls, cribs &amp; Cold storage: haunches of alien meat &amp; Art studio: half-finished pieces, tools &amp; Broadcasting stage: holocams, props &amp; Cellar: mold, dampness, spiderwebs on shelves &amp; Theater: costumes, stage, secret machinery</t>
  </si>
  <si>
    <t>Monitoring center: banks of screens, darkness &amp; Prayer room: icons, kneelers, washbasins</t>
  </si>
  <si>
    <t>Art studio: half-finished pieces, tools &amp; Maintenance closet: mops, cleaning solvents, sinks &amp; Prison cell: mold, vermin, peeling paint</t>
  </si>
  <si>
    <t>Gender (Male) ; Ethnicity (Japanese) ; Forename (Hotaka) ; Surname (Sakamoto) ; From (Nakano) ; Age (Old) ; Height (Average Height) ; ProfessionType (Warrior) ; ProfessionLevel (Master) ; Profession (Mercenary) ; Problems (Owes loan sharks) ; Job-Motivation (Nothing better to do, and they need the money) ; Quirks (Smells like their work)</t>
  </si>
  <si>
    <t>Name (Stella Multistellar) ; Business (Astrotech &amp; Gambling) ; Reputation&amp;Rumours (REPUTATION AND RUMORS)</t>
  </si>
  <si>
    <t>Name (Liberal Banner) ; Leadership (Urban: city-dwellers compose the leadership of the group.) ; Economic-Policy (Laissez-faire: minimal or no government intervention in the market.) ; Relationship-Outsiders (Xenophobic: immigration is to be restricted to protect native jobs and culture) ; Important-Issues (Wealth redistribution)</t>
  </si>
  <si>
    <t>Major Spaceyard &amp; Regional Hegemon</t>
  </si>
  <si>
    <t>A Friend (Mad innovator) needs to get to a Place (Protest rally) on time in order to complete a business contract, but an Enemy (Industrial spy) means to delay and hinder them until it's too late, inducing Complications to the trip.</t>
  </si>
  <si>
    <t>FactionSize (Major) ; FactionPrimaryAttribute (Wealth) ; FactionSecondaryAttribute1 (Force) ; FactionSecondaryAttribute2 (Cunning) ; FactionTags (Colonists) ; FactionGoals (Commercial Expansion) ; FactionPrimaryAssets (Mercenaries &amp; Venture Capital) ; FactionSecondaryAssets (Pretech Infantry &amp; Pretech Logistics)</t>
  </si>
  <si>
    <t>Founder (High prelate: founded by an important and powerful cleric to convey his or her beliefs) ; Heresy (Antinomianism: the sect believes that their holy persons are above any earthly law and may do as they will) ; Attutude-towards-Orthodoxy (Contemptuous: the orthodox are spiritually lost and ignoble) ; Quirk (Special friendliness toward another faith or ethnicity &amp; Dietary prohibitions)</t>
  </si>
  <si>
    <t>Flying buttresses &amp; Painting on walls &amp; Multifoil arches &amp; Raised embankments &amp; Climbing vegetation</t>
  </si>
  <si>
    <t>Solarium: transparent aluminum ceiling, plants &amp; Dormitory: bunks, dividers, common baths</t>
  </si>
  <si>
    <t>Greenhouse: vegetables, irrigation systems, insects &amp; Pantry: dusty cannisters, sacks of grain &amp; Wellhouse: water filters, tanks, heaters &amp; Nursery: toys, brightly-painted walls, cribs</t>
  </si>
  <si>
    <t>Gender (Male) ; Ethnicity (Spanish) ; Forename (Bernardo) ; Surname (Illan) ; From (Loreto) ; Age (Old) ; Height (Short) ; ProfessionType (Warrior) ; ProfessionLevel (Professional) ; Profession (Exchange Enforcer) ; Problems (Has enemies at work) ; Job-Motivation (Seeks to please another) ; Quirks (Terrible taste in clothing)</t>
  </si>
  <si>
    <t>Name (Daybreak Band) ; Business (Illicit Drugs &amp; Biotech) ; Reputation&amp;Rumours (Rumored ties to a eugenics cult)</t>
  </si>
  <si>
    <t>Name (Progressive Front)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</si>
  <si>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Warlords &amp; Sealed Menace</t>
  </si>
  <si>
    <t>An Enemy (Warlord) has been driven insane by exotic recreational drugs or excessive psionic torching. He fixes on a PC as being his mortal nemesis, and plots elaborate deaths, attempting to conceal his involvement amid Complications.</t>
  </si>
  <si>
    <t>FactionSize (Sector Hegemon) ; FactionPrimaryAttribute (Wealth) ; FactionSecondaryAttribute1 (Force) ; FactionSecondaryAttribute2 (Cunning) ; FactionTags (Imperialists) ; FactionGoals (Destroy the Foe) ; FactionPrimaryAssets (Pretech Researchers &amp; Base of Influence &amp; R&amp;D Department &amp; Postech Industry) ; FactionSecondaryAssets (Militia Unit &amp; Demagogue &amp; Pretech Logistics &amp; Strike Fleet)</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</si>
  <si>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(Indifference: the sect has no particular animus or love for the orthodox) ; Quirk (Dietary prohibitions)</t>
  </si>
  <si>
    <t>Multi-branching towers &amp; Statues inset in wall niches &amp; Carvings on walls &amp; Raised embankments &amp; Paneling on walls</t>
  </si>
  <si>
    <t>Lecture hall: podium, seats, holoboard &amp; Library: scrolls, dataslabs, codices, massive folios &amp; Engineering workshop: parts, electricity, scrap &amp; Lecture hall: podium, seats, holoboard &amp; Council chamber: large table, mapboard, records &amp; Icon room: religious paintings, statues, kneelers</t>
  </si>
  <si>
    <t>Lumber room: spare furniture, dropcloths, dust &amp; Sparring room: floor mats, practice weapons &amp; Pantry: dusty cannisters, sacks of grain &amp; Biotech lab: unfi nished experiments, toxins</t>
  </si>
  <si>
    <t>Armory: locked gun cabinets, armor racks &amp; Mortuary: embalming tools, canopic jars &amp; Theater: costumes, stage, secret machinery</t>
  </si>
  <si>
    <t>Gender (Female) ; Ethnicity (Russian) ; Forename (Sofia) ; Surname (Komarova) ; From (Tyumen) ; Age (Young) ; Height (Average Height) ; ProfessionType (Warrior) ; ProfessionLevel (Trainee) ; Profession (Adventuring Warrior) ; Problems (Threatened with loss of spouse, sibling, or child) ; Job-Motivation (They’re quitting at the first good opportunity) ; Quirks (Always snuffling)</t>
  </si>
  <si>
    <t>Name (Panstellar Partnership) ; Business (Robotics) ; Reputation&amp;Rumours (Front for a planetary government’s espionage arm &amp; Notoriously xenophobic towards aliens)</t>
  </si>
  <si>
    <t>Name (East Sodality)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(Military preparedness)</t>
  </si>
  <si>
    <t>Abandoned Colony &amp; Hatred</t>
  </si>
  <si>
    <t>Atmospheric disturbances, dust storms, or other particulate clouds suddenly blow into town, leaving the settlement blind. An Enemy (Crazed survivors) commits a murder during the darkness, and attempts to frame the players as convenient scapegoats.</t>
  </si>
  <si>
    <t>BodyType (Reptilian) ; Lens (Collectivity &amp; Joy) ; SocStructure (Tribal) ; TechLevel (Tech level 4. Baseline postech.) ; Politics (Alien Political Status) ; Motivation (Alien Motivation)</t>
  </si>
  <si>
    <t>FactionSize (Minor) ; FactionPrimaryAttribute (Wealth) ; FactionSecondaryAttribute1 (Force) ; FactionSecondaryAttribute2 (Cunning) ; FactionTags (Technical Expertise) ; FactionGoals (Planetary Seizure) ; FactionPrimaryAssets (Franchise) ; FactionSecondaryAssets (Elite Skirmishers)</t>
  </si>
  <si>
    <t>Founder (Academic: founded by a professor or theologian on intellectual grounds) ; Heresy (Stringency: the sect believes that even minor sins should be punished, and major sins should be capital crimes) ; Attutude-towards-Orthodoxy (Filial: the sect honors and respects the orthodox faith, but feels it is substantially in error) ; Quirk (Clergy of only one gender)</t>
  </si>
  <si>
    <t>Seeming lack of supports or buttresses &amp; Mosaics on walls or floors &amp; Pillared foundations &amp; Pier buttresses</t>
  </si>
  <si>
    <t>Cold storage: haunches of alien meat &amp; Balcony: flowers, climbing vines &amp; Greenhouse: vegetables, irrigation systems, insects &amp; Operating theater: overhead lights, tables, scalpels</t>
  </si>
  <si>
    <t>Balcony: flowers, climbing vines &amp; Computer room: flickering servers, vent fans</t>
  </si>
  <si>
    <t>Bath chamber: large bathing pool, steam rooms &amp; Cold storage: haunches of alien meat &amp; Dining room: long tables, epergnes, portraits &amp; Monitoring center: banks of screens, darkness</t>
  </si>
  <si>
    <t>Barracks: footlockers, stacked bunks &amp; Mortuary: embalming tools, canopic jars &amp; Medical clinic: empty sprayhypos, antiseptic smell &amp; Lavatory: sonic showers, nonhuman facilities</t>
  </si>
  <si>
    <t>Type (Insectile) ; Trait (2d4 pairs of limbs &amp; Killing one causes others nearby to go berserk &amp; Color-changing exoskeleton) ; Role (Multi-limbed Horror)</t>
  </si>
  <si>
    <t>Type (Insectile) ; Trait (Deposits eggs in live prey) ; Role (Multi-limbed Horror)</t>
  </si>
  <si>
    <t>Type (Avian) ; Trait (Fur instead of feathers &amp; Scales instead of feathers) ; Role (Stalker)</t>
  </si>
  <si>
    <t>Type (Exotic) ; Trait (Natural laser emitters &amp; Gelatinous liquid body &amp; Crystalline tissues) ; Role (Stalker)</t>
  </si>
  <si>
    <t>Type (Reptilian) ; Trait (Body is patterned with both scales and hide &amp; Lies in ambush in bodies of water) ; Role (Nuisance Vermin)</t>
  </si>
  <si>
    <t>Gender (Male) ; Ethnicity (Nigerian) ; Forename (Asagwara) ; Surname (Olawale) ; From (Dikwa) ; Age (Old) ; Height (Very Tall) ; ProfessionType (Expert) ; ProfessionLevel (Expert) ; Profession (Pilot) ; Problems (Chronic illness) ; Job-Motivation (Spite against an enemy discomfited by the work) ; Quirks (Long hair 8 Bearded, if male. Ankle-length hair if female.)</t>
  </si>
  <si>
    <t>Name (Overwatch Outfit) ; Business (Fishing) ; Reputation&amp;Rumours (Said to have a cache of pretech equipment)</t>
  </si>
  <si>
    <t>Name (Liberal Element)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(Secession)</t>
  </si>
  <si>
    <t>Colonized Population &amp; Eugenic Cult</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</si>
  <si>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(Suspicious security personnel) seeks to escape aboard the last lifeboat and to Hell with everyone else, meanwhile, a Friend (Local seeking revenge on cult) is trying to save his engineer daughter from the radioactive, grav-unstable engine rooms.</t>
  </si>
  <si>
    <t>FactionSize (Major) ; FactionPrimaryAttribute (Cunning) ; FactionSecondaryAttribute1 (Force) ; FactionSecondaryAttribute2 (Wealth) ; FactionTags (Savage) ; FactionGoals (Military Conquest) ; FactionPrimaryAssets (Seductress &amp; Demagogue) ; FactionSecondaryAssets (Franchise &amp; Marketers)</t>
  </si>
  <si>
    <t>Evolution (Sacrifices) ; Description (The faith finds it necessary to make substantial sacrifices to please God. Some faiths may go so far as to offer human sacrifices, while others insist on huge tithes off ered to the building of religious edifices.) ; Origin (Islam) ; leadership (No universal leadership. Roll again to determine how each region governs itself. If another 6 is rolled, this faith has no hierarchy.)</t>
  </si>
  <si>
    <t>Bulbous towers &amp; Corbelled arches</t>
  </si>
  <si>
    <t>Prison cell: mold, vermin, peeling paint &amp; Unfinished room: bare wiring, stacked paneling &amp; Art studio: half-finished pieces, tools &amp; Computer room: flickering servers, vent fans &amp; Pantry: dusty cannisters, sacks of grain</t>
  </si>
  <si>
    <t>Monitoring center: banks of screens, darkness &amp; Trophy room: xenolife body parts, plaques, chairs &amp; Icon room: religious paintings, statues, kneelers &amp; Kitchen: boiling pots, ovens, numerous knives &amp; Lecture hall: podium, seats, holoboard</t>
  </si>
  <si>
    <t>Quarantine room: cot, bedpan, handwritten will &amp; Balcony: flowers, climbing vines &amp; Crypt: sarcophagi, bones, grave goods &amp; Greenhouse: vegetables, irrigation systems, insects</t>
  </si>
  <si>
    <t>Gender (Male) ; Ethnicity (Russian) ; Forename (Vasily) ; Surname (Stolypin) ; From (Sverdlovsk) ; Age (Old) ; Height (Short) ; ProfessionType (Expert) ; ProfessionLevel (Trainee) ; Profession (Scientist) ; Problems (Has a secret kept from their family.) ; Job-Motivation (They’re quitting at the first good opportunity) ; Quirks (Carries work tools constantly)</t>
  </si>
  <si>
    <t>Name (Colonial Group) ; Business (Biotech &amp; Shipyards) ; Reputation&amp;Rumours (Reckless with the lives of their employees)</t>
  </si>
  <si>
    <t>Name (Cobra Guild)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(Secession)</t>
  </si>
  <si>
    <t>A Friend (Grizzled local guide)'s sibling is to be placed in a dangerous situation they've got no chance of surviving. The Friend (Grizzled local guide) takes their Place (Deceptively peaceful glade) at the last moment, and will almost certainly die unless the party aids them.</t>
  </si>
  <si>
    <t>FactionSize (Major) ; FactionPrimaryAttribute (Wealth) ; FactionSecondaryAttribute1 (Force) ; FactionSecondaryAttribute2 (Cunning) ; FactionTags (Savage) ; FactionGoals (Invincible Valor) ; FactionPrimaryAssets (Medical Center &amp; Harvesters) ; FactionSecondaryAssets (Extended Theater &amp; Pretech Infantry)</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</si>
  <si>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(Forbidden the use of certain technology)</t>
  </si>
  <si>
    <t>Elevated walkways &amp; Climbing vegetation &amp; Bas-reliefs on walls</t>
  </si>
  <si>
    <t>Wellhouse: water filters, tanks, heaters &amp; Museum: display cases, plaques, audio explanations &amp; Art studio: half-finished pieces, tools</t>
  </si>
  <si>
    <t>Great hall: large hearth, tables, raised dais &amp; Crypt: sarcophagi, bones, grave goods &amp; Library: scrolls, dataslabs, codices, massive folios</t>
  </si>
  <si>
    <t>Art studio: half-finished pieces, tools &amp; Kennel: stink, fur, bones, feeding bowls</t>
  </si>
  <si>
    <t>Prison cell: mold, vermin, peeling paint &amp; Monitoring center: banks of screens, darkness &amp; Cellar: mold, dampness, spiderwebs on shelves &amp; Crypt: sarcophagi, bones, grave goods &amp; Engineering workshop: parts, electricity, scrap</t>
  </si>
  <si>
    <t>Gender (Male) ; Ethnicity (Russian) ; Forename (Igor) ; Surname (Muraviov) ; From (Murmansk) ; Age (Young) ; Height (Short) ; ProfessionType (Expert) ; ProfessionLevel (Trainee) ; Profession (Pilot) ; Problems (Owes loan sharks) ; Job-Motivation (Religious obligation or vow) ; Quirks (Bad eyesight, wears spectacles)</t>
  </si>
  <si>
    <t>Name (Striker Band) ; Business (Snacks &amp; Mercenary Work) ; Reputation&amp;Rumours (Have a dark secret about their board of directors)</t>
  </si>
  <si>
    <t>Name (Progressive Element)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</si>
  <si>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Seagoing Cities &amp; Exchange Consulate</t>
  </si>
  <si>
    <t>A part on the party's ship or the only other transport out has failed, and needs immediate replacement. The only available part is held by an Enemy (Corrupt Exchange official), who will only willingly relinquish it in exchange for a Thing (Giant pearls with mysterious chemical properties) held by an innocent Friend (Exchange diplomat) who will refuse to sell at any price.</t>
  </si>
  <si>
    <t>FactionSize (Major) ; FactionPrimaryAttribute (Wealth) ; FactionSecondaryAttribute1 (Force) ; FactionSecondaryAttribute2 (Cunning) ; FactionTags (Perimeter Agency) ; FactionGoals (Intelligence Coup) ; FactionPrimaryAssets (Scavenger Fleet &amp; Blockade Runners) ; FactionSecondaryAssets (Covert Transit Net &amp; Pretech Infantry)</t>
  </si>
  <si>
    <t>Evolution (Syncretism) ; Description (The faith has merged many of its beliefs with another religion. Roll again on the origin tradition table; this faith has reconciled the major elements of both beliefs into its tradition.) ; Origin (Eastern Orthodox Christianity &amp; Eastern Orthodox Christianity) ; leadership (Council. A group of the oldest and most revered clergy determine the course of the faith.)</t>
  </si>
  <si>
    <t>Founder (Accidental; the founder never meant their works to be taken that way.) ; Heresy (Conversion by the sword: unbelievers must be brought to obedience to the sect or be granted death) ; Attutude-towards-Orthodoxy (Anathematic: the orthodox are spiritually worse than infidels, and their ways must be avoided at all costs) ; Quirk (Favors certain professions for their membership &amp; Greatly respects learning and education)</t>
  </si>
  <si>
    <t>Pier buttresses &amp; Flat arches &amp; Horseshoe arches &amp; Flat-topped towers &amp; Elevated walkways &amp; Geometric designs on surfaces</t>
  </si>
  <si>
    <t>Mortuary: embalming tools, canopic jars &amp; Monitoring center: banks of screens, darkness &amp; Vestibule: coat racks, shoe rests, matting &amp; Icon room: religious paintings, statues, kneelers</t>
  </si>
  <si>
    <t>Icon room: religious paintings, statues, kneelers &amp; Ballroom: musical instruments, decorations &amp; Sparring room: floor mats, practice weapons &amp; Pantry: dusty cannisters, sacks of grain &amp; Lumber room: spare furniture, dropcloths, dust &amp; Ballroom: musical instruments, decorations</t>
  </si>
  <si>
    <t>Museum: display cases, plaques, audio explanations &amp; Great hall: large hearth, tables, raised dais</t>
  </si>
  <si>
    <t>Gender (Female) ; Ethnicity (Nigerian) ; Forename (Folasade) ; Surname (Fasola) ; From (Odukpani) ; Age (Middle-Aged) ; Height (Very Short) ; ProfessionType (Warrior) ; ProfessionLevel (Legendary) ; Profession (Adventuring Warrior) ; Problems (Owes loan sharks) ; Job-Motivation (Spite against an enemy discomfited by the work) ; Quirks (Terrible taste in clothing)</t>
  </si>
  <si>
    <t>Name (Overwatch Faction) ; Business (Computer Hardware) ; Reputation&amp;Rumours (Said to have a cache of pretech equipment &amp; Have a dark secret about their board of directors &amp; Rumored ties to a eugenics cult)</t>
  </si>
  <si>
    <t>Name (Republican Consensus)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</si>
  <si>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A grasping Enemy (Misguided fool who thinks he can use it) in local government seizes the party's ship for some trifling offense. The Enemy (Misguided fool who thinks he can use it) wants to end off-world trade, and is trying to scare other traders away. The starship is held within a military cordon, and the Enemy (Misguided fool who thinks he can use it) is confident that by the time other elements of the government countermand the order, the free traders will have been spooked off .</t>
  </si>
  <si>
    <t>FactionSize (Minor) ; FactionPrimaryAttribute (Force) ; FactionSecondaryAttribute1 (Cunning) ; FactionSecondaryAttribute2 (Wealth) ; FactionTags (Deep Rooted) ; FactionGoals (Invincible Valor) ; FactionPrimaryAssets (Deep Strike Landers) ; FactionSecondaryAssets (Book of Secrets)</t>
  </si>
  <si>
    <t>Founder (Outsider: founded by a member of another faith deeply influenced by the parent religion) ; Heresy (Separatism: the sect believes members should shun involvement with the secular world) ; Attutude-towards-Orthodoxy (Evangelical: the sect feels compelled to teach the orthodox the better truth of their ways) ; Quirk (Must donate labor or tithe money to the sect &amp; Vigorous charity work among unbelievers)</t>
  </si>
  <si>
    <t>Monoliths or standing stones &amp; Seeming lack of supports or buttresses &amp; Horseshoe arches</t>
  </si>
  <si>
    <t>Broadcasting stage: holocams, props &amp; Theater: costumes, stage, secret machinery &amp; Vestibule: coat racks, shoe rests, matting &amp; Vestibule: coat racks, shoe rests, matting</t>
  </si>
  <si>
    <t>Operating theater: overhead lights, tables, scalpels &amp; Crypt: sarcophagi, bones, grave goods &amp; Lecture hall: podium, seats, holoboard &amp; Theater: costumes, stage, secret machinery</t>
  </si>
  <si>
    <t>Nursery: toys, brightly-painted walls, cribs &amp; Wardrobe: out-of-date clothing, mirrors, shoes &amp; Dining room: long tables, epergnes, portraits &amp; Kennel: stink, fur, bones, feeding bowls &amp; Biotech lab: unfi nished experiments, toxins</t>
  </si>
  <si>
    <t>Gender (Male) ; Ethnicity (Spanish) ; Forename (Francisco) ; Surname (Vera) ; From (Yeguas) ; Age (Young) ; Height (Very Tall) ; ProfessionType (Warrior) ; ProfessionLevel (Professional) ; Profession (Assassin) ; Problems (Close relative in trouble with the law) ; Job-Motivation (Sense of social duty) ; Quirks (Vocal dislike of off worlders)</t>
  </si>
  <si>
    <t>Name (Frontier Enterprises) ; Business (Telcoms &amp; Planetary Mining) ; Reputation&amp;Rumours (Secretly run by a psychic cabal &amp; Have a dark secret about their board of directors)</t>
  </si>
  <si>
    <t>Name (Victory Foundation)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(Immigration and immigrants)</t>
  </si>
  <si>
    <t>Outpost World &amp; Area 51</t>
  </si>
  <si>
    <t>FactionSize (Minor) ; FactionPrimaryAttribute (Cunning) ; FactionSecondaryAttribute1 (Force) ; FactionSecondaryAttribute2 (Wealth) ; FactionTags (Exchange Consulate) ; FactionGoals (Blood the Enemy) ; FactionPrimaryAssets (Demagogue) ; FactionSecondaryAssets (Deep Strike Landers)</t>
  </si>
  <si>
    <t>Founder (Outsider: founded by a member of another faith deeply influenced by the parent religion) ; Heresy (Supercessionism: the sect believes the founder or some other source supercedes former scripture or tradition) ; Attutude-towards-Orthodoxy (Indifference: the sect has no particular animus or love for the orthodox) ; Quirk (Must donate labor or tithe money to the sect)</t>
  </si>
  <si>
    <t>Smooth pillars &amp; Elevated walkways &amp; Raised foundations &amp; Monumental arches &amp; Walled or enclosed courtyards</t>
  </si>
  <si>
    <t>Operating theater: overhead lights, tables, scalpels &amp; Garden: benches, fountains, exotic foliage</t>
  </si>
  <si>
    <t>Council chamber: large table, mapboard, records &amp; Cellar: mold, dampness, spiderwebs on shelves &amp; Greenhouse: vegetables, irrigation systems, insects</t>
  </si>
  <si>
    <t>Crypt: sarcophagi, bones, grave goods &amp; Quarantine room: cot, bedpan, handwritten will &amp; Lumber room: spare furniture, dropcloths, dust &amp; Quarantine room: cot, bedpan, handwritten will &amp; Medical clinic: empty sprayhypos, antiseptic smell</t>
  </si>
  <si>
    <t>Gender (Male) ; Ethnicity (Indian) ; Forename (Ranjit) ; Surname (Nehru) ; From (Mainaguri) ; Age (Young) ; Height (Tall) ; ProfessionType (Warrior) ; ProfessionLevel (Expert) ; Profession (Ground Forces) ; Problems (Has a secret kept from their family.) ; Job-Motivation (Nothing better to do, and they need the money) ; Quirks (Always snuffling)</t>
  </si>
  <si>
    <t>Name (Omnitech Cooperative) ; Business (Liquor &amp; Art &amp; Law Enforcement) ; Reputation&amp;Rumours (They have high-level political connections)</t>
  </si>
  <si>
    <t>Name (Federal Commune)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</si>
  <si>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Tyranny &amp; Forbidden Tech</t>
  </si>
  <si>
    <t>A Friend (Oppressed merchant) is bitten by a poisonous local animal while in a remote Place (Hellscape sculpted by the maltech's use). The only antidote is back at civilization, yet a Complication (The maltech is being fabricated by an unbraked AI) threatens to delay the group until it is too late.</t>
  </si>
  <si>
    <t>FactionSize (Sector Hegemon) ; FactionPrimaryAttribute (Force) ; FactionSecondaryAttribute1 (Cunning) ; FactionSecondaryAttribute2 (Wealth) ; FactionTags (Plutocratic) ; FactionGoals (Destroy the Foe) ; FactionPrimaryAssets (Strike Fleet &amp; Cunning Trap &amp; Elite Skirmishers &amp; Security Personnel) ; FactionSecondaryAssets (Monopoly &amp; Panopticon Matrix &amp; Lobbyists &amp; Harvesters)</t>
  </si>
  <si>
    <t>Founder (Accidental; the founder never meant their works to be taken that way.) ; Heresy (Supercessionism: the sect believes the founder or some other source supercedes former scripture or tradition) ; Attutude-towards-Orthodoxy (Hatred: the sect wishes the death or conversion of the orthodox) ; Quirk (Mystical, seeking union with God through meditation)</t>
  </si>
  <si>
    <t>Wardrobe: out-of-date clothing, mirrors, shoes &amp; Kitchen: boiling pots, ovens, numerous knives &amp; Vestibule: coat racks, shoe rests, matting</t>
  </si>
  <si>
    <t>Engineering workshop: parts, electricity, scrap &amp; Great hall: large hearth, tables, raised dais &amp; Ballroom: musical instruments, decorations &amp; Broadcasting stage: holocams, props</t>
  </si>
  <si>
    <t>Prison cell: mold, vermin, peeling paint &amp; Greenhouse: vegetables, irrigation systems, insects &amp; Pantry: dusty cannisters, sacks of grain</t>
  </si>
  <si>
    <t>Lavatory: sonic showers, nonhuman facilities &amp; Torture chamber: straps, chemicals, recording gear &amp; Maintenance closet: mops, cleaning solvents, sinks &amp; Icon room: religious paintings, statues, kneelers &amp; Cellar: mold, dampness, spiderwebs on shelves</t>
  </si>
  <si>
    <t>Operating theater: overhead lights, tables, scalpels &amp; Library: scrolls, dataslabs, codices, massive folios &amp; Cellar: mold, dampness, spiderwebs on shelves</t>
  </si>
  <si>
    <t>Gender (Male) ; Ethnicity (Nigerian) ; Forename (Folarin) ; Surname (Ekim) ; From (Gboko) ; Age (Middle-Aged) ; Height (Tall) ; ProfessionType (Warrior) ; ProfessionLevel (Expert) ; Profession (Space Marine) ; Problems (Grudge against local authorities.) ; Job-Motivation (They’re quitting at the first good opportunity) ; Quirks (Terrible taste in clothing)</t>
  </si>
  <si>
    <t>Name (Stella Corporation) ; Business (Exploration) ; Reputation&amp;Rumours (Notoriously xenophobic towards aliens)</t>
  </si>
  <si>
    <t>Name (Social Society)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(Gender roles and sexual mores)</t>
  </si>
  <si>
    <t>Minimal Contact &amp; Trade Hub</t>
  </si>
  <si>
    <t>A librarian Friend (Anthropological researcher) has discovered an antique databank with the coordinates of a long-lost pretech cache hidden in a Place (Foggy street lined with warehouses) sacred to a long-vanished religion. The librarian is totally unsuited for danger, but necessary to decipher the obscure religious iconography needed to unlock the cache. The cache is not the anticipated Thing (Contraband trade goods), but something more dangerous to the finder.</t>
  </si>
  <si>
    <t>FactionSize (Major) ; FactionPrimaryAttribute (Force) ; FactionSecondaryAttribute1 (Cunning) ; FactionSecondaryAttribute2 (Wealth) ; FactionTags (Theocratic) ; FactionGoals (Inside Enemy Territory) ; FactionPrimaryAssets (Extended Theater &amp; Hardened Personnel) ; FactionSecondaryAssets (Shipping Combine &amp; Smugglers)</t>
  </si>
  <si>
    <t>Founder (High prelate: founded by an important and powerful cleric to convey his or her beliefs) ; Heresy (Conciliarism: the sect believes that the consensus of believers may correct or command even the clerical leadership of the faith) ; Attutude-towards-Orthodoxy (Aversion: the sect wishes to shun and avoid the orthodox) ; Quirk (Lives in visibly distinct houses or districts &amp; Forbids marriage or romance outside the sect)</t>
  </si>
  <si>
    <t>Monumental arches &amp; Tiling on surfaces &amp; Tiling on surfaces &amp; Keyhole arches</t>
  </si>
  <si>
    <t>Greenhouse: vegetables, irrigation systems, insects &amp; Prison cell: mold, vermin, peeling paint &amp; Great hall: large hearth, tables, raised dais &amp; Bedroom: locked cabinets, personal mementos</t>
  </si>
  <si>
    <t>Vault: Cameras, thick doors, timed locks &amp; Lavatory: sonic showers, nonhuman facilities &amp; Balcony: flowers, climbing vines &amp; Quarantine room: cot, bedpan, handwritten will</t>
  </si>
  <si>
    <t>Game room: Table games, nets, flashing baubles &amp; Storeroom: crates, bales, cabinets, chests &amp; Broadcasting stage: holocams, props</t>
  </si>
  <si>
    <t>Crypt: sarcophagi, bones, grave goods &amp; Great hall: large hearth, tables, raised dais &amp; Bath chamber: large bathing pool, steam rooms &amp; Prison cell: mold, vermin, peeling paint &amp; Lumber room: spare furniture, dropcloths, dust</t>
  </si>
  <si>
    <t>Gender (Female) ; Ethnicity (Japanese) ; Forename (Kyouka) ; Surname (Takahashi) ; From (Kasumigaura) ; Age (Old) ; Height (Very Tall) ; ProfessionType (Warrior) ; ProfessionLevel (Trainee) ; Profession (Adventuring Warrior) ; Problems (Enmity of a local psychic) ; Job-Motivation (Spite against an enemy discomfited by the work) ; Quirks (Powerful build)</t>
  </si>
  <si>
    <t>Name (New Dawn Multistellar) ; Business (Journalism &amp; Shipyards) ; Reputation&amp;Rumours (Stole a lot of R&amp;D from a rival corporation)</t>
  </si>
  <si>
    <t>Name (Gold Council)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(Gender roles and sexual mores)</t>
  </si>
  <si>
    <t>Hatred &amp; Theocracy</t>
  </si>
  <si>
    <t>A crop smut threatens the planet's agriculture, promising large-scale famine. A Friend (Intelligence agent needing catspaws)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</si>
  <si>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(Wealth) ; FactionSecondaryAttribute1 (Force) ; FactionSecondaryAttribute2 (Cunning) ; FactionTags (Eugenics Cult) ; FactionGoals (Military Conquest) ; FactionPrimaryAssets (Commodities Broker) ; FactionSecondaryAssets (Gravtank Formation)</t>
  </si>
  <si>
    <t>Founder (Dissatisfied minor clergy: founded by a minor cleric frustrated with the faith’s current condition) ; Heresy (Manichaeanism: the sect believes in harsh austerities and rejection of matter as something profane and evil) ; Attutude-towards-Orthodoxy (Legitimist: the sect views itself as the true orthodox faith and the present orthodox hierarchy as pretenders to their office) ; Quirk (Favors certain professions for their membership)</t>
  </si>
  <si>
    <t>Lecture hall: podium, seats, holoboard &amp; Quarantine room: cot, bedpan, handwritten will</t>
  </si>
  <si>
    <t>Great hall: large hearth, tables, raised dais &amp; Nursery: toys, brightly-painted walls, cribs &amp; Wellhouse: water filters, tanks, heaters &amp; Balcony: flowers, climbing vines &amp; Bedroom: locked cabinets, personal mementos &amp; Great hall: large hearth, tables, raised dais</t>
  </si>
  <si>
    <t>Dining room: long tables, epergnes, portraits &amp; Museum: display cases, plaques, audio explanations &amp; Greenhouse: vegetables, irrigation systems, insects &amp; Garden: benches, fountains, exotic foliage</t>
  </si>
  <si>
    <t>Monitoring center: banks of screens, darkness &amp; Nursery: toys, brightly-painted walls, cribs</t>
  </si>
  <si>
    <t>Gender (Male) ; Ethnicity (English) ; Forename (Richard) ; Surname (Miller) ; From (Gissing) ; Age (Middle-Aged) ; Height (Very Tall) ; ProfessionType (Warrior) ; ProfessionLevel (Trainee) ; Profession (Ground Forces) ; Problems (Grudge against local authorities.) ; Job-Motivation (Religious obligation or vow) ; Quirks (Bald)</t>
  </si>
  <si>
    <t>Name (Overwatch Union) ; Business (Espionage &amp; Entertainment &amp; Illicit Drugs) ; Reputation&amp;Rumours (They have high-level political connections)</t>
  </si>
  <si>
    <t>Name (Aluminium Society)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</si>
  <si>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An Enemy (Witch-finder) and a Friend (Off worlder psychic trapped here) both have legal claim on a Thing (Possessions of convicted psychics), and seek to undermine each other's case. The Enemy (Witch-finder) is willing to do murder if he thinks he can get away with it.</t>
  </si>
  <si>
    <t>FactionSize (Major) ; FactionPrimaryAttribute (Cunning) ; FactionSecondaryAttribute1 (Force) ; FactionSecondaryAttribute2 (Wealth) ; FactionTags (Plutocratic) ; FactionGoals (Planetary Seizure) ; FactionPrimaryAssets (Base of Influence &amp; Organization Moles) ; FactionSecondaryAssets (Commodities Broker &amp; Base of Influence)</t>
  </si>
  <si>
    <t>Founder (Dissatisfied minor clergy: founded by a minor cleric frustrated with the faith’s current condition) ; Heresy (Ethnocentrism: the sect believes that only a particular ethnicity or nationality can truly belong to the faith) ; Attutude-towards-Orthodoxy (Indifference: the sect has no particular animus or love for the orthodox) ; Quirk (Greatly respects learning and education)</t>
  </si>
  <si>
    <t>Cold storage: haunches of alien meat &amp; Museum: display cases, plaques, audio explanations &amp; Nursery: toys, brightly-painted walls, cribs &amp; Armory: locked gun cabinets, armor racks</t>
  </si>
  <si>
    <t>Bath chamber: large bathing pool, steam rooms &amp; Ballroom: musical instruments, decorations &amp; Medical clinic: empty sprayhypos, antiseptic smell &amp; Wardrobe: out-of-date clothing, mirrors, shoes</t>
  </si>
  <si>
    <t>Greenhouse: vegetables, irrigation systems, insects &amp; Prison cell: mold, vermin, peeling paint &amp; Kennel: stink, fur, bones, feeding bowls</t>
  </si>
  <si>
    <t>Quarantine room: cot, bedpan, handwritten will &amp; Medical clinic: empty sprayhypos, antiseptic smell &amp; Wellhouse: water filters, tanks, heaters &amp; Cold storage: haunches of alien meat</t>
  </si>
  <si>
    <t>Theater: costumes, stage, secret machinery &amp; Museum: display cases, plaques, audio explanations &amp; Greenhouse: vegetables, irrigation systems, insects</t>
  </si>
  <si>
    <t>Gender (Female) ; Ethnicity (Arabic) ; Forename (Halah) ; Surname (Najeeb) ; From (Wasqah) ; Age (Young) ; Height (Tall) ; ProfessionType (Warrior) ; ProfessionLevel (Master) ; Profession (Commando) ; Problems (Drug or behavioral addict) ; Job-Motivation (It’s a stepping stone to better things) ; Quirks (Talks about tabloid articles)</t>
  </si>
  <si>
    <t>Name (Meteor Pact) ; Business (Assassination &amp; Programming) ; Reputation&amp;Rumours (Lost much money to an embezzler who evaded arrest)</t>
  </si>
  <si>
    <t>Name (North Group)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(Foreign relations)</t>
  </si>
  <si>
    <t>An Enemy (Paranoid intelligence chief) is infuriated by the uppity presumption of an ambitious Friend (Agent in need of help) of a lower social caste, and tries to pin a local Complication (The Agency archives have been compromised) on the results of his unnatural rejection of his proper Place (Repurposed maltech laboratory).</t>
  </si>
  <si>
    <t>FactionSize (Minor) ; FactionPrimaryAttribute (Cunning) ; FactionSecondaryAttribute1 (Force) ; FactionSecondaryAttribute2 (Wealth) ; FactionTags (Planetary Government) ; FactionGoals (Destroy the Foe) ; FactionPrimaryAssets (Boltholes) ; FactionSecondaryAssets (Franchise)</t>
  </si>
  <si>
    <t>Founder (Dissatisfied minor clergy: founded by a minor cleric frustrated with the faith’s current condition) ; Heresy (Antinomianism: the sect believes that their holy persons are above any earthly law and may do as they will) ; Attutude-towards-Orthodoxy (Indifference: the sect has no particular animus or love for the orthodox) ; Quirk (Forbids marriage or romance outside the sect &amp; Anti-intellectual, deploring secular learning)</t>
  </si>
  <si>
    <t>Square foundations &amp; Square, hexagonal, or oval towers &amp; Pier buttresses &amp; Elongated rectangular foundations</t>
  </si>
  <si>
    <t>Armory: locked gun cabinets, armor racks &amp; Solarium: transparent aluminum ceiling, plants</t>
  </si>
  <si>
    <t>Theater: costumes, stage, secret machinery &amp; Greenhouse: vegetables, irrigation systems, insects &amp; Operating theater: overhead lights, tables, scalpels &amp; Wardrobe: out-of-date clothing, mirrors, shoes &amp; Garden: benches, fountains, exotic foliage &amp; Torture chamber: straps, chemicals, recording gear</t>
  </si>
  <si>
    <t>Prayer room: icons, kneelers, washbasins &amp; Icon room: religious paintings, statues, kneelers &amp; Garden: benches, fountains, exotic foliage &amp; Computer room: flickering servers, vent fans</t>
  </si>
  <si>
    <t>Gender (Male) ; Ethnicity (Indian) ; Forename (Mahinder) ; Surname (Rao) ; From (Ahmedabad) ; Age (Young) ; Height (Very Tall) ; ProfessionType (Expert) ; ProfessionLevel (Legendary) ; Profession (Scientist) ; Problems (Owes loan sharks) ; Job-Motivation (Greed, because nothing else they can do pays better) ; Quirks (Terrible taste in clothing)</t>
  </si>
  <si>
    <t>Name (Omnitech Union) ; Business (Assassination) ; Reputation&amp;Rumours (Stodgy and very conservative in their business plans)</t>
  </si>
  <si>
    <t>Name (Victory Union)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</si>
  <si>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Area 51 &amp; Cold War</t>
  </si>
  <si>
    <t>An Enemy (Free merchant who likes his local monopoly) has sold the party an expensive but worthlessly flawed piece of equipment before lighting out for the back country. He and his plunder are holed up at a remote Place (Deep subterranean bunker).</t>
  </si>
  <si>
    <t>FactionSize (Minor) ; FactionPrimaryAttribute (Cunning) ; FactionSecondaryAttribute1 (Force) ; FactionSecondaryAttribute2 (Wealth) ; FactionTags (Mercenary Group) ; FactionGoals (Planetary Seizure) ; FactionPrimaryAssets (Transport Lockdown) ; FactionSecondaryAssets (Beachhead Landers)</t>
  </si>
  <si>
    <t>Founder (Dissatisfied minor clergy: founded by a minor cleric frustrated with the faith’s current condition) ; Heresy (Ethnocentrism: the sect believes that only a particular ethnicity or nationality can truly belong to the faith) ; Attutude-towards-Orthodoxy (Evangelical: the sect feels compelled to teach the orthodox the better truth of their ways) ; Quirk (Mystical, seeking union with God through meditation)</t>
  </si>
  <si>
    <t>Open plazas &amp; Twisted towers</t>
  </si>
  <si>
    <t>Greenhouse: vegetables, irrigation systems, insects &amp; Kennel: stink, fur, bones, feeding bowls &amp; Greenhouse: vegetables, irrigation systems, insects &amp; Unfinished room: bare wiring, stacked paneling &amp; Kennel: stink, fur, bones, feeding bowls &amp; Medical clinic: empty sprayhypos, antiseptic smell</t>
  </si>
  <si>
    <t>Greenhouse: vegetables, irrigation systems, insects &amp; Balcony: flowers, climbing vines &amp; Trophy room: xenolife body parts, plaques, chairs &amp; Vestibule: coat racks, shoe rests, matting</t>
  </si>
  <si>
    <t>Medical clinic: empty sprayhypos, antiseptic smell &amp; Museum: display cases, plaques, audio explanations &amp; Great hall: large hearth, tables, raised dais</t>
  </si>
  <si>
    <t>Vestibule: coat racks, shoe rests, matting &amp; Game room: Table games, nets, flashing baubles &amp; Pantry: dusty cannisters, sacks of grain</t>
  </si>
  <si>
    <t>Gender (Female) ; Ethnicity (Russian) ; Forename (Mara) ; Surname (Ortova) ; From (Ryazan) ; Age (Middle-Aged) ; Height (Short) ; ProfessionType (Warrior) ; ProfessionLevel (Master) ; Profession (Space Marine) ; Problems (Drug or behavioral addict) ; Job-Motivation (It’s a stepping stone to better things) ; Quirks (Long hair 8 Bearded, if male. Ankle-length hair if female.)</t>
  </si>
  <si>
    <t>Name (Outertech Ring) ; Business (Heavy Weapons &amp; Plastics) ; Reputation&amp;Rumours (Said to have a cache of pretech equipment)</t>
  </si>
  <si>
    <t>Name (Social Combine)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</si>
  <si>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 Friend (Rich tourist)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(Voucher for a warehouse's contents) modifies itself into a pretech combat bot. The salvage from it remains very valuable.</t>
  </si>
  <si>
    <t>FactionSize (Minor) ; FactionPrimaryAttribute (Cunning) ; FactionSecondaryAttribute1 (Force) ; FactionSecondaryAttribute2 (Wealth) ; FactionTags (Exchange Consulate) ; FactionGoals (Destroy the Foe) ; FactionPrimaryAssets (Cracked Comms) ; FactionSecondaryAssets (Deep Strike Landers)</t>
  </si>
  <si>
    <t>Founder (Outsider: founded by a member of another faith deeply influenced by the parent religion) ; Heresy (Primitivism: the sect tries to recreate what they imagine was the original community of faith) ; Attutude-towards-Orthodoxy (Obedience: the sect feels obligated to obey the orthodox hierarchy in all matters not related to their specific faith) ; Quirk (Forbidden the use of certain technology)</t>
  </si>
  <si>
    <t>Sharply pointed towers &amp; Sloped foundations</t>
  </si>
  <si>
    <t>Art studio: half-finished pieces, tools &amp; Kitchen: boiling pots, ovens, numerous knives &amp; Icon room: religious paintings, statues, kneelers &amp; Wellhouse: water filters, tanks, heaters &amp; Balcony: flowers, climbing vines &amp; Monitoring center: banks of screens, darkness</t>
  </si>
  <si>
    <t>Dormitory: bunks, dividers, common baths &amp; Engineering workshop: parts, electricity, scrap &amp; Garden: benches, fountains, exotic foliage &amp; Kitchen: boiling pots, ovens, numerous knives &amp; Vestibule: coat racks, shoe rests, matting</t>
  </si>
  <si>
    <t>Monitoring center: banks of screens, darkness &amp; Armory: locked gun cabinets, armor racks &amp; Crypt: sarcophagi, bones, grave goods &amp; Trophy room: xenolife body parts, plaques, chairs &amp; Ballroom: musical instruments, decorations</t>
  </si>
  <si>
    <t>Library: scrolls, dataslabs, codices, massive folios &amp; Icon room: religious paintings, statues, kneelers &amp; Theater: costumes, stage, secret machinery &amp; Wellhouse: water filters, tanks, heaters &amp; Greenhouse: vegetables, irrigation systems, insects &amp; Vault: Cameras, thick doors, timed locks</t>
  </si>
  <si>
    <t>Maintenance closet: mops, cleaning solvents, sinks &amp; Garden: benches, fountains, exotic foliage &amp; Storeroom: crates, bales, cabinets, chests &amp; Ballroom: musical instruments, decorations</t>
  </si>
  <si>
    <t>Gender (Male) ; Ethnicity (Japanese) ; Forename (Shuji) ; Surname (Sakamoto) ; From (Hitachiota) ; Age (Young) ; Height (Tall) ; ProfessionType (Psychic) ; ProfessionLevel (Expert) ; Profession (Criminal Mind) ; Problems (Drug or behavioral addict) ; Job-Motivation (Sense of social duty) ; Quirks (Wears religious emblems)</t>
  </si>
  <si>
    <t>Name (Compass Corporation) ; Business (Livestock) ; Reputation&amp;Rumours (REPUTATION AND RUMORS)</t>
  </si>
  <si>
    <t>Name (West Society)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</si>
  <si>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Seagoing Cities &amp; Quarantined World</t>
  </si>
  <si>
    <t>A local ruler wishes outworlders to advise him of the quality of his execrable poetry- and is the sort to react very poorly to anything less that evidently sincere and fulsome praise. Failure to amuse the ruler results in the party being dumped in a dangerous Place (Refugee camp) to experience truly poetic solitude.</t>
  </si>
  <si>
    <t>FactionSize (Major) ; FactionPrimaryAttribute (Wealth) ; FactionSecondaryAttribute1 (Force) ; FactionSecondaryAttribute2 (Cunning) ; FactionTags (Imperialists) ; FactionGoals (Military Conquest) ; FactionPrimaryAssets (Laboratory &amp; Pretech Manufactory) ; FactionSecondaryAssets (Blockade Fleet &amp; Covert Transit Net)</t>
  </si>
  <si>
    <t>Evolution (Syncretism) ; Description (The faith has merged many of its beliefs with another religion. Roll again on the origin tradition table; this faith has reconciled the major elements of both beliefs into its tradition.) ; Origin (Taoism &amp; Eastern Orthodox Christianity) ; leadership (Council. A group of the oldest and most revered clergy determine the course of the faith.)</t>
  </si>
  <si>
    <t>Founder (Renegade prophet: founded by a revered holy figure who broke with the faith) ; Heresy (Donatism: the sect believes that clergy must be personally pure and holy in order to be legitimate) ; Attutude-towards-Orthodoxy (Indifference: the sect has no particular animus or love for the orthodox) ; Quirk (Special friendliness toward another faith or ethnicity)</t>
  </si>
  <si>
    <t>Mortuary: embalming tools, canopic jars &amp; Lumber room: spare furniture, dropcloths, dust &amp; Crypt: sarcophagi, bones, grave goods</t>
  </si>
  <si>
    <t>Broadcasting stage: holocams, props &amp; Museum: display cases, plaques, audio explanations &amp; Broadcasting stage: holocams, props &amp; Museum: display cases, plaques, audio explanations &amp; Computer room: flickering servers, vent fans</t>
  </si>
  <si>
    <t>Gender (Female) ; Ethnicity (Russian) ; Forename (Sofia) ; Surname (Kurnikova) ; From (Moscow) ; Age (Middle-Aged) ; Height (Average Height) ; ProfessionType (Expert) ; ProfessionLevel (Expert) ; Profession (Pilot) ; Problems (Blackmailed by enemy) ; Job-Motivation (Religious obligation or vow) ; Quirks (Terrible taste in clothing)</t>
  </si>
  <si>
    <t>Name (Stella Pact) ; Business (Plastics) ; Reputation&amp;Rumours (Lost much money to an embezzler who evaded arrest &amp; REPUTATION AND RUMORS &amp; Possibly teetering on the edge of bankruptcy)</t>
  </si>
  <si>
    <t>Name (Liberty Federation) ; Leadership (Bourgeoisie: the group is driven by a leadership drawn from the middle class and those aspiring to join the elite.) ; Economic-Policy (State industry: the government should own or support specific industries important to the group) ; Relationship-Outsiders (Xenophobic: immigration is to be restricted to protect native jobs and culture) ; Important-Issues (Poverty among the group’s membership)</t>
  </si>
  <si>
    <t>Tomb World &amp; Seagoing Cities</t>
  </si>
  <si>
    <t>A Friend (Archaeologist) belongs to a persecuted faith, ethnicity, or social class, and appeals for the PCs to help a cell of rebels get off world before the Enemy (Demented survivor tribe chieftain) law enforcement finds them.</t>
  </si>
  <si>
    <t>FactionSize (Sector Hegemon) ; FactionPrimaryAttribute (Force) ; FactionSecondaryAttribute1 (Cunning) ; FactionSecondaryAttribute2 (Wealth) ; FactionTags (Scavengers) ; FactionGoals (Invincible Valor) ; FactionPrimaryAssets (Pretech Infantry &amp; Heavy Drop Assets &amp; Postech Infantry &amp; Gravtank Formation) ; FactionSecondaryAssets (Blackmail &amp; False Front &amp; False Front &amp; Shipping Combine)</t>
  </si>
  <si>
    <t>Founder (Frustrated layman: founded by a layman frustrated with the faith’s decadence, rigidity, or lack of authenticity) ; Heresy (Primitivism: the sect tries to recreate what they imagine was the original community of faith) ; Attutude-towards-Orthodoxy (Indifference: the sect has no particular animus or love for the orthodox) ; Quirk (Special friendliness toward another faith or ethnicity &amp; Favors specific colors or symbols)</t>
  </si>
  <si>
    <t>Balconies and overlooks &amp; Paneling on walls</t>
  </si>
  <si>
    <t>Lumber room: spare furniture, dropcloths, dust &amp; Armory: locked gun cabinets, armor racks</t>
  </si>
  <si>
    <t>Lumber room: spare furniture, dropcloths, dust &amp; Cold storage: haunches of alien meat &amp; Museum: display cases, plaques, audio explanations &amp; Broadcasting stage: holocams, props &amp; Medical clinic: empty sprayhypos, antiseptic smell</t>
  </si>
  <si>
    <t>Gender (Male) ; Ethnicity (Chinese) ; Forename (Hong) ; Surname (Lei) ; From (Dunhuang) ; Age (Young) ; Height (Tall) ; ProfessionType (Psychic) ; ProfessionLevel (Professional) ; Profession (Academy Graduate) ; Problems (Enmity of a local psychic) ; Job-Motivation (Greed, because nothing else they can do pays better) ; Quirks (Scars all over hands)</t>
  </si>
  <si>
    <t>Name (Highbeam Megacorp) ; Business (Shipyards &amp; Exploration &amp; Gengineering) ; Reputation&amp;Rumours (Reliable and trustworthy goods &amp; Lost much money to an embezzler who evaded arrest)</t>
  </si>
  <si>
    <t>Name (Liberal Faction)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</si>
  <si>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A young woman on an interplanetary tour needs the hire of local bodyguards. She turns out to be a trained and powerful combat psychic, but touchingly naive about local dangers, causing a social Complication (The liquid flux confuses grav engines too badly for them to function on this world) that threatens to get the whole group arrested.</t>
  </si>
  <si>
    <t>FactionSize (Minor) ; FactionPrimaryAttribute (Wealth) ; FactionSecondaryAttribute1 (Force) ; FactionSecondaryAttribute2 (Cunning) ; FactionTags (Scavengers) ; FactionGoals (Expand Influence) ; FactionPrimaryAssets (Freighter Contract) ; FactionSecondaryAssets (Blockade Fleet)</t>
  </si>
  <si>
    <t>Founder (Accidental; the founder never meant their works to be taken that way.) ; Heresy (Conversion by the sword: unbelievers must be brought to obedience to the sect or be granted death) ; Attutude-towards-Orthodoxy (Legitimist: the sect views itself as the true orthodox faith and the present orthodox hierarchy as pretenders to their office) ; Quirk (Characteristic item of clothing or jewelry &amp; Forbidden the use of certain technology)</t>
  </si>
  <si>
    <t>Triangular foundations &amp; Pier buttresses &amp; Geometric designs on surfaces &amp; Painting on walls</t>
  </si>
  <si>
    <t>Council chamber: large table, mapboard, records &amp; Armory: locked gun cabinets, armor racks</t>
  </si>
  <si>
    <t>Gender (Male) ; Ethnicity (Chinese) ; Forename (Kang) ; Surname (Long) ; From (Linyi) ; Age (Young) ; Height (Average Height) ; ProfessionType (Warrior) ; ProfessionLevel (Legendary) ; Profession (Ground Forces) ; Problems (Has a secret kept from their family.) ; Job-Motivation (Family tradition) ; Quirks (Booming voice)</t>
  </si>
  <si>
    <t>Name (Terra Prime Pact) ; Business (Metallurgy &amp; Bootlegging) ; Reputation&amp;Rumours (Possibly teetering on the edge of bankruptcy)</t>
  </si>
  <si>
    <t>Name (Social Guild) ; Leadership (Intellectuals: the movement is led by intellectuals.) ; Economic-Policy (Laissez-faire: minimal or no government intervention in the market.) ; Relationship-Outsiders (Xenophilia: the more immigrants the better, as they provide valuable labor and skills) ; Important-Issues (Poverty among the group’s membership)</t>
  </si>
  <si>
    <t>A Friend (Archaeologist) is in love with someone forbidden by social convention, and the two of them need help eloping.</t>
  </si>
  <si>
    <t>FactionSize (Minor) ; FactionPrimaryAttribute (Wealth) ; FactionSecondaryAttribute1 (Force) ; FactionSecondaryAttribute2 (Cunning) ; FactionTags (Imperialists) ; FactionGoals (Inside Enemy Territory) ; FactionPrimaryAssets (Hostile Takeover) ; FactionSecondaryAssets (Book of Secrets)</t>
  </si>
  <si>
    <t>Founder (Renegade prophet: founded by a revered holy figure who broke with the faith) ; Heresy (Manichaeanism: the sect believes in harsh austerities and rejection of matter as something profane and evil) ; Attutude-towards-Orthodoxy (Anathematic: the orthodox are spiritually worse than infidels, and their ways must be avoided at all costs) ; Quirk (Has a language specific to the sect)</t>
  </si>
  <si>
    <t>Pillared foundations &amp; Elevated walkways &amp; Horseshoe arches &amp; Moldings on walls &amp; Tiling on surfaces &amp; Flat arches</t>
  </si>
  <si>
    <t>Engineering workshop: parts, electricity, scrap &amp; Ballroom: musical instruments, decorations &amp; Lavatory: sonic showers, nonhuman facilities</t>
  </si>
  <si>
    <t>Gender (Male) ; Ethnicity (Arabic) ; Forename (Reza) ; Surname (Rasheed) ; From (Tabuk) ; Age (Young) ; Height (Very Short) ; ProfessionType (Psychic) ; ProfessionLevel (Expert) ; Profession (Tribal Shaman) ; Problems (Blackmailed by enemy) ; Job-Motivation (Religious obligation or vow) ; Quirks (Scars all over hands)</t>
  </si>
  <si>
    <t>Name (Guo Yin Clan) ; Business (Prostitution) ; Reputation&amp;Rumours (REPUTATION AND RUMORS &amp; Possibly teetering on the edge of bankruptcy)</t>
  </si>
  <si>
    <t>Name (Freedom Pact)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</si>
  <si>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Psionics Academy &amp; Freak Geology</t>
  </si>
  <si>
    <t>A seemingly useless trinket purchased by a PC turns out to be the security key to a lost pretech facility. It was sold by accident by a bungling and now-dead minion of a local Enemy (Cultist who believes it the work of aliens), who is hot after the party to reclaim his property... preferably after the party defeats whatever automatic defenses and bots the facility might still support.</t>
  </si>
  <si>
    <t>FactionSize (Minor) ; FactionPrimaryAttribute (Cunning) ; FactionSecondaryAttribute1 (Force) ; FactionSecondaryAttribute2 (Wealth) ; FactionTags (Exchange Consulate) ; FactionGoals (Peaceable Kingdom) ; FactionPrimaryAssets (Seductress) ; FactionSecondaryAssets (Commodities Broker)</t>
  </si>
  <si>
    <t>Founder (Academic: founded by a professor or theologian on intellectual grounds) ; Heresy (Separatism: the sect believes members should shun involvement with the secular world) ; Attutude-towards-Orthodoxy (Hatred: the sect wishes the death or conversion of the orthodox) ; Quirk (Always armed &amp; Favors specific colors or symbols)</t>
  </si>
  <si>
    <t>Paneling on walls &amp; Flat-topped towers &amp; Sharply pointed towers &amp; Elevated walkways</t>
  </si>
  <si>
    <t>Game room: Table games, nets, flashing baubles &amp; Greenhouse: vegetables, irrigation systems, insects &amp; Monitoring center: banks of screens, darkness</t>
  </si>
  <si>
    <t>Balcony: flowers, climbing vines &amp; Game room: Table games, nets, flashing baubles &amp; Library: scrolls, dataslabs, codices, massive folios &amp; Wellhouse: water filters, tanks, heaters &amp; Biotech lab: unfi nished experiments, toxins &amp; Medical clinic: empty sprayhypos, antiseptic smell</t>
  </si>
  <si>
    <t>Gender (Female) ; Ethnicity (Chinese) ; Forename (Zhilan) ; Surname (Li) ; From (Zigong) ; Age (Middle-Aged) ; Height (Average Height) ; ProfessionType (Expert) ; ProfessionLevel (Professional) ; Profession (Criminal) ; Problems (Close relative in trouble with the law) ; Job-Motivation (Force of habit takes them through the day) ; Quirks (Long hair 8 Bearded, if male. Ankle-length hair if female.)</t>
  </si>
  <si>
    <t>Name (Terra Prime Combine) ; Business (Illicit Drugs &amp; Transport &amp; Asteroid Mining) ; Reputation&amp;Rumours (Reckless with the lives of their employees)</t>
  </si>
  <si>
    <t>Name (Homeland Federation)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</si>
  <si>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Freak Geology &amp; Exchange Consulate</t>
  </si>
  <si>
    <t>A Friend (Consul in need of off world help) has accidentally caused the death of a family member, and wants the party to help him hide the body or fake an accidental death before his family realizes what has happened. A Complication (Lethal weather) suddenly makes the task more difficult.</t>
  </si>
  <si>
    <t>FactionSize (Minor) ; FactionPrimaryAttribute (Cunning) ; FactionSecondaryAttribute1 (Force) ; FactionSecondaryAttribute2 (Wealth) ; FactionTags (Secretive) ; FactionGoals (Wealth of Worlds) ; FactionPrimaryAssets (Popular Movement) ; FactionSecondaryAssets (Lawyers)</t>
  </si>
  <si>
    <t>Founder (Academic: founded by a professor or theologian on intellectual grounds) ; Heresy (Donatism: the sect believes that clergy must be personally pure and holy in order to be legitimate) ; Attutude-towards-Orthodoxy (Obedience: the sect feels obligated to obey the orthodox hierarchy in all matters not related to their specific faith) ; Quirk (Has a language specific to the sect)</t>
  </si>
  <si>
    <t>Featureless surfaces &amp; Hexagonal foundations</t>
  </si>
  <si>
    <t>Engineering workshop: parts, electricity, scrap &amp; Pantry: dusty cannisters, sacks of grain &amp; Quarantine room: cot, bedpan, handwritten will</t>
  </si>
  <si>
    <t>Greenhouse: vegetables, irrigation systems, insects &amp; Cold storage: haunches of alien meat</t>
  </si>
  <si>
    <t>Great hall: large hearth, tables, raised dais &amp; Engineering workshop: parts, electricity, scrap &amp; Medical clinic: empty sprayhypos, antiseptic smell &amp; Solarium: transparent aluminum ceiling, plants</t>
  </si>
  <si>
    <t>Gender (Male) ; Ethnicity (Spanish) ; Forename (Jose) ; Surname (Pancorbo) ; From (Cantera) ; Age (Young) ; Height (Average Height) ; ProfessionType (Expert) ; ProfessionLevel (Legendary) ; Profession (Bounty Hunter) ; Problems (Has enemies at work) ; Job-Motivation (Seeks to please another) ; Quirks (Powerful build)</t>
  </si>
  <si>
    <t>Name (Imani Sodality) ; Business (Espionage) ; Reputation&amp;Rumours (Secretly run by a psychic cabal &amp; They’ve turned over a new leaf with the new CEO &amp; Rumored ties to a eugenics cult)</t>
  </si>
  <si>
    <t>Name (Freedom Sodality)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(Wealth redistribution)</t>
  </si>
  <si>
    <t>Feral World &amp; Xenophiles</t>
  </si>
  <si>
    <t>A Friend (Aspiring reformer) is a follower of a zealous ideologue who plans to make a violent demonstration of the righteousness of his cause, causing a social Complication (The enthusiasm is due to alien psionics or tech). The Friend (Aspiring reformer) will surely be killed in the aftermath if not rescued or protected by the party.</t>
  </si>
  <si>
    <t>FactionSize (Major) ; FactionPrimaryAttribute (Wealth) ; FactionSecondaryAttribute1 (Force) ; FactionSecondaryAttribute2 (Cunning) ; FactionTags (Mercenary Group) ; FactionGoals (Commercial Expansion) ; FactionPrimaryAssets (Mercenaries &amp; Franchise) ; FactionSecondaryAssets (Pretech Infantry &amp; Informers)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</si>
  <si>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(Has unique purification rituals &amp; Forbids marriage or romance outside the sect)</t>
  </si>
  <si>
    <t>Square foundations &amp; Multifoil arches</t>
  </si>
  <si>
    <t>Computer room: flickering servers, vent fans &amp; Storeroom: crates, bales, cabinets, chests</t>
  </si>
  <si>
    <t>Biotech lab: unfi nished experiments, toxins &amp; Barracks: footlockers, stacked bunks &amp; Balcony: flowers, climbing vines &amp; Great hall: large hearth, tables, raised dais</t>
  </si>
  <si>
    <t>Bedroom: locked cabinets, personal mementos &amp; Quarantine room: cot, bedpan, handwritten will</t>
  </si>
  <si>
    <t>Medical clinic: empty sprayhypos, antiseptic smell &amp; Wardrobe: out-of-date clothing, mirrors, shoes &amp; Mortuary: embalming tools, canopic jars &amp; Great hall: large hearth, tables, raised dais</t>
  </si>
  <si>
    <t>Torture chamber: straps, chemicals, recording gear &amp; Cold storage: haunches of alien meat &amp; Torture chamber: straps, chemicals, recording gear</t>
  </si>
  <si>
    <t>Gender (Female) ; Ethnicity (Russian) ; Forename (Olga) ; Surname (Zhukova) ; From (Kurgan) ; Age (Young) ; Height (Short) ; ProfessionType (Warrior) ; ProfessionLevel (Master) ; Profession (Space Marine) ; Problems (Grudge against local authorities.) ; Job-Motivation (Seeks to please another) ; Quirks (Smells like their work)</t>
  </si>
  <si>
    <t>Name (Neogen Enterprises) ; Business (Aeronautics &amp; Pretech) ; Reputation&amp;Rumours (Said to have a cache of pretech equipment)</t>
  </si>
  <si>
    <t>Name (Dragon Society)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</si>
  <si>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By coincidence, one of the party members is wearing clothing indicative of membership in a violent political group, and thus the party is treated in friendly fashion by a local Enemy (Colonial official) for no obvious reason. The Enemy (Colonial official) assumes that the party will go along with some vicious crime without complaint, and the group isn't informed of what's in the offing until they're in deep.</t>
  </si>
  <si>
    <t>FactionSize (Minor) ; FactionPrimaryAttribute (Force) ; FactionSecondaryAttribute1 (Cunning) ; FactionSecondaryAttribute2 (Wealth) ; FactionTags (Warlike) ; FactionGoals (Expand Influence) ; FactionPrimaryAssets (Integral Protocols) ; FactionSecondaryAssets (Harvesters)</t>
  </si>
  <si>
    <t>Founder (Defrocked clergy: founded by a cleric outcast from the faith.) ; Heresy (Primitivism: the sect tries to recreate what they imagine was the original community of faith) ; Attutude-towards-Orthodoxy (Aversion: the sect wishes to shun and avoid the orthodox) ; Quirk (Must donate labor or tithe money to the sect &amp; Has unique purification rituals)</t>
  </si>
  <si>
    <t>Multi-branching towers &amp; Sloped foundations &amp; Corbelled arches &amp; Squat towers</t>
  </si>
  <si>
    <t>Maintenance closet: mops, cleaning solvents, sinks &amp; Game room: Table games, nets, flashing baubles &amp; Prison cell: mold, vermin, peeling paint</t>
  </si>
  <si>
    <t>Vestibule: coat racks, shoe rests, matting &amp; Operating theater: overhead lights, tables, scalpels &amp; Pantry: dusty cannisters, sacks of grain</t>
  </si>
  <si>
    <t>Theater: costumes, stage, secret machinery &amp; Greenhouse: vegetables, irrigation systems, insects &amp; Mortuary: embalming tools, canopic jars &amp; Torture chamber: straps, chemicals, recording gear</t>
  </si>
  <si>
    <t>Gender (Female) ; Ethnicity (Spanish) ; Forename (Valencia) ; Surname (Guerra) ; From (Izbor) ; Age (Old) ; Height (Average Height) ; ProfessionType (Warrior) ; ProfessionLevel (Master) ; Profession (Space Marine) ; Problems (Grudge against local authorities.) ; Job-Motivation (Feels inadequate as anything else) ; Quirks (Very thin)</t>
  </si>
  <si>
    <t>Name (Omnitech Corporation) ; Business (Espionage &amp; Robotics) ; Reputation&amp;Rumours (REPUTATION AND RUMORS)</t>
  </si>
  <si>
    <t>Name (Conservative Brotherhood)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(Wealth redistribution)</t>
  </si>
  <si>
    <t>Local Tech &amp; Minimal Contact</t>
  </si>
  <si>
    <t>A new religion is being preached by a Friend (Curious off world scientist) on this planet. Existing faiths are not amused, and an Enemy (Native alien mentors) among the hierarchy is provoking the people to persecute the new believers, hoping for things to get out of hand.</t>
  </si>
  <si>
    <t>FactionSize (Minor) ; FactionPrimaryAttribute (Force) ; FactionSecondaryAttribute1 (Cunning) ; FactionSecondaryAttribute2 (Wealth) ; FactionTags (Secretive) ; FactionGoals (Invincible Valor) ; FactionPrimaryAssets (Hardened Personnel) ; FactionSecondaryAssets (Base of Influence)</t>
  </si>
  <si>
    <t>Founder (Frustrated layman: founded by a layman frustrated with the faith’s decadence, rigidity, or lack of authenticity) ; Heresy (Primitivism: the sect tries to recreate what they imagine was the original community of faith) ; Attutude-towards-Orthodoxy (Aversion: the sect wishes to shun and avoid the orthodox) ; Quirk (Forbidden to do something commonly done &amp; Greatly respects learning and education)</t>
  </si>
  <si>
    <t>Twisted towers &amp; Elevated walkways &amp; Elongated rectangular foundations</t>
  </si>
  <si>
    <t>Council chamber: large table, mapboard, records &amp; Cellar: mold, dampness, spiderwebs on shelves</t>
  </si>
  <si>
    <t>Dormitory: bunks, dividers, common baths &amp; Nursery: toys, brightly-painted walls, cribs &amp; Bath chamber: large bathing pool, steam rooms</t>
  </si>
  <si>
    <t>Biotech lab: unfi nished experiments, toxins &amp; Trophy room: xenolife body parts, plaques, chairs</t>
  </si>
  <si>
    <t>Gender (Female) ; Ethnicity (Arabic) ; Forename (Khayrah) ; Surname (al-Sanai) ; From (Sana) ; Age (Old) ; Height (Short) ; ProfessionType (Psychic) ; ProfessionLevel (Legendary) ; Profession (Adventuring Psychic) ; Problems (Has enemies at work) ; Job-Motivation (Nothing better to do, and they need the money) ; Quirks (Fastidiously neat)</t>
  </si>
  <si>
    <t>Name (Outertech Cooperative) ; Business (Heavy Weapons &amp; Psionics) ; Reputation&amp;Rumours (Stodgy and very conservative in their business plans)</t>
  </si>
  <si>
    <t>Name (East Council)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(Culture of the group membership)</t>
  </si>
  <si>
    <t>Eugenic Cult &amp; Colonized Population</t>
  </si>
  <si>
    <t>A mud slide, hurricane, earthquake, or other form of disaster strikes a remote settlement. The party is the closest group of responders, and must rescue the locals while dealing with the unearthed, malfunctioning pretech Thing (Serum that induces the alteration) that threatens to cause an even greater calamity if not safely defused.</t>
  </si>
  <si>
    <t>FactionSize (Major) ; FactionPrimaryAttribute (Cunning) ; FactionSecondaryAttribute1 (Force) ; FactionSecondaryAttribute2 (Wealth) ; FactionTags (Psychic Academy) ; FactionGoals (Wealth of Worlds) ; FactionPrimaryAssets (Popular Movement &amp; Boltholes) ; FactionSecondaryAssets (Monopoly &amp; Heavy Drop Assets)</t>
  </si>
  <si>
    <t>Founder (Renegade prophet: founded by a revered holy figure who broke with the faith) ; Heresy (Donatism: the sect believes that clergy must be personally pure and holy in order to be legitimate) ; Attutude-towards-Orthodoxy (Hatred: the sect wishes the death or conversion of the orthodox) ; Quirk (Anti-intellectual, deploring secular learning)</t>
  </si>
  <si>
    <t>Square foundations &amp; Circular foundations &amp; Canals and pools &amp; Sharply pointed towers</t>
  </si>
  <si>
    <t>Armory: locked gun cabinets, armor racks &amp; Torture chamber: straps, chemicals, recording gear &amp; Armory: locked gun cabinets, armor racks &amp; Council chamber: large table, mapboard, records &amp; Vestibule: coat racks, shoe rests, matting</t>
  </si>
  <si>
    <t>Wardrobe: out-of-date clothing, mirrors, shoes &amp; Theater: costumes, stage, secret machinery</t>
  </si>
  <si>
    <t>Gender (Male) ; Ethnicity (Russian) ; Forename (Konstantin) ; Surname (Korovin) ; From (Chelyabinsk) ; Age (Young) ; Height (Short) ; ProfessionType (Psychic) ; ProfessionLevel (Professional) ; Profession (Adventuring Psychic) ; Problems (Threatened with loss of spouse, sibling, or child) ; Job-Motivation (Feels inadequate as anything else) ; Quirks (Booming voice)</t>
  </si>
  <si>
    <t>Name (New Dawn Combine) ; Business (Mercenary Work) ; Reputation&amp;Rumours (Secretly run by a psychic cabal &amp; Secretly run by hostile aliens)</t>
  </si>
  <si>
    <t>Name (Royal Guild)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</si>
  <si>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A Complication (The natives largely believe in the righteousness of the state) ensnares the party where they are in an annoying but seemingly ordinary event. In actuality, an Enemy (Treacherous native informer) is using it as cover to strike at a Friend (Investigative reporter) or Thing (Precious pretech equipment used to create it) that happens to be where the PCs are.</t>
  </si>
  <si>
    <t>FactionSize (Minor) ; FactionPrimaryAttribute (Cunning) ; FactionSecondaryAttribute1 (Force) ; FactionSecondaryAttribute2 (Wealth) ; FactionTags (Imperialists) ; FactionGoals (Planetary Seizure) ; FactionPrimaryAssets (Boltholes) ; FactionSecondaryAssets (Local Investments)</t>
  </si>
  <si>
    <t>Founder (Accidental; the founder never meant their works to be taken that way.) ; Heresy (Donatism: the sect believes that clergy must be personally pure and holy in order to be legitimate) ; Attutude-towards-Orthodoxy (Anathematic: the orthodox are spiritually worse than infidels, and their ways must be avoided at all costs) ; Quirk (Has unique purification rituals)</t>
  </si>
  <si>
    <t>Multiple towers that merge into one &amp; Inflexed arches &amp; Flat arches &amp; Elevated walkways</t>
  </si>
  <si>
    <t>Museum: display cases, plaques, audio explanations &amp; Council chamber: large table, mapboard, records</t>
  </si>
  <si>
    <t>Dormitory: bunks, dividers, common baths &amp; Computer room: flickering servers, vent fans &amp; Ballroom: musical instruments, decorations &amp; Maintenance closet: mops, cleaning solvents, sinks</t>
  </si>
  <si>
    <t>Art studio: half-finished pieces, tools &amp; Balcony: flowers, climbing vines &amp; Dormitory: bunks, dividers, common baths</t>
  </si>
  <si>
    <t>Quarantine room: cot, bedpan, handwritten will &amp; Pantry: dusty cannisters, sacks of grain &amp; Cellar: mold, dampness, spiderwebs on shelves &amp; Art studio: half-finished pieces, tools &amp; Armory: locked gun cabinets, armor racks &amp; Balcony: flowers, climbing vines</t>
  </si>
  <si>
    <t>Gender (Female) ; Ethnicity (Arabic) ; Forename (Chanda) ; Surname (al-Ramlahi) ; From (Ramlah) ; Age (Old) ; Height (Very Tall) ; ProfessionType (Expert) ; ProfessionLevel (Trainee) ; Profession (Explorer) ; Problems (Close relative in trouble with the law) ; Job-Motivation (Feels inadequate as anything else) ; Quirks (Wears religious emblems)</t>
  </si>
  <si>
    <t>Name (Silverlight Faction) ; Business (Journalism) ; Reputation&amp;Rumours (Possibly teetering on the edge of bankruptcy &amp; Said to have a cache of pretech equipment)</t>
  </si>
  <si>
    <t>Name (National Council) ; Leadership (Urban: city-dwellers compose the leadership of the group.) ; Economic-Policy (Laissez-faire: minimal or no government intervention in the market.) ; Relationship-Outsiders (Xenophobic: immigration is to be restricted to protect native jobs and culture) ; Important-Issues (Immigration and immigrants)</t>
  </si>
  <si>
    <t>Sealed Menace &amp; Altered Humanity</t>
  </si>
  <si>
    <t>A Friend (Victim of the menace) is working for an off world corporation to open a manufactory, and is ignoring local traditions that privilege certain social or ethnic groups, giving jobs to the most qualified workers instead. An angry Enemy (Mentally unstable mutant) seeks to sabotage the factory.</t>
  </si>
  <si>
    <t>FactionSize (Minor) ; FactionPrimaryAttribute (Wealth) ; FactionSecondaryAttribute1 (Force) ; FactionSecondaryAttribute2 (Cunning) ; FactionTags (Preceptor Archive) ; FactionGoals (Wealth of Worlds) ; FactionPrimaryAssets (Marketers) ; FactionSecondaryAssets (Pretech Infantry)</t>
  </si>
  <si>
    <t>Founder (Accidental; the founder never meant their works to be taken that way.) ; Heresy (Conversion by the sword: unbelievers must be brought to obedience to the sect or be granted death) ; Attutude-towards-Orthodoxy (Obedience: the sect feels obligated to obey the orthodox hierarchy in all matters not related to their specific faith) ; Quirk (Will not eat with people outside the sect)</t>
  </si>
  <si>
    <t>Cold storage: haunches of alien meat &amp; Library: scrolls, dataslabs, codices, massive folios &amp; Lecture hall: podium, seats, holoboard &amp; Sparring room: floor mats, practice weapons &amp; Ballroom: musical instruments, decorations</t>
  </si>
  <si>
    <t>Council chamber: large table, mapboard, records &amp; Barracks: footlockers, stacked bunks &amp; Greenhouse: vegetables, irrigation systems, insects &amp; Crypt: sarcophagi, bones, grave goods</t>
  </si>
  <si>
    <t>Vestibule: coat racks, shoe rests, matting &amp; Nursery: toys, brightly-painted walls, cribs &amp; Storeroom: crates, bales, cabinets, chests</t>
  </si>
  <si>
    <t>Crypt: sarcophagi, bones, grave goods &amp; Quarantine room: cot, bedpan, handwritten will &amp; Lecture hall: podium, seats, holoboard &amp; Armory: locked gun cabinets, armor racks</t>
  </si>
  <si>
    <t>Gender (Female) ; Ethnicity (English) ; Forename (Victoria) ; Surname (Jackson) ; From (Thorndon) ; Age (Young) ; Height (Tall) ; ProfessionType (Psychic) ; ProfessionLevel (Expert) ; Profession (Healer) ; Problems (Has enemies at work) ; Job-Motivation (Greed, because nothing else they can do pays better) ; Quirks (Powerful build)</t>
  </si>
  <si>
    <t>Name (Striker Company) ; Business (Liquor) ; Reputation&amp;Rumours (Possibly teetering on the edge of bankruptcy)</t>
  </si>
  <si>
    <t>Name (Cobra Faction)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</si>
  <si>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Seagoing Cities &amp; Pretech Cultists</t>
  </si>
  <si>
    <t>A seemingly useless trinket purchased by a PC turns out to be the security key to a lost pretech facility. It was sold by accident by a bungling and now-dead minion of a local Enemy (Pretech smuggler), who is hot after the party to reclaim his property... preferably after the party defeats whatever automatic defenses and bots the facility might still support.</t>
  </si>
  <si>
    <t>FactionSize (Minor) ; FactionPrimaryAttribute (Cunning) ; FactionSecondaryAttribute1 (Force) ; FactionSecondaryAttribute2 (Wealth) ; FactionTags (Technical Expertise) ; FactionGoals (Military Conquest) ; FactionPrimaryAssets (Stealth) ; FactionSecondaryAssets (Gravtank Formation)</t>
  </si>
  <si>
    <t>Founder (Renegade prophet: founded by a revered holy figure who broke with the faith) ; Heresy (Supercessionism: the sect believes the founder or some other source supercedes former scripture or tradition) ; Attutude-towards-Orthodoxy (Evangelical: the sect feels compelled to teach the orthodox the better truth of their ways) ; Quirk (Forbidden to do something commonly done &amp; Vigorous charity work among unbelievers)</t>
  </si>
  <si>
    <t>Canals and pools &amp; Inverted towers, stretching underground</t>
  </si>
  <si>
    <t>Cellar: mold, dampness, spiderwebs on shelves &amp; Quarantine room: cot, bedpan, handwritten will</t>
  </si>
  <si>
    <t>Gender (Male) ; Ethnicity (Japanese) ; Forename (Hiro) ; Surname (Abe) ; From (Ina) ; Age (Old) ; Height (Average Height) ; ProfessionType (Expert) ; ProfessionLevel (Expert) ; Profession (Explorer) ; Problems (Close relative in trouble with the law) ; Job-Motivation (Religious obligation or vow) ; Quirks (Terrible taste in clothing)</t>
  </si>
  <si>
    <t>Name (Terra Prime Cooperative) ; Business (Robotics) ; Reputation&amp;Rumours (Stodgy and very conservative in their business plans)</t>
  </si>
  <si>
    <t>Name (Federal Society)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</si>
  <si>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Tyranny &amp; Pretech Cultists</t>
  </si>
  <si>
    <t>A young woman on an interplanetary tour needs the hire of local bodyguards. She turns out to be a trained and powerful combat psychic, but touchingly naive about local dangers, causing a social Complication (The people are resigned to their suffering) that threatens to get the whole group arrested.</t>
  </si>
  <si>
    <t>FactionSize (Major) ; FactionPrimaryAttribute (Wealth) ; FactionSecondaryAttribute1 (Force) ; FactionSecondaryAttribute2 (Cunning) ; FactionTags (Eugenics Cult) ; FactionGoals (Inside Enemy Territory) ; FactionPrimaryAssets (Venture Capital &amp; Lawyers) ; FactionSecondaryAssets (Counterintel Unit &amp; Strike Fleet)</t>
  </si>
  <si>
    <t>Evolution (Quietism) ; Description (The faith shuns the outside world and involvement with the affairs of nonbelievers. They prefer to keep to their own kind and avoid positions of wealth and power.) ; Origin (Paganism) ; leadership (Council. A group of the oldest and most revered clergy determine the course of the faith.)</t>
  </si>
  <si>
    <t>Founder (Accidental; the founder never meant their works to be taken that way.) ; Heresy (Ethnocentrism: the sect believes that only a particular ethnicity or nationality can truly belong to the faith) ; Attutude-towards-Orthodoxy (Aversion: the sect wishes to shun and avoid the orthodox) ; Quirk (Lives in visibly distinct houses or districts)</t>
  </si>
  <si>
    <t>Quarantine room: cot, bedpan, handwritten will &amp; Bedroom: locked cabinets, personal mementos</t>
  </si>
  <si>
    <t>Vestibule: coat racks, shoe rests, matting &amp; Garden: benches, fountains, exotic foliage &amp; Vault: Cameras, thick doors, timed locks</t>
  </si>
  <si>
    <t>Council chamber: large table, mapboard, records &amp; Maintenance closet: mops, cleaning solvents, sinks &amp; Biotech lab: unfi nished experiments, toxins &amp; Cellar: mold, dampness, spiderwebs on shelves</t>
  </si>
  <si>
    <t>Gender (Female) ; Ethnicity (Indian) ; Forename (Vasanta) ; Surname (Nehru) ; From (Dayabasti) ; Age (Young) ; Height (Tall) ; ProfessionType (Psychic) ; ProfessionLevel (Legendary) ; Profession (Psychic Researcher) ; Problems (Has a secret kept from their family.) ; Job-Motivation (Nothing better to do, and they need the money) ; Quirks (Scars all over hands)</t>
  </si>
  <si>
    <t>Name (Shogun Circle) ; Business (Energy Weapons &amp; Shipyards &amp; Entertainment) ; Reputation&amp;Rumours (Possibly teetering on the edge of bankruptcy &amp; Said to have a cache of pretech equipment &amp; Stole a lot of R&amp;D from a rival corporation)</t>
  </si>
  <si>
    <t>Name (Homeland Commune)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</si>
  <si>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FactionSize (Minor) ; FactionPrimaryAttribute (Cunning) ; FactionSecondaryAttribute1 (Force) ; FactionSecondaryAttribute2 (Wealth) ; FactionTags (Planetary Government) ; FactionGoals (Invincible Valor) ; FactionPrimaryAssets (Covert Shipping) ; FactionSecondaryAssets (Marketers)</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</si>
  <si>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(Mystical, seeking union with God through meditation)</t>
  </si>
  <si>
    <t>Pantry: dusty cannisters, sacks of grain &amp; Bedroom: locked cabinets, personal mementos &amp; Medical clinic: empty sprayhypos, antiseptic smell &amp; Lecture hall: podium, seats, holoboard</t>
  </si>
  <si>
    <t>Biotech lab: unfi nished experiments, toxins &amp; Lavatory: sonic showers, nonhuman facilities &amp; Dining room: long tables, epergnes, portraits &amp; Barracks: footlockers, stacked bunks &amp; Trophy room: xenolife body parts, plaques, chairs</t>
  </si>
  <si>
    <t>Game room: Table games, nets, flashing baubles &amp; Prison cell: mold, vermin, peeling paint &amp; Sparring room: floor mats, practice weapons &amp; Cellar: mold, dampness, spiderwebs on shelves</t>
  </si>
  <si>
    <t>Mortuary: embalming tools, canopic jars &amp; Wellhouse: water filters, tanks, heaters &amp; Nursery: toys, brightly-painted walls, cribs</t>
  </si>
  <si>
    <t>Gender (Male) ; Ethnicity (Arabic) ; Forename (Ayub) ; Surname (al-Masqati) ; From (Uman) ; Age (Old) ; Height (Short) ; ProfessionType (Expert) ; ProfessionLevel (Expert) ; Profession (Explorer) ; Problems (Owes loan sharks) ; Job-Motivation (It’s a stepping stone to better things) ; Quirks (Bad eyesight, wears spectacles)</t>
  </si>
  <si>
    <t>Name (Colonial Society) ; Business (Prostitution &amp; Programming &amp; Projectile Guns) ; Reputation&amp;Rumours (Stodgy and very conservative in their business plans)</t>
  </si>
  <si>
    <t>Name (Bronze Front) ; Leadership (Intellectuals: the movement is led by intellectuals.) ; Economic-Policy (Laissez-faire: minimal or no government intervention in the market.) ; Relationship-Outsiders (Xenophilia: the more immigrants the better, as they provide valuable labor and skills) ; Important-Issues (Military preparedness)</t>
  </si>
  <si>
    <t>An Enemy (Suspicious government minder) and a Friend (Interstellar smuggler) both have legal claim on a Thing (Elaborate spy devices), and seek to undermine each other's case. The Enemy (Suspicious government minder) is willing to do murder if he thinks he can get away with it.</t>
  </si>
  <si>
    <t>FactionSize (Minor) ; FactionPrimaryAttribute (Force) ; FactionSecondaryAttribute1 (Cunning) ; FactionSecondaryAttribute2 (Wealth) ; FactionTags (Technical Expertise) ; FactionGoals (Planetary Seizure) ; FactionPrimaryAssets (Guerilla Populace) ; FactionSecondaryAssets (Seductress)</t>
  </si>
  <si>
    <t>Founder (Defrocked clergy: founded by a cleric outcast from the faith.) ; Heresy (Stringency: the sect believes that even minor sins should be punished, and major sins should be capital crimes) ; Attutude-towards-Orthodoxy (Hatred: the sect wishes the death or conversion of the orthodox) ; Quirk (Has a language specific to the sect)</t>
  </si>
  <si>
    <t>Corbelled arches &amp; Keyhole arches &amp; Entrenched foundations &amp; Pyramidal support piers &amp; Raised embankments</t>
  </si>
  <si>
    <t>Great hall: large hearth, tables, raised dais &amp; Cold storage: haunches of alien meat &amp; Lavatory: sonic showers, nonhuman facilities &amp; Wardrobe: out-of-date clothing, mirrors, shoes</t>
  </si>
  <si>
    <t>Game room: Table games, nets, flashing baubles &amp; Game room: Table games, nets, flashing baubles</t>
  </si>
  <si>
    <t>Broadcasting stage: holocams, props &amp; Icon room: religious paintings, statues, kneelers</t>
  </si>
  <si>
    <t>Balcony: flowers, climbing vines &amp; Wellhouse: water filters, tanks, heaters</t>
  </si>
  <si>
    <t>Gender (Female) ; Ethnicity (Indian) ; Forename (Lalita) ; Surname (Singh) ; From (Haridasva) ; Age (Middle-Aged) ; Height (Short) ; ProfessionType (Expert) ; ProfessionLevel (Master) ; Profession (Pilot) ; Problems (Threatened with loss of spouse, sibling, or child) ; Job-Motivation (Feels inadequate as anything else) ; Quirks (Speaks as little as possible)</t>
  </si>
  <si>
    <t>Name (Wayfarer Syndicate) ; Business (Transport &amp; Gambling) ; Reputation&amp;Rumours (They have high-level political connections)</t>
  </si>
  <si>
    <t>Name (Conservative Alliance)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(Secession)</t>
  </si>
  <si>
    <t>Alien Ruins &amp; Alien Ruins</t>
  </si>
  <si>
    <t>A lethal plague has started among the residents of the town, but a Complication (Paranoid customs officials) is keeping aid from reaching them. An Enemy (Customs inspector) is taking advantage of the panic to hawk a fake cure at ruinous prices, and a Friend (Curious scholar) is taken in by him. The Complication (Paranoid customs officials) must be overcome before help can reach the town.</t>
  </si>
  <si>
    <t>FactionSize (Minor) ; FactionPrimaryAttribute (Wealth) ; FactionSecondaryAttribute1 (Force) ; FactionSecondaryAttribute2 (Cunning) ; FactionTags (Secretive) ; FactionGoals (Invincible Valor) ; FactionPrimaryAssets (Postech Industry) ; FactionSecondaryAssets (Covert Shipping)</t>
  </si>
  <si>
    <t>Founder (Defrocked clergy: founded by a cleric outcast from the faith.) ; Heresy (Separatism: the sect believes members should shun involvement with the secular world) ; Attutude-towards-Orthodoxy (Contemptuous: the orthodox are spiritually lost and ignoble) ; Quirk (Always armed &amp; Characteristic item of clothing or jewelry)</t>
  </si>
  <si>
    <t>Mortuary: embalming tools, canopic jars &amp; Vestibule: coat racks, shoe rests, matting</t>
  </si>
  <si>
    <t>Prison cell: mold, vermin, peeling paint &amp; Operating theater: overhead lights, tables, scalpels &amp; Bedroom: locked cabinets, personal mementos</t>
  </si>
  <si>
    <t>Sparring room: floor mats, practice weapons &amp; Nursery: toys, brightly-painted walls, cribs &amp; Museum: display cases, plaques, audio explanations &amp; Balcony: flowers, climbing vines</t>
  </si>
  <si>
    <t>Gender (Female) ; Ethnicity (Spanish) ; Forename (Lupe) ; Surname (Torrillas) ; From (Pampanico) ; Age (Young) ; Height (Tall) ; ProfessionType (Warrior) ; ProfessionLevel (Master) ; Profession (Space Marine) ; Problems (Has enemies at work) ; Job-Motivation (Greed, because nothing else they can do pays better) ; Quirks (Missing digits or an ear)</t>
  </si>
  <si>
    <t>Name (Spiker Megacorp) ; Business (Liquor &amp; Asteroid Mining) ; Reputation&amp;Rumours (Deeply entangled with the planetary underworld)</t>
  </si>
  <si>
    <t>Name (Victory Alliance)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(Religion in public life)</t>
  </si>
  <si>
    <t>FactionSize (Minor) ; FactionPrimaryAttribute (Force) ; FactionSecondaryAttribute1 (Cunning) ; FactionSecondaryAttribute2 (Wealth) ; FactionTags (Scavengers) ; FactionGoals (Blood the Enemy) ; FactionPrimaryAssets (Elite Skirmishers) ; FactionSecondaryAssets (Covert Shipping)</t>
  </si>
  <si>
    <t>Founder (Renegade prophet: founded by a revered holy figure who broke with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(Greatly respects learning and education)</t>
  </si>
  <si>
    <t>Hexagonal foundations &amp; Hexagonal foundations &amp; Square foundations</t>
  </si>
  <si>
    <t>Bedroom: locked cabinets, personal mementos &amp; Icon room: religious paintings, statues, kneelers &amp; Nursery: toys, brightly-painted walls, cribs</t>
  </si>
  <si>
    <t>Maintenance closet: mops, cleaning solvents, sinks &amp; Bath chamber: large bathing pool, steam rooms &amp; Vault: Cameras, thick doors, timed locks &amp; Dormitory: bunks, dividers, common baths &amp; Torture chamber: straps, chemicals, recording gear &amp; Storeroom: crates, bales, cabinets, chests</t>
  </si>
  <si>
    <t>Nursery: toys, brightly-painted walls, cribs &amp; Storeroom: crates, bales, cabinets, chests &amp; Theater: costumes, stage, secret machinery &amp; Bath chamber: large bathing pool, steam rooms</t>
  </si>
  <si>
    <t>Gender (Male) ; Ethnicity (Arabic) ; Forename (Lut) ; Surname (Katib) ; From (Uman) ; Age (Old) ; Height (Tall) ; ProfessionType (Warrior) ; ProfessionLevel (Expert) ; Profession (Templar) ; Problems (Chronic illness) ; Job-Motivation (Feels inadequate as anything else) ; Quirks (Vocal dislike of off worlders)</t>
  </si>
  <si>
    <t>Name (Magnus Partnership) ; Business (Pharmaceuticals &amp; Cybernetics) ; Reputation&amp;Rumours (They have high-level political connections &amp; Have a dark secret about their board of directors)</t>
  </si>
  <si>
    <t>Name (Blue Alliance)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(The membership’s important industries)</t>
  </si>
  <si>
    <t>Quarantined World &amp; Restrictive Laws</t>
  </si>
  <si>
    <t>The party receives or finds a Thing (Fine collection vault contents) which proves the crimes of an Enemy (Law enforcement officer)- yet a Friend (Treasure hunter) was complicit in the crimes, and will be punished as well if the authorities are involved. And the Enemy (Law enforcement officer) will stop at nothing to get the item back.</t>
  </si>
  <si>
    <t>FactionSize (Minor) ; FactionPrimaryAttribute (Wealth) ; FactionSecondaryAttribute1 (Force) ; FactionSecondaryAttribute2 (Cunning) ; FactionTags (Imperialists) ; FactionGoals (Expand Influence) ; FactionPrimaryAssets (Laboratory) ; FactionSecondaryAssets (Stealth)</t>
  </si>
  <si>
    <t>Founder (Frustrated layman: founded by a layman frustrated with the faith’s decadence, rigidity, or lack of authenticity) ; Heresy (Conversion by the sword: unbelievers must be brought to obedience to the sect or be granted death) ; Attutude-towards-Orthodoxy (Legitimist: the sect views itself as the true orthodox faith and the present orthodox hierarchy as pretenders to their office) ; Quirk (Has a language specific to the sect &amp; Forbidden to do something commonly done)</t>
  </si>
  <si>
    <t>Skeletal towers &amp; Pyramidal support piers &amp; Keyhole arches &amp; Seeming lack of supports or buttresses</t>
  </si>
  <si>
    <t>Museum: display cases, plaques, audio explanations &amp; Cellar: mold, dampness, spiderwebs on shelves</t>
  </si>
  <si>
    <t>Sparring room: floor mats, practice weapons &amp; Dining room: long tables, epergnes, portraits &amp; Biotech lab: unfi nished experiments, toxins &amp; Garden: benches, fountains, exotic foliage &amp; Medical clinic: empty sprayhypos, antiseptic smell</t>
  </si>
  <si>
    <t>Gender (Male) ; Ethnicity (Chinese) ; Forename (Shi) ; Surname (Han) ; From (Luzhou) ; Age (Young) ; Height (Very Short) ; ProfessionType (Expert) ; ProfessionLevel (Legendary) ; Profession (Preceptor Adept) ; Problems (Threatened with loss of spouse, sibling, or child) ; Job-Motivation (Religious obligation or vow) ; Quirks (Very thin)</t>
  </si>
  <si>
    <t>Name (Neogen Ring) ; Business (Electronics) ; Reputation&amp;Rumours (Rumored cover-up of a massive industrial accident &amp; Notoriously xenophobic towards aliens)</t>
  </si>
  <si>
    <t>Name (Bear Banner)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(Foreign relations)</t>
  </si>
  <si>
    <t>Major Spaceyard &amp; Badlands World</t>
  </si>
  <si>
    <t>An Enemy (Mutated badlands fauna) has been driven insane by exotic recreational drugs or excessive psionic torching. He fixes on a PC as being his mortal nemesis, and plots elaborate deaths, attempting to conceal his involvement amid Complications.</t>
  </si>
  <si>
    <t>FactionSize (Sector Hegemon) ; FactionPrimaryAttribute (Wealth) ; FactionSecondaryAttribute1 (Force) ; FactionSecondaryAttribute2 (Cunning) ; FactionTags (Technical Expertise) ; FactionGoals (Intelligence Coup) ; FactionPrimaryAssets (Blockade Runners &amp; Base of Influence &amp; Laboratory &amp; Marketers) ; FactionSecondaryAssets (Counterintel Unit &amp; Saboteurs &amp; Base of Influence &amp; Seditionists)</t>
  </si>
  <si>
    <t>Founder (Frustrated layman: founded by a layman frustrated with the faith’s decadence, rigidity, or lack of authenticity) ; Heresy (Manichaeanism: the sect believes in harsh austerities and rejection of matter as something profane and evil) ; Attutude-towards-Orthodoxy (Evangelical: the sect feels compelled to teach the orthodox the better truth of their ways) ; Quirk (Must donate labor or tithe money to the sect)</t>
  </si>
  <si>
    <t>Wellhouse: water filters, tanks, heaters &amp; Trophy room: xenolife body parts, plaques, chairs &amp; Balcony: flowers, climbing vines &amp; Museum: display cases, plaques, audio explanations</t>
  </si>
  <si>
    <t>Computer room: flickering servers, vent fans &amp; Vestibule: coat racks, shoe rests, matting</t>
  </si>
  <si>
    <t>Engineering workshop: parts, electricity, scrap &amp; Wardrobe: out-of-date clothing, mirrors, shoes &amp; Bedroom: locked cabinets, personal mementos &amp; Unfinished room: bare wiring, stacked paneling</t>
  </si>
  <si>
    <t>Barracks: footlockers, stacked bunks &amp; Ballroom: musical instruments, decorations</t>
  </si>
  <si>
    <t>Gender (Female) ; Ethnicity (Japanese) ; Forename (Yoshiko) ; Surname (Yamasaki) ; From (Moriya) ; Age (Middle-Aged) ; Height (Very Tall) ; ProfessionType (Psychic) ; ProfessionLevel (Expert) ; Profession (Rogue Psychic) ; Problems (Has enemies at work) ; Job-Motivation (Force of habit takes them through the day) ; Quirks (Speaks as little as possible)</t>
  </si>
  <si>
    <t>Name (Terra Prime Partnership) ; Business (Art &amp; Gambling) ; Reputation&amp;Rumours (The company’s owner is dangerously insane &amp; Rumored ties to a eugenics cult)</t>
  </si>
  <si>
    <t>Name (South Faction)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(Secession)</t>
  </si>
  <si>
    <t>The players unwittingly off end or injure an Enemy (Willfully blinded local), incurring his or her wrath. A Friend (Humanitarian relief official) offers help in escaping the consequences.</t>
  </si>
  <si>
    <t>FactionSize (Major) ; FactionPrimaryAttribute (Wealth) ; FactionSecondaryAttribute1 (Force) ; FactionSecondaryAttribute2 (Cunning) ; FactionTags (Perimeter Agency) ; FactionGoals (Invincible Valor) ; FactionPrimaryAssets (Hostile Takeover &amp; Transit Web) ; FactionSecondaryAssets (Panopticon Matrix &amp; Capital Fleet)</t>
  </si>
  <si>
    <t>Founder (Frustrated layman: founded by a layman frustrated with the faith’s decadence, rigidity, or lack of authenticity) ; Heresy (Conversion by the sword: unbelievers must be brought to obedience to the sect or be granted death) ; Attutude-towards-Orthodoxy (Contemptuous: the orthodox are spiritually lost and ignoble) ; Quirk (Greatly respects learning and education)</t>
  </si>
  <si>
    <t>Adorned pillars &amp; Oriental arches &amp; Entrenched foundations &amp; Raised foundations &amp; Adorned pillars &amp; Elongated rectangular foundations</t>
  </si>
  <si>
    <t>Quarantine room: cot, bedpan, handwritten will &amp; Great hall: large hearth, tables, raised dais &amp; Computer room: flickering servers, vent fans</t>
  </si>
  <si>
    <t>Council chamber: large table, mapboard, records &amp; Prison cell: mold, vermin, peeling paint &amp; Cold storage: haunches of alien meat &amp; Armory: locked gun cabinets, armor racks</t>
  </si>
  <si>
    <t>Lumber room: spare furniture, dropcloths, dust &amp; Quarantine room: cot, bedpan, handwritten will &amp; Engineering workshop: parts, electricity, scrap &amp; Art studio: half-finished pieces, tools</t>
  </si>
  <si>
    <t>Quarantine room: cot, bedpan, handwritten will &amp; Nursery: toys, brightly-painted walls, cribs &amp; Theater: costumes, stage, secret machinery</t>
  </si>
  <si>
    <t>Gender (Male) ; Ethnicity (Chinese) ; Forename (Dawei) ; Surname (Fu) ; From (Jinan) ; Age (Young) ; Height (Very Tall) ; ProfessionType (Psychic) ; ProfessionLevel (Trainee) ; Profession (Psychic Researcher) ; Problems (Blackmailed by enemy) ; Job-Motivation (They’re quitting at the first good opportunity) ; Quirks (Talks about tabloid articles)</t>
  </si>
  <si>
    <t>Name (New Dawn Organization) ; Business (Journalism &amp; Prostitution &amp; Shipyards) ; Reputation&amp;Rumours (They have high-level political connections &amp; The company’s owner is dangerously insane &amp; They have high-level political connections)</t>
  </si>
  <si>
    <t>Name (Cobra Faction)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(Foreign relations)</t>
  </si>
  <si>
    <t>Secret Masters &amp; Altered Humanity</t>
  </si>
  <si>
    <t>A Friend (Machiavellian gamesman within the cabal) desperately seeks to hide evidence of some past crime that will ruin his life should it come to light. An Enemy (An agent of the cabal) holds the Thing (Original pretech mutagenic equipment) that proves his involvement, and blackmails him ruthlessly.</t>
  </si>
  <si>
    <t>FactionSize (Major) ; FactionPrimaryAttribute (Force) ; FactionSecondaryAttribute1 (Cunning) ; FactionSecondaryAttribute2 (Wealth) ; FactionTags (Scavengers) ; FactionGoals (Commercial Expansion) ; FactionPrimaryAssets (Cunning Trap &amp; Beachhead Landers) ; FactionSecondaryAssets (Party Machine &amp; Harvesters)</t>
  </si>
  <si>
    <t>Founder (Academic: founded by a professor or theologian on intellectual grounds) ; Heresy (Syncretism: the sect has added elements of another native faith to their beliefs) ; Attutude-towards-Orthodoxy (Hatred: the sect wishes the death or conversion of the orthodox) ; Quirk (Must donate labor or tithe money to the sect)</t>
  </si>
  <si>
    <t>Triangular foundations &amp; Multiple towers that merge into one</t>
  </si>
  <si>
    <t>Garden: benches, fountains, exotic foliage &amp; Solarium: transparent aluminum ceiling, plants &amp; Armory: locked gun cabinets, armor racks &amp; Prison cell: mold, vermin, peeling paint</t>
  </si>
  <si>
    <t>Garden: benches, fountains, exotic foliage &amp; Greenhouse: vegetables, irrigation systems, insects &amp; Art studio: half-finished pieces, tools</t>
  </si>
  <si>
    <t>Gender (Male) ; Ethnicity (Arabic) ; Forename (Ibrahim) ; Surname (Tabari) ; From (Andalus) ; Age (Middle-Aged) ; Height (Very Tall) ; ProfessionType (Warrior) ; ProfessionLevel (Legendary) ; Profession (Space Marine) ; Problems (Grudge against local authorities.) ; Job-Motivation (Spite against an enemy discomfited by the work) ; Quirks (Smells like their work)</t>
  </si>
  <si>
    <t>Name (Spiker Megacorp) ; Business (Art) ; Reputation&amp;Rumours (Reckless with the lives of their employees &amp; Have a dark secret about their board of directors)</t>
  </si>
  <si>
    <t>Name (Conservative Fellowship)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</si>
  <si>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Desert World &amp; Colonized Population</t>
  </si>
  <si>
    <t>An Enemy (Local crime boss preying on rich off worlders) is convinced that one of the party has committed adultery with their flirtatious spouse. He means to lure them to a Place (The Empty Quarter of the desert), trap them, and have them killed by the dangers there.</t>
  </si>
  <si>
    <t>FactionSize (Minor) ; FactionPrimaryAttribute (Cunning) ; FactionSecondaryAttribute1 (Force) ; FactionSecondaryAttribute2 (Wealth) ; FactionTags (Machiavellian) ; FactionGoals (Blood the Enemy) ; FactionPrimaryAssets (Popular Movement) ; FactionSecondaryAssets (Postech Infantry)</t>
  </si>
  <si>
    <t>Founder (Dissatisfied minor clergy: founded by a minor cleric frustrated with the faith’s current condition) ; Heresy (Conciliarism: the sect believes that the consensus of believers may correct or command even the clerical leadership of the faith) ; Attutude-towards-Orthodoxy (Anathematic: the orthodox are spiritually worse than infidels, and their ways must be avoided at all costs) ; Quirk (Forbidden the use of certain technology)</t>
  </si>
  <si>
    <t>Featureless surfaces &amp; Bulbous towers &amp; Horseshoe arches</t>
  </si>
  <si>
    <t>Trophy room: xenolife body parts, plaques, chairs &amp; Vestibule: coat racks, shoe rests, matting</t>
  </si>
  <si>
    <t>Bath chamber: large bathing pool, steam rooms &amp; Quarantine room: cot, bedpan, handwritten will &amp; Monitoring center: banks of screens, darkness</t>
  </si>
  <si>
    <t>Gender (Female) ; Ethnicity (Japanese) ; Forename (Yorimi) ; Surname (Kinjo) ; From (Koga) ; Age (Middle-Aged) ; Height (Average Height) ; ProfessionType (Psychic) ; ProfessionLevel (Legendary) ; Profession (Adventuring Psychic) ; Problems (Threatened with loss of spouse, sibling, or child) ; Job-Motivation (Feels inadequate as anything else) ; Quirks (Speaks as little as possible)</t>
  </si>
  <si>
    <t>Name (Daybreak Faction) ; Business (Ideology &amp; Asteroid Mining) ; Reputation&amp;Rumours (Reliable and trustworthy goods)</t>
  </si>
  <si>
    <t>Name (Republican Society)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(Social hostility to the group’s membership)</t>
  </si>
  <si>
    <t>Desert World &amp; Outpost World</t>
  </si>
  <si>
    <t>A Friend (Overtaxed maintenance chief) who is a skilled precognitive has just received a flash of an impending atrocity to be committed by an Enemy (Crazed hermit). He or she needs the party to help them steal the Thing (Secret corporate exploitation plans) that will prove the Enemy (Crazed hermit)'s plans while dodging the assassins sent to eliminate the precog.</t>
  </si>
  <si>
    <t>FactionSize (Minor) ; FactionPrimaryAttribute (Wealth) ; FactionSecondaryAttribute1 (Force) ; FactionSecondaryAttribute2 (Cunning) ; FactionTags (Savage) ; FactionGoals (Military Conquest) ; FactionPrimaryAssets (Commodities Broker) ; FactionSecondaryAssets (Militia Unit)</t>
  </si>
  <si>
    <t>Founder (Frustrated layman: founded by a layman frustrated with the faith’s decadence, rigidity, or lack of authenticity) ; Heresy (Separatism: the sect believes members should shun involvement with the secular world) ; Attutude-towards-Orthodoxy (Anathematic: the orthodox are spiritually worse than infidels, and their ways must be avoided at all costs) ; Quirk (Forbidden to do something commonly done &amp; Public prayer at set times or places)</t>
  </si>
  <si>
    <t>Biotech lab: unfi nished experiments, toxins &amp; Kennel: stink, fur, bones, feeding bowls &amp; Torture chamber: straps, chemicals, recording gear</t>
  </si>
  <si>
    <t>Biotech lab: unfi nished experiments, toxins &amp; Torture chamber: straps, chemicals, recording gear &amp; Wellhouse: water filters, tanks, heaters &amp; Wardrobe: out-of-date clothing, mirrors, shoes &amp; Medical clinic: empty sprayhypos, antiseptic smell &amp; Balcony: flowers, climbing vines</t>
  </si>
  <si>
    <t>Gender (Male) ; Ethnicity (Arabic) ; Forename (Zubair) ; Surname (al-Basiti) ; From (Ganin) ; Age (Young) ; Height (Very Tall) ; ProfessionType (Expert) ; ProfessionLevel (Master) ; Profession (Adventuring Expert) ; Problems (Close relative in trouble with the law) ; Job-Motivation (Feels inadequate as anything else) ; Quirks (Scars all over hands)</t>
  </si>
  <si>
    <t>Name (Frontier Multistellar) ; Business (Asteroid Mining &amp; Snacks) ; Reputation&amp;Rumours (Possibly teetering on the edge of bankruptcy)</t>
  </si>
  <si>
    <t>Name (Republican Society)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</si>
  <si>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FactionSize (Sector Hegemon) ; FactionPrimaryAttribute (Force) ; FactionSecondaryAttribute1 (Cunning) ; FactionSecondaryAttribute2 (Wealth) ; FactionTags (Plutocratic) ; FactionGoals (Inside Enemy Territory) ; FactionPrimaryAssets (Elite Skirmishers &amp; Hitmen &amp; Hitmen &amp; Elite Skirmishers) ; FactionSecondaryAssets (Laboratory &amp; Marketers &amp; Organization Moles &amp; Base of Influence)</t>
  </si>
  <si>
    <t>Founder (Academic: founded by a professor or theologian on intellectual grounds) ; Heresy (Stringency: the sect believes that even minor sins should be punished, and major sins should be capital crimes) ; Attutude-towards-Orthodoxy (Legitimist: the sect views itself as the true orthodox faith and the present orthodox hierarchy as pretenders to their office) ; Quirk (Anti-intellectual, deploring secular learning)</t>
  </si>
  <si>
    <t>Icon room: religious paintings, statues, kneelers &amp; Cold storage: haunches of alien meat &amp; Kennel: stink, fur, bones, feeding bowls &amp; Trophy room: xenolife body parts, plaques, chairs &amp; Wardrobe: out-of-date clothing, mirrors, shoes &amp; Cold storage: haunches of alien meat</t>
  </si>
  <si>
    <t>Pantry: dusty cannisters, sacks of grain &amp; Sparring room: floor mats, practice weapons &amp; Broadcasting stage: holocams, props &amp; Kitchen: boiling pots, ovens, numerous knives &amp; Crypt: sarcophagi, bones, grave goods</t>
  </si>
  <si>
    <t>Greenhouse: vegetables, irrigation systems, insects &amp; Solarium: transparent aluminum ceiling, plants</t>
  </si>
  <si>
    <t>Gender (Male) ; Ethnicity (Spanish) ; Forename (Raul) ; Surname (Carderas) ; From (Illora) ; Age (Young) ; Height (Short) ; ProfessionType (Expert) ; ProfessionLevel (Master) ; Profession (Adventuring Expert) ; Problems (Close relative in trouble with the law) ; Job-Motivation (Nothing better to do, and they need the money) ; Quirks (Booming voice)</t>
  </si>
  <si>
    <t>Name (Panstellar Society) ; Business (Telcoms) ; Reputation&amp;Rumours (Reliable and trustworthy goods &amp; Stodgy and very conservative in their business plans)</t>
  </si>
  <si>
    <t>Name (Royal Alliance)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</si>
  <si>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A grasping Enemy (Relentless proselytizer) in local government seizes the party's ship for some trifling offense. The Enemy (Relentless proselytizer) wants to end off-world trade, and is trying to scare other traders away. The starship is held within a military cordon, and the Enemy (Relentless proselytizer) is confident that by the time other elements of the government countermand the order, the free traders will have been spooked off .</t>
  </si>
  <si>
    <t>FactionSize (Major) ; FactionPrimaryAttribute (Force) ; FactionSecondaryAttribute1 (Cunning) ; FactionSecondaryAttribute2 (Wealth) ; FactionTags (Mercenary Group) ; FactionGoals (Wealth of Worlds) ; FactionPrimaryAssets (Integral Protocols &amp; Zealots) ; FactionSecondaryAssets (Lobbyists &amp; Hostile Takeover)</t>
  </si>
  <si>
    <t>Founder (Outsider: founded by a member of another faith deeply influenced by the parent religion) ; Heresy (Syncretism: the sect has added elements of another native faith to their beliefs) ; Attutude-towards-Orthodoxy (Purificationist: the sect’s austerities, sufferings, and asceticisms are necessary to purify the orthodox) ; Quirk (Public prayer at set times or places)</t>
  </si>
  <si>
    <t>Corbelled arches &amp; Balconies and overlooks &amp; Statues inset in wall niches</t>
  </si>
  <si>
    <t>Vault: Cameras, thick doors, timed locks &amp; Wardrobe: out-of-date clothing, mirrors, shoes &amp; Council chamber: large table, mapboard, records</t>
  </si>
  <si>
    <t>Gender (Female) ; Ethnicity (Nigerian) ; Forename (Arewa) ; Surname (Ojo) ; From (Kwande) ; Age (Old) ; Height (Short) ; ProfessionType (Warrior) ; ProfessionLevel (Legendary) ; Profession (Exchange Enforcer) ; Problems (Has a secret kept from their family.) ; Job-Motivation (Religious obligation or vow) ; Quirks (Fastidiously neat)</t>
  </si>
  <si>
    <t>Name (Wayfarer Zaibatsu) ; Business (Programming) ; Reputation&amp;Rumours (Lost much money to an embezzler who evaded arrest &amp; They have high-level political connections &amp; Possibly teetering on the edge of bankruptcy)</t>
  </si>
  <si>
    <t>Name (Republican Pact)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</si>
  <si>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A natural disaster or similar Complication (Some of the warlords are better rulers than the government) strikes a Place (Barbaric warlord palace) while the party is present, causing great loss of life and property unless the party is able to immediately respond to the injured and trapped.</t>
  </si>
  <si>
    <t>FactionSize (Minor) ; FactionPrimaryAttribute (Force) ; FactionSecondaryAttribute1 (Cunning) ; FactionSecondaryAttribute2 (Wealth) ; FactionTags (Pirates) ; FactionGoals (Expand Influence) ; FactionPrimaryAssets (Planetary Defenses) ; FactionSecondaryAssets (Cracked Comms)</t>
  </si>
  <si>
    <t>Founder (Accidental; the founder never meant their works to be taken that way.) ; Heresy (Separatism: the sect believes members should shun involvement with the secular world) ; Attutude-towards-Orthodoxy (Filial: the sect honors and respects the orthodox faith, but feels it is substantially in error) ; Quirk (Anti-intellectual, deploring secular learning)</t>
  </si>
  <si>
    <t>Inverted towers, stretching underground &amp; Squat towers &amp; Corbelled arches</t>
  </si>
  <si>
    <t>Storeroom: crates, bales, cabinets, chests &amp; Wardrobe: out-of-date clothing, mirrors, shoes &amp; Quarantine room: cot, bedpan, handwritten will &amp; Greenhouse: vegetables, irrigation systems, insects</t>
  </si>
  <si>
    <t>Bath chamber: large bathing pool, steam rooms &amp; Art studio: half-finished pieces, tools</t>
  </si>
  <si>
    <t>Gender (Female) ; Ethnicity (Russian) ; Forename (Yelena) ; Surname (Korovina) ; From (Smolensk) ; Age (Old) ; Height (Very Short) ; ProfessionType (Expert) ; ProfessionLevel (Professional) ; Profession (Preceptor Adept) ; Problems (Blackmailed by enemy) ; Job-Motivation (Sense of social duty) ; Quirks (Bad eyesight, wears spectacles)</t>
  </si>
  <si>
    <t>Name (Silverlight Zaibatsu) ; Business (Aeronautics &amp; Aeronautics &amp; Robotics) ; Reputation&amp;Rumours (Front for a planetary government’s espionage arm &amp; Deeply entangled with the planetary underworld)</t>
  </si>
  <si>
    <t>Name (Orange Element)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</si>
  <si>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Civil War &amp; Out of Contact</t>
  </si>
  <si>
    <t>Atmospheric disturbances, dust storms, or other particulate clouds suddenly blow into town, leaving the settlement blind. An Enemy (Fearful local ruler) commits a murder during the darkness, and attempts to frame the players as convenient scapegoats.</t>
  </si>
  <si>
    <t>FactionSize (Sector Hegemon) ; FactionPrimaryAttribute (Cunning) ; FactionSecondaryAttribute1 (Force) ; FactionSecondaryAttribute2 (Wealth) ; FactionTags (Technical Expertise) ; FactionGoals (Military Conquest) ; FactionPrimaryAssets (Blackmail &amp; Book of Secrets &amp; Blackmail &amp; Seditionists) ; FactionSecondaryAssets (Security Personnel &amp; Postech Industry &amp; Scavenger Fleet &amp; Medical Center)</t>
  </si>
  <si>
    <t>Founder (Dissatisfied minor clergy: founded by a minor cleric frustrated with the faith’s current condition) ; Heresy (Supercessionism: the sect believes the founder or some other source supercedes former scripture or tradition) ; Attutude-towards-Orthodoxy (Purificationist: the sect’s austerities, sufferings, and asceticisms are necessary to purify the orthodox) ; Quirk (Forbidden to do something commonly done)</t>
  </si>
  <si>
    <t>Scroll buttresses &amp; Bas-reliefs on walls &amp; Round arches</t>
  </si>
  <si>
    <t>Art studio: half-finished pieces, tools &amp; Lumber room: spare furniture, dropcloths, dust &amp; Nursery: toys, brightly-painted walls, cribs &amp; Prayer room: icons, kneelers, washbasins</t>
  </si>
  <si>
    <t>Wardrobe: out-of-date clothing, mirrors, shoes &amp; Torture chamber: straps, chemicals, recording gear</t>
  </si>
  <si>
    <t>Quarantine room: cot, bedpan, handwritten will &amp; Balcony: flowers, climbing vines &amp; Bedroom: locked cabinets, personal mementos &amp; Computer room: flickering servers, vent fans &amp; Quarantine room: cot, bedpan, handwritten will</t>
  </si>
  <si>
    <t>Armory: locked gun cabinets, armor racks &amp; Great hall: large hearth, tables, raised dais &amp; Pantry: dusty cannisters, sacks of grain &amp; Storeroom: crates, bales, cabinets, chests &amp; Sparring room: floor mats, practice weapons &amp; Mortuary: embalming tools, canopic jars</t>
  </si>
  <si>
    <t>Gender (Male) ; Ethnicity (Indian) ; Forename (Ashok) ; Surname (Rao) ; From (Karnataka) ; Age (Old) ; Height (Very Tall) ; ProfessionType (Expert) ; ProfessionLevel (Expert) ; Profession (Scientist) ; Problems (Grudge against local authorities.) ; Job-Motivation (Family tradition) ; Quirks (Missing digits or an ear)</t>
  </si>
  <si>
    <t>Name (Meteor Ring) ; Business (Prisons &amp; Snacks &amp; Shipyards) ; Reputation&amp;Rumours (Have a dark secret about their board of directors &amp; Front for a planetary government’s espionage arm)</t>
  </si>
  <si>
    <t>Name (Progressive Guild)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</si>
  <si>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An Enemy (Corrupt Exchange official) is infuriated by the uppity presumption of an ambitious Friend (Consul in need of off world help) of a lower social caste, and tries to pin a local Complication (The natives largely believe in the righteousness of the state) on the results of his unnatural rejection of his proper Place (Exchange vault).</t>
  </si>
  <si>
    <t>FactionSize (Major) ; FactionPrimaryAttribute (Cunning) ; FactionSecondaryAttribute1 (Force) ; FactionSecondaryAttribute2 (Wealth) ; FactionTags (Colonists) ; FactionGoals (Peaceable Kingdom) ; FactionPrimaryAssets (Seditionists &amp; Covert Transit Net) ; FactionSecondaryAssets (Venture Capital &amp; Hardened Personnel)</t>
  </si>
  <si>
    <t>Founder (Dissatisfied minor clergy: founded by a minor cleric frustrated with the faith’s current condition) ; Heresy (Separatism: the sect believes members should shun involvement with the secular world) ; Attutude-towards-Orthodoxy (Contemptuous: the orthodox are spiritually lost and ignoble) ; Quirk (Favors certain professions for their membership &amp; Favors certain professions for their membership)</t>
  </si>
  <si>
    <t>Museum: display cases, plaques, audio explanations &amp; Game room: Table games, nets, flashing baubles &amp; Bath chamber: large bathing pool, steam rooms</t>
  </si>
  <si>
    <t>Gender (Female) ; Ethnicity (English) ; Forename (Beatrice) ; Surname (Butler) ; From (Westhorpe) ; Age (Young) ; Height (Very Tall) ; ProfessionType (Expert) ; ProfessionLevel (Professional) ; Profession (Xenoarchaeologist) ; Problems (Threatened with loss of spouse, sibling, or child) ; Job-Motivation (Greed, because nothing else they can do pays better) ; Quirks (Missing teeth)</t>
  </si>
  <si>
    <t>Name (Stella Partnership) ; Business (Prostitution &amp; Asteroid Mining) ; Reputation&amp;Rumours (Rumored cover-up of a massive industrial accident &amp; Lost much money to an embezzler who evaded arrest)</t>
  </si>
  <si>
    <t>Name (West Banner)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</si>
  <si>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Oceanic World &amp; Forbidden Tech</t>
  </si>
  <si>
    <t>A concert of off world music is being held in town, and a Friend (Victim of maltech) is slated to be the star performer. Reactionary elements led by an Enemy (Tentacled sea monster) plot to ruin the corrupting noise with sabotage that risks getting performers killed. Meanwhile, a crowd of ignorant off worlder fans have landed and are infuriating the locals.</t>
  </si>
  <si>
    <t>FactionSize (Major) ; FactionPrimaryAttribute (Force) ; FactionSecondaryAttribute1 (Cunning) ; FactionSecondaryAttribute2 (Wealth) ; FactionTags (Exchange Consulate) ; FactionGoals (Peaceable Kingdom) ; FactionPrimaryAssets (Beachhead Landers &amp; Strike Fleet) ; FactionSecondaryAssets (Party Machine &amp; Harvesters)</t>
  </si>
  <si>
    <t>Founder (Outsider: founded by a member of another faith deeply influenced by the parent religion) ; Heresy (Donatism: the sect believes that clergy must be personally pure and holy in order to be legitimate) ; Attutude-towards-Orthodoxy (Indifference: the sect has no particular animus or love for the orthodox) ; Quirk (Lives in visibly distinct houses or districts &amp; Must donate labor or tithe money to the sect)</t>
  </si>
  <si>
    <t>Bedroom: locked cabinets, personal mementos &amp; Monitoring center: banks of screens, darkness &amp; Vault: Cameras, thick doors, timed locks &amp; Lecture hall: podium, seats, holoboard</t>
  </si>
  <si>
    <t>Vestibule: coat racks, shoe rests, matting &amp; Nursery: toys, brightly-painted walls, cribs &amp; Council chamber: large table, mapboard, records &amp; Operating theater: overhead lights, tables, scalpels</t>
  </si>
  <si>
    <t>Museum: display cases, plaques, audio explanations &amp; Dormitory: bunks, dividers, common baths &amp; Game room: Table games, nets, flashing baubles &amp; Vestibule: coat racks, shoe rests, matting</t>
  </si>
  <si>
    <t>Gender (Male) ; Ethnicity (Chinese) ; Forename (Chao) ; Surname (Hao) ; From (Anshan) ; Age (Young) ; Height (Tall) ; ProfessionType (Warrior) ; ProfessionLevel (Master) ; Profession (Space Marine) ; Problems (Enmity of a local psychic) ; Job-Motivation (They’re quitting at the first good opportunity) ; Quirks (Wears religious emblems)</t>
  </si>
  <si>
    <t>Name (Neogen Cooperative) ; Business (Snacks) ; Reputation&amp;Rumours (The company’s owner is dangerously insane &amp; Deeply entangled with the planetary underworld)</t>
  </si>
  <si>
    <t>Name (Popular Society)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</si>
  <si>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A radical political party has started to institute pogroms against groups hostile to the people. A Friend (Well-meaning bug-eyed monster) is among those groups, and needs to get out of town before an Enemy (Enemy saboteur) uses the riot as cover to settle old scores.</t>
  </si>
  <si>
    <t>FactionSize (Sector Hegemon) ; FactionPrimaryAttribute (Force) ; FactionSecondaryAttribute1 (Cunning) ; FactionSecondaryAttribute2 (Wealth) ; FactionTags (Pirates) ; FactionGoals (Intelligence Coup) ; FactionPrimaryAssets (Zealots &amp; Deep Strike Landers &amp; Planetary Defenses &amp; Cunning Trap) ; FactionSecondaryAssets (Venture Capital &amp; Venture Capital &amp; Smugglers &amp; Marketers)</t>
  </si>
  <si>
    <t>Founder (Dissatisfied minor clergy: founded by a minor cleric frustrated with the faith’s current condition) ; Heresy (Ethnocentrism: the sect believes that only a particular ethnicity or nationality can truly belong to the faith) ; Attutude-towards-Orthodoxy (Anathematic: the orthodox are spiritually worse than infidels, and their ways must be avoided at all costs) ; Quirk (Public prayer at set times or places &amp; Public prayer at set times or places)</t>
  </si>
  <si>
    <t>Multi-branching towers &amp; Multi-branching towers &amp; Paneling on walls</t>
  </si>
  <si>
    <t>Vault: Cameras, thick doors, timed locks &amp; Game room: Table games, nets, flashing baubles &amp; Game room: Table games, nets, flashing baubles &amp; Dining room: long tables, epergnes, portraits</t>
  </si>
  <si>
    <t>Torture chamber: straps, chemicals, recording gear &amp; Broadcasting stage: holocams, props &amp; Wardrobe: out-of-date clothing, mirrors, shoes &amp; Lecture hall: podium, seats, holoboard</t>
  </si>
  <si>
    <t>Prison cell: mold, vermin, peeling paint &amp; Greenhouse: vegetables, irrigation systems, insects &amp; Prayer room: icons, kneelers, washbasins &amp; Ballroom: musical instruments, decorations</t>
  </si>
  <si>
    <t>Kennel: stink, fur, bones, feeding bowls &amp; Bedroom: locked cabinets, personal mementos &amp; Cold storage: haunches of alien meat &amp; Medical clinic: empty sprayhypos, antiseptic smell</t>
  </si>
  <si>
    <t>Ballroom: musical instruments, decorations &amp; Sparring room: floor mats, practice weapons</t>
  </si>
  <si>
    <t>Gender (Female) ; Ethnicity (Arabic) ; Forename (Chanda) ; Surname (al-Baytlahmi) ; From (Salalah) ; Age (Middle-Aged) ; Height (Tall) ; ProfessionType (Psychic) ; ProfessionLevel (Trainee) ; Profession (Adventuring Psychic) ; Problems (Owes loan sharks) ; Job-Motivation (Feels inadequate as anything else) ; Quirks (Missing teeth)</t>
  </si>
  <si>
    <t>Name (Compass Band) ; Business (Metallurgy) ; Reputation&amp;Rumours (Reckless with the lives of their employees &amp; Stole a lot of R&amp;D from a rival corporation)</t>
  </si>
  <si>
    <t>Name (Unified Front)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</si>
  <si>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Hatred &amp; Out of Contact</t>
  </si>
  <si>
    <t>A Friend (UFO cultist native)'s sibling is to be placed in a dangerous situation they've got no chance of surviving. The Friend (UFO cultist native) takes their Place (War crimes museum) at the last moment, and will almost certainly die unless the party aids them.</t>
  </si>
  <si>
    <t>FactionSize (Minor) ; FactionPrimaryAttribute (Wealth) ; FactionSecondaryAttribute1 (Force) ; FactionSecondaryAttribute2 (Cunning) ; FactionTags (Fanatical) ; FactionGoals (Inside Enemy Territory) ; FactionPrimaryAssets (Surveyors) ; FactionSecondaryAssets (Lobbyists)</t>
  </si>
  <si>
    <t>Founder (High prelate: founded by an important and powerful cleric to convey his or her beliefs) ; Heresy (Conversion by the sword: unbelievers must be brought to obedience to the sect or be granted death) ; Attutude-towards-Orthodoxy (Filial: the sect honors and respects the orthodox faith, but feels it is substantially in error) ; Quirk (Dietary prohibitions &amp; Forbidden the use of certain technology)</t>
  </si>
  <si>
    <t>Bulbous towers &amp; Triangular foundations</t>
  </si>
  <si>
    <t>Lecture hall: podium, seats, holoboard &amp; Maintenance closet: mops, cleaning solvents, sinks &amp; Computer room: flickering servers, vent fans</t>
  </si>
  <si>
    <t>Unfinished room: bare wiring, stacked paneling &amp; Art studio: half-finished pieces, tools &amp; Lumber room: spare furniture, dropcloths, dust &amp; Library: scrolls, dataslabs, codices, massive folios</t>
  </si>
  <si>
    <t>Storeroom: crates, bales, cabinets, chests &amp; Sparring room: floor mats, practice weapons &amp; Dormitory: bunks, dividers, common baths &amp; Balcony: flowers, climbing vines</t>
  </si>
  <si>
    <t>Storeroom: crates, bales, cabinets, chests &amp; Bedroom: locked cabinets, personal mementos</t>
  </si>
  <si>
    <t>Great hall: large hearth, tables, raised dais &amp; Art studio: half-finished pieces, tools &amp; Crypt: sarcophagi, bones, grave goods &amp; Sparring room: floor mats, practice weapons</t>
  </si>
  <si>
    <t>Gender (Male) ; Ethnicity (Russian) ; Forename (Viktor) ; Surname (Stolypin) ; From (Kemerovo) ; Age (Middle-Aged) ; Height (Short) ; ProfessionType (Psychic) ; ProfessionLevel (Master) ; Profession (Military Psychic) ; Problems (Enmity of a local psychic) ; Job-Motivation (Seeks to please another) ; Quirks (Vocal dislike of off worlders)</t>
  </si>
  <si>
    <t>Name (Silverlight Union) ; Business (Programming &amp; Piracy) ; Reputation&amp;Rumours (Have a dark secret about their board of directors &amp; Secretly run by hostile aliens &amp; Deeply entangled with the planetary underworld)</t>
  </si>
  <si>
    <t>Name (Democratic Pact)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</si>
  <si>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A Complication (The secret masters have a benign reason for wanting secrecy) suddenly hits the party while they're out doing some innocuous activity.</t>
  </si>
  <si>
    <t>FactionSize (Major) ; FactionPrimaryAttribute (Cunning) ; FactionSecondaryAttribute1 (Force) ; FactionSecondaryAttribute2 (Wealth) ; FactionTags (Technical Expertise) ; FactionGoals (Wealth of Worlds) ; FactionPrimaryAssets (Demagogue &amp; Smugglers) ; FactionSecondaryAssets (Venture Capital &amp; Monopoly)</t>
  </si>
  <si>
    <t>Founder (Accidental; the founder never meant their works to be taken that way.) ; Heresy (Conciliarism: the sect believes that the consensus of believers may correct or command even the clerical leadership of the faith) ; Attutude-towards-Orthodoxy (Indifference: the sect has no particular animus or love for the orthodox) ; Quirk (Must donate labor or tithe money to the sect)</t>
  </si>
  <si>
    <t>Subterranean structures &amp; Sharply pointed towers</t>
  </si>
  <si>
    <t>Garden: benches, fountains, exotic foliage &amp; Dining room: long tables, epergnes, portraits</t>
  </si>
  <si>
    <t>Icon room: religious paintings, statues, kneelers &amp; Medical clinic: empty sprayhypos, antiseptic smell</t>
  </si>
  <si>
    <t>Quarantine room: cot, bedpan, handwritten will &amp; Storeroom: crates, bales, cabinets, chests</t>
  </si>
  <si>
    <t>Medical clinic: empty sprayhypos, antiseptic smell &amp; Storeroom: crates, bales, cabinets, chests</t>
  </si>
  <si>
    <t>Greenhouse: vegetables, irrigation systems, insects &amp; Biotech lab: unfi nished experiments, toxins &amp; Game room: Table games, nets, flashing baubles</t>
  </si>
  <si>
    <t>Gender (Male) ; Ethnicity (Spanish) ; Forename (Julio) ; Surname (Santoro) ; From (Ortegicar) ; Age (Young) ; Height (Very Short) ; ProfessionType (Warrior) ; ProfessionLevel (Professional) ; Profession (Exchange Enforcer) ; Problems (Close relative in trouble with the law) ; Job-Motivation (Nothing better to do, and they need the money) ; Quirks (Missing teeth)</t>
  </si>
  <si>
    <t>Name (Neogen Corporation) ; Business (Piracy) ; Reputation&amp;Rumours (REPUTATION AND RUMORS &amp; Secretly run by hostile aliens)</t>
  </si>
  <si>
    <t>Name (People’s Commune)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</si>
  <si>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Sectarians &amp; Abandoned Colony</t>
  </si>
  <si>
    <t>A radical political party has started to institute pogroms against groups hostile to the people. A Friend (Heir to the colony's property) is among those groups, and needs to get out of town before an Enemy (Crazed survivors) uses the riot as cover to settle old scores.</t>
  </si>
  <si>
    <t>FactionSize (Minor) ; FactionPrimaryAttribute (Cunning) ; FactionSecondaryAttribute1 (Force) ; FactionSecondaryAttribute2 (Wealth) ; FactionTags (Mercenary Group) ; FactionGoals (Expand Influence) ; FactionPrimaryAssets (Covert Transit Net) ; FactionSecondaryAssets (Marketers)</t>
  </si>
  <si>
    <t>Founder (Dissatisfied minor clergy: founded by a minor cleric frustrated with the faith’s current condition) ; Heresy (Ethnocentrism: the sect believes that only a particular ethnicity or nationality can truly belong to the faith) ; Attutude-towards-Orthodoxy (Anathematic: the orthodox are spiritually worse than infidels, and their ways must be avoided at all costs) ; Quirk (Favors specific colors or symbols &amp; Greatly respects learning and education)</t>
  </si>
  <si>
    <t>Inverted towers, stretching underground &amp; Hexagonal foundations &amp; Multi-branching towers &amp; Monoliths or standing stones</t>
  </si>
  <si>
    <t>Unfinished room: bare wiring, stacked paneling &amp; Sparring room: floor mats, practice weapons &amp; Medical clinic: empty sprayhypos, antiseptic smell &amp; Engineering workshop: parts, electricity, scrap &amp; Crypt: sarcophagi, bones, grave goods</t>
  </si>
  <si>
    <t>Vault: Cameras, thick doors, timed locks &amp; Garden: benches, fountains, exotic foliage &amp; Icon room: religious paintings, statues, kneelers</t>
  </si>
  <si>
    <t>Broadcasting stage: holocams, props &amp; Engineering workshop: parts, electricity, scrap &amp; Great hall: large hearth, tables, raised dais</t>
  </si>
  <si>
    <t>Lumber room: spare furniture, dropcloths, dust &amp; Cold storage: haunches of alien meat &amp; Maintenance closet: mops, cleaning solvents, sinks &amp; Storeroom: crates, bales, cabinets, chests &amp; Garden: benches, fountains, exotic foliage</t>
  </si>
  <si>
    <t>Gender (Female) ; Ethnicity (Russian) ; Forename (Eva) ; Surname (Romasko) ; From (Rostov) ; Age (Middle-Aged) ; Height (Average Height) ; ProfessionType (Psychic) ; ProfessionLevel (Legendary) ; Profession (Tribal Shaman) ; Problems (Has a secret kept from their family.) ; Job-Motivation (Feels inadequate as anything else) ; Quirks (Booming voice)</t>
  </si>
  <si>
    <t>Name (Highbeam Corporation) ; Business (Construction &amp; Astrotech) ; Reputation&amp;Rumours (Reckless with the lives of their employees &amp; They’ve turned over a new leaf with the new CEO &amp; Front for a planetary government’s espionage arm)</t>
  </si>
  <si>
    <t>Name (Dragon Front)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</si>
  <si>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Warlords &amp; Local Specialty</t>
  </si>
  <si>
    <t>A Thing (Buried plunder) is the token of rulership on this world, and it's gone missing. If it's not found rapidly, the existing ruler will be deposed. Evidence left at a Place (Burnt-out village) suggests that an Enemy (Monopolist) has it, but extralegal means are necessary to investigate fully.</t>
  </si>
  <si>
    <t>FactionSize (Minor) ; FactionPrimaryAttribute (Wealth) ; FactionSecondaryAttribute1 (Force) ; FactionSecondaryAttribute2 (Cunning) ; FactionTags (Pirates) ; FactionGoals (Inside Enemy Territory) ; FactionPrimaryAssets (R&amp;D Department) ; FactionSecondaryAssets (Party Machine)</t>
  </si>
  <si>
    <t>Founder (Accidental; the founder never meant their works to be taken that way.) ; Heresy (Separatism: the sect believes members should shun involvement with the secular world) ; Attutude-towards-Orthodoxy (Indifference: the sect has no particular animus or love for the orthodox) ; Quirk (Public prayer at set times or places)</t>
  </si>
  <si>
    <t>Sloped foundations &amp; Raised embankments &amp; Smooth pillars &amp; Statues inset in wall niches</t>
  </si>
  <si>
    <t>Bath chamber: large bathing pool, steam rooms &amp; Art studio: half-finished pieces, tools &amp; Ballroom: musical instruments, decorations &amp; Broadcasting stage: holocams, props &amp; Kennel: stink, fur, bones, feeding bowls &amp; Icon room: religious paintings, statues, kneelers</t>
  </si>
  <si>
    <t>Cellar: mold, dampness, spiderwebs on shelves &amp; Prison cell: mold, vermin, peeling paint</t>
  </si>
  <si>
    <t>Council chamber: large table, mapboard, records &amp; Sparring room: floor mats, practice weapons &amp; Quarantine room: cot, bedpan, handwritten will &amp; Icon room: religious paintings, statues, kneelers &amp; Cellar: mold, dampness, spiderwebs on shelves &amp; Computer room: flickering servers, vent fans</t>
  </si>
  <si>
    <t>Gender (Female) ; Ethnicity (English) ; Forename (Nora) ; Surname (Collins) ; From (Bramford) ; Age (Middle-Aged) ; Height (Average Height) ; ProfessionType (Warrior) ; ProfessionLevel (Legendary) ; Profession (Exchange Enforcer) ; Problems (Grudge against local authorities.) ; Job-Motivation (Feels inadequate as anything else) ; Quirks (Long hair 8 Bearded, if male. Ankle-length hair if female.)</t>
  </si>
  <si>
    <t>Name (Silverlight Band) ; Business (Gemstones) ; Reputation&amp;Rumours (Stole a lot of R&amp;D from a rival corporation &amp; Said to have a cache of pretech equipment)</t>
  </si>
  <si>
    <t>Name (Homeland Element)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</si>
  <si>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Flying Cities &amp; Psionics Academy</t>
  </si>
  <si>
    <t>Space pirates have cut a deal with an isolated backwoods settlement, offloading their plunder to merchants who meet them there. A Friend (Meteorological researcher) goes home to family after a long absence, but is kidnapped or killed before they can bring back word of the dealings. Meanwhile, the party is entrusted with a valuable Thing (Pretech grav engine plans) that must be brought to the Friend (Meteorological researcher) quickly.</t>
  </si>
  <si>
    <t>FactionSize (Sector Hegemon) ; FactionPrimaryAttribute (Wealth) ; FactionSecondaryAttribute1 (Force) ; FactionSecondaryAttribute2 (Cunning) ; FactionTags (Colonists) ; FactionGoals (Invincible Valor) ; FactionPrimaryAssets (Surveyors &amp; Commodities Broker &amp; Shipping Combine &amp; Marketers) ; FactionSecondaryAssets (Blackmail &amp; Demagogue &amp; Base of Influence &amp; Elite Skirmishers)</t>
  </si>
  <si>
    <t>Founder (Frustrated layman: founded by a layman frustrated with the faith’s decadence, rigidity, or lack of authenticity) ; Heresy (Ethnocentrism: the sect believes that only a particular ethnicity or nationality can truly belong to the faith) ; Attutude-towards-Orthodoxy (Aversion: the sect wishes to shun and avoid the orthodox) ; Quirk (Mystical, seeking union with God through meditation)</t>
  </si>
  <si>
    <t>Pyramidal support piers &amp; Multi-branching towers &amp; Painting on walls &amp; Geometric designs on surfaces &amp; Statues inset in wall niches &amp; Walled or enclosed courtyards</t>
  </si>
  <si>
    <t>Wellhouse: water filters, tanks, heaters &amp; Trophy room: xenolife body parts, plaques, chairs &amp; Engineering workshop: parts, electricity, scrap &amp; Wardrobe: out-of-date clothing, mirrors, shoes &amp; Nursery: toys, brightly-painted walls, cribs</t>
  </si>
  <si>
    <t>Barracks: footlockers, stacked bunks &amp; Garden: benches, fountains, exotic foliage</t>
  </si>
  <si>
    <t>Art studio: half-finished pieces, tools &amp; Lavatory: sonic showers, nonhuman facilities</t>
  </si>
  <si>
    <t>Gender (Male) ; Ethnicity (Chinese) ; Forename (Yuan) ; Surname (Hao) ; From (Rehe) ; Age (Middle-Aged) ; Height (Tall) ; ProfessionType (Expert) ; ProfessionLevel (Trainee) ; Profession (Criminal) ; Problems (Has a secret kept from their family.) ; Job-Motivation (They’re quitting at the first good opportunity) ; Quirks (Always snuffling)</t>
  </si>
  <si>
    <t>Name (Panstellar Clan) ; Business (Psitech &amp; Art) ; Reputation&amp;Rumours (Front for a planetary government’s espionage arm)</t>
  </si>
  <si>
    <t>Name (Bronze Combine)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</si>
  <si>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Radioactive World &amp; Exchange Consulate</t>
  </si>
  <si>
    <t>A former Enemy (Bitter mutant) has been given reason to repent his treatment of a Friend (Local banker seeking to hurt his competition), and secretly commissions them to help the Friend (Local banker seeking to hurt his competition) overcome a Complication (the Consulate is cut off from its funds). A different Enemy (Bitter mutant) discovers the connection, and tries to paint the PCs as double agents.</t>
  </si>
  <si>
    <t>BodyType (Reptilian) ; Lens (Tradition &amp; Pacifism) ; SocStructure (Multipolar) ; TechLevel (Tech Level 0. Stone-age technology.) ; Politics (Alien Political Status) ; Motivation (Alien Motivation)</t>
  </si>
  <si>
    <t>FactionSize (Major) ; FactionPrimaryAttribute (Cunning) ; FactionSecondaryAttribute1 (Force) ; FactionSecondaryAttribute2 (Wealth) ; FactionTags (Scavengers) ; FactionGoals (Commercial Expansion) ; FactionPrimaryAssets (Base of Influence &amp; Lobbyists) ; FactionSecondaryAssets (Elite Skirmishers &amp; Pretech Manufactory)</t>
  </si>
  <si>
    <t>Evolution (New prophet) ; Description (This faith reveres the words and example of a relatively recent prophet, esteeming him or her as the final word on the will of God. The prophet may or may not still be living.) ; Origin (Alien) ; leadership (Patriarch/Matriarch. A single leader determines doctrine for the entire religion, possibly in consultation with other clerics.)</t>
  </si>
  <si>
    <t>Founder (Dissatisfied minor clergy: founded by a minor cleric frustrated with the faith’s current condition) ; Heresy (Antinomianism: the sect believes that their holy persons are above any earthly law and may do as they will) ; Attutude-towards-Orthodoxy (Purificationist: the sect’s austerities, sufferings, and asceticisms are necessary to purify the orthodox) ; Quirk (Favors specific colors or symbols)</t>
  </si>
  <si>
    <t>Absence or profusion of windows &amp; Inflexed arches &amp; Seeming lack of supports or buttresses &amp; Paneling on walls &amp; Twisted towers &amp; Corbelled arches</t>
  </si>
  <si>
    <t>Dining room: long tables, epergnes, portraits &amp; Ballroom: musical instruments, decorations &amp; Kitchen: boiling pots, ovens, numerous knives &amp; Lumber room: spare furniture, dropcloths, dust</t>
  </si>
  <si>
    <t>Garden: benches, fountains, exotic foliage &amp; Vestibule: coat racks, shoe rests, matting &amp; Vault: Cameras, thick doors, timed locks</t>
  </si>
  <si>
    <t>Game room: Table games, nets, flashing baubles &amp; Armory: locked gun cabinets, armor racks &amp; Engineering workshop: parts, electricity, scrap &amp; Wardrobe: out-of-date clothing, mirrors, shoes &amp; Unfinished room: bare wiring, stacked paneling</t>
  </si>
  <si>
    <t>Type (Avian) ; Trait (Brilliant coloration) ; Role (Party-Butchering Hell Beast)</t>
  </si>
  <si>
    <t>Type (Avian) ; Trait (Sharp feathers &amp; 1d3 pairs of wings) ; Role (Party-Butchering Hell Beast)</t>
  </si>
  <si>
    <t>Type (Reptilian) ; Trait (Warm-blooded &amp; Brilliantly-hued scales or hide) ; Role (Apex Predator)</t>
  </si>
  <si>
    <t>Type (Exotic) ; Trait (Rocklike body &amp; Amoeba-like body &amp; Gelatinous liquid body) ; Role (Armored Brute)</t>
  </si>
  <si>
    <t>Type (Mammalian) ; Trait (Creature lacks a sense - hearing, sight, or smell &amp; Prehensile tail) ; Role (Nuisance Vermin)</t>
  </si>
  <si>
    <t>Gender (Female) ; Ethnicity (Arabic) ; Forename (Kaylah) ; Surname (al-Kuti) ; From (Ramlah) ; Age (Young) ; Height (Very Short) ; ProfessionType (Psychic) ; ProfessionLevel (Legendary) ; Profession (Healer) ; Problems (Chronic illness) ; Job-Motivation (Religious obligation or vow) ; Quirks (Vocal dislike of off worlders)</t>
  </si>
  <si>
    <t>Name (Frontier Group) ; Business (Livestock &amp; Computer Hardware) ; Reputation&amp;Rumours (Front for a planetary government’s espionage arm)</t>
  </si>
  <si>
    <t>Name (White Commune)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</si>
  <si>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An Exchange diplomat is negotiating for the opening of a branch of the interstellar bank on this world. An Enemy (Feral prophet) among the local banks wants to show the world as being ungovernably unstable, so provokes Complications and riots around the diplomat.</t>
  </si>
  <si>
    <t>FactionSize (Minor) ; FactionPrimaryAttribute (Wealth) ; FactionSecondaryAttribute1 (Force) ; FactionSecondaryAttribute2 (Cunning) ; FactionTags (Colonists) ; FactionGoals (Inside Enemy Territory) ; FactionPrimaryAssets (Medical Center) ; FactionSecondaryAssets (Planetary Defenses)</t>
  </si>
  <si>
    <t>Founder (Academic: founded by a professor or theologian on intellectual grounds) ; Heresy (Antinomianism: the sect believes that their holy persons are above any earthly law and may do as they will) ; Attutude-towards-Orthodoxy (Evangelical: the sect feels compelled to teach the orthodox the better truth of their ways) ; Quirk (Anti-intellectual, deploring secular learning)</t>
  </si>
  <si>
    <t>Painting on walls &amp; Scroll buttresses &amp; Seeming lack of supports or buttresses &amp; Skeletal towers</t>
  </si>
  <si>
    <t>Nursery: toys, brightly-painted walls, cribs &amp; Greenhouse: vegetables, irrigation systems, insects</t>
  </si>
  <si>
    <t>Icon room: religious paintings, statues, kneelers &amp; Theater: costumes, stage, secret machinery &amp; Dining room: long tables, epergnes, portraits</t>
  </si>
  <si>
    <t>Engineering workshop: parts, electricity, scrap &amp; Crypt: sarcophagi, bones, grave goods &amp; Garden: benches, fountains, exotic foliage &amp; Biotech lab: unfi nished experiments, toxins &amp; Nursery: toys, brightly-painted walls, cribs &amp; Storeroom: crates, bales, cabinets, chests</t>
  </si>
  <si>
    <t>Lumber room: spare furniture, dropcloths, dust &amp; Theater: costumes, stage, secret machinery &amp; Cold storage: haunches of alien meat</t>
  </si>
  <si>
    <t>Gender (Female) ; Ethnicity (Nigerian) ; Forename (Adesuwa) ; Surname (Okoye) ; From (Mafa) ; Age (Old) ; Height (Tall) ; ProfessionType (Psychic) ; ProfessionLevel (Expert) ; Profession (Psychic Researcher) ; Problems (Chronic illness) ; Job-Motivation (Force of habit takes them through the day) ; Quirks (Smells like their work)</t>
  </si>
  <si>
    <t>Name (Overwatch Enterprises) ; Business (Telcoms &amp; Maltech) ; Reputation&amp;Rumours (Stole a lot of R&amp;D from a rival corporation)</t>
  </si>
  <si>
    <t>Name (Freedom Foundation)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</si>
  <si>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(Human firebrand) means to do just that.</t>
  </si>
  <si>
    <t>FactionSize (Major) ; FactionPrimaryAttribute (Force) ; FactionSecondaryAttribute1 (Cunning) ; FactionSecondaryAttribute2 (Wealth) ; FactionTags (Secretive) ; FactionGoals (Expand Influence) ; FactionPrimaryAssets (Extended Theater &amp; Planetary Defenses) ; FactionSecondaryAssets (Organization Moles &amp; Scavenger Fleet)</t>
  </si>
  <si>
    <t>Founder (Academic: founded by a professor or theologian on intellectual grounds) ; Heresy (Separatism: the sect believes members should shun involvement with the secular world) ; Attutude-towards-Orthodoxy (Obedience: the sect feels obligated to obey the orthodox hierarchy in all matters not related to their specific faith) ; Quirk (Forbidden to do something commonly done &amp; Has a language specific to the sect)</t>
  </si>
  <si>
    <t>Wellhouse: water filters, tanks, heaters &amp; Wardrobe: out-of-date clothing, mirrors, shoes &amp; Lumber room: spare furniture, dropcloths, dust &amp; Solarium: transparent aluminum ceiling, plants</t>
  </si>
  <si>
    <t>Kennel: stink, fur, bones, feeding bowls &amp; Kitchen: boiling pots, ovens, numerous knives</t>
  </si>
  <si>
    <t>Barracks: footlockers, stacked bunks &amp; Dining room: long tables, epergnes, portraits</t>
  </si>
  <si>
    <t>Dormitory: bunks, dividers, common baths &amp; Armory: locked gun cabinets, armor racks &amp; Unfinished room: bare wiring, stacked paneling &amp; Operating theater: overhead lights, tables, scalpels &amp; Vestibule: coat racks, shoe rests, matting</t>
  </si>
  <si>
    <t>Gender (Male) ; Ethnicity (Nigerian) ; Forename (Udofia) ; Surname (Yamusa) ; From (Knoduga) ; Age (Young) ; Height (Very Tall) ; ProfessionType (Warrior) ; ProfessionLevel (Trainee) ; Profession (Commando) ; Problems (Drug or behavioral addict) ; Job-Motivation (It’s a stepping stone to better things) ; Quirks (Very thin)</t>
  </si>
  <si>
    <t>Name (Terra Prime Pact) ; Business (Illicit Drugs &amp; Liquor) ; Reputation&amp;Rumours (Lost much money to an embezzler who evaded arrest)</t>
  </si>
  <si>
    <t>Name (Liberty Council)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</si>
  <si>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Heavy Mining &amp; Psionics Worship</t>
  </si>
  <si>
    <t>A vulnerable Friend (Hermit prospector) has been targeted for abduction, and has need of guards. A sudden Complication (Silicate life forms growing in the miners' lungs) makes guarding them from the Enemy (Psychic inquisitor) seeking their kidnapping much more difficult. If the Friend (Hermit prospector) is snatched, they must rescue them from a Place (Temple to the mind).</t>
  </si>
  <si>
    <t>FactionSize (Minor) ; FactionPrimaryAttribute (Cunning) ; FactionSecondaryAttribute1 (Force) ; FactionSecondaryAttribute2 (Wealth) ; FactionTags (Deep Rooted) ; FactionGoals (Intelligence Coup) ; FactionPrimaryAssets (Boltholes) ; FactionSecondaryAssets (Extended Theater)</t>
  </si>
  <si>
    <t>Founder (Defrocked clergy: founded by a cleric outcast from the faith.) ; Heresy (Conversion by the sword: unbelievers must be brought to obedience to the sect or be granted death) ; Attutude-towards-Orthodoxy (Contemptuous: the orthodox are spiritually lost and ignoble) ; Quirk (Lives in visibly distinct houses or districts &amp; Clergy of only one gender)</t>
  </si>
  <si>
    <t>Multiple towers that merge into one &amp; Keyhole arches &amp; Monoliths or standing stones &amp; Flying buttresses &amp; Absence or profusion of windows</t>
  </si>
  <si>
    <t>Balcony: flowers, climbing vines &amp; Prayer room: icons, kneelers, washbasins &amp; Biotech lab: unfi nished experiments, toxins</t>
  </si>
  <si>
    <t>Cellar: mold, dampness, spiderwebs on shelves &amp; Prison cell: mold, vermin, peeling paint &amp; Medical clinic: empty sprayhypos, antiseptic smell</t>
  </si>
  <si>
    <t>Art studio: half-finished pieces, tools &amp; Council chamber: large table, mapboard, records &amp; Lavatory: sonic showers, nonhuman facilities &amp; Biotech lab: unfi nished experiments, toxins</t>
  </si>
  <si>
    <t>Great hall: large hearth, tables, raised dais &amp; Armory: locked gun cabinets, armor racks &amp; Kennel: stink, fur, bones, feeding bowls &amp; Greenhouse: vegetables, irrigation systems, insects</t>
  </si>
  <si>
    <t>Gender (Male) ; Ethnicity (Japanese) ; Forename (Nobu) ; Surname (Saito) ; From (Koga) ; Age (Middle-Aged) ; Height (Very Short) ; ProfessionType (Expert) ; ProfessionLevel (Trainee) ; Profession (Xenoarchaeologist) ; Problems (Chronic illness) ; Job-Motivation (Feels inadequate as anything else) ; Quirks (Smells like their work)</t>
  </si>
  <si>
    <t>Name (Neogen Circle) ; Business (Journalism) ; Reputation&amp;Rumours (The company’s owner is dangerously insane)</t>
  </si>
  <si>
    <t>Name (Liberal Brotherhood)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</si>
  <si>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Major Spaceyard &amp; Colonized Population</t>
  </si>
  <si>
    <t>The party's off world comm gear picks up a chance transmission from the local government and automatically descrambles the primitive encryption key. The document is proof that an Enemy (Local crime boss preying on rich off worlders) in government intends to commit an atrocity against a local village with a group of deniable renegades in order to steal a valuable Thing (Precious substance extracted by colonial labor) kept in the village.</t>
  </si>
  <si>
    <t>FactionSize (Minor) ; FactionPrimaryAttribute (Force) ; FactionSecondaryAttribute1 (Cunning) ; FactionSecondaryAttribute2 (Wealth) ; FactionTags (Planetary Government) ; FactionGoals (Blood the Enemy) ; FactionPrimaryAssets (Militia Unit) ; FactionSecondaryAssets (Boltholes)</t>
  </si>
  <si>
    <t>Founder (Accidental; the founder never meant their works to be taken that way.) ; Heresy (Conversion by the sword: unbelievers must be brought to obedience to the sect or be granted death) ; Attutude-towards-Orthodoxy (Aversion: the sect wishes to shun and avoid the orthodox) ; Quirk (Has unique purification rituals)</t>
  </si>
  <si>
    <t>Medical clinic: empty sprayhypos, antiseptic smell &amp; Wellhouse: water filters, tanks, heaters</t>
  </si>
  <si>
    <t>Balcony: flowers, climbing vines &amp; Solarium: transparent aluminum ceiling, plants</t>
  </si>
  <si>
    <t>Wellhouse: water filters, tanks, heaters &amp; Art studio: half-finished pieces, tools &amp; Barracks: footlockers, stacked bunks</t>
  </si>
  <si>
    <t>Gender (Female) ; Ethnicity (English) ; Forename (Claire) ; Surname (Taylor) ; From (Inkberrow) ; Age (Middle-Aged) ; Height (Short) ; ProfessionType (Psychic) ; ProfessionLevel (Professional) ; Profession (Rogue Psychic) ; Problems (Threatened with loss of spouse, sibling, or child) ; Job-Motivation (Idealistic about the job) ; Quirks (Speaks as little as possible)</t>
  </si>
  <si>
    <t>Name (Sunbeam Corporation) ; Business (Mercenary Work &amp; Electronics) ; Reputation&amp;Rumours (They’ve turned over a new leaf with the new CEO)</t>
  </si>
  <si>
    <t>Name (Popular Fellowship)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(Social hostility to the group’s membership)</t>
  </si>
  <si>
    <t>Abandoned Colony &amp; Warlords</t>
  </si>
  <si>
    <t>Psychics are vanishing, including a Friend (Vengeful commoner). They're being kidnapped by an ostensibly-rogue government researcher who is using them to research the lost psychic disciplines that helped enable pretech manufacturing, and being held at a remote Place (Burnt-out village). The snatcher is a small-time local Enemy (Automated defense system) with unnaturally ample resources.</t>
  </si>
  <si>
    <t>FactionSize (Major) ; FactionPrimaryAttribute (Cunning) ; FactionSecondaryAttribute1 (Force) ; FactionSecondaryAttribute2 (Wealth) ; FactionTags (Deep Rooted) ; FactionGoals (Military Conquest) ; FactionPrimaryAssets (Tripwire Cells &amp; Book of Secrets) ; FactionSecondaryAssets (Scavenger Fleet &amp; Mercenaries)</t>
  </si>
  <si>
    <t>Founder (Accidental; the founder never meant their works to be taken that way.) ; Heresy (Ethnocentrism: the sect believes that only a particular ethnicity or nationality can truly belong to the faith) ; Attutude-towards-Orthodoxy (Hatred: the sect wishes the death or conversion of the orthodox) ; Quirk (Forbids marriage or romance outside the sect)</t>
  </si>
  <si>
    <t>Trophy room: xenolife body parts, plaques, chairs &amp; Icon room: religious paintings, statues, kneelers &amp; Crypt: sarcophagi, bones, grave goods &amp; Mortuary: embalming tools, canopic jars &amp; Nursery: toys, brightly-painted walls, cribs</t>
  </si>
  <si>
    <t>Prison cell: mold, vermin, peeling paint &amp; Vestibule: coat racks, shoe rests, matting &amp; Greenhouse: vegetables, irrigation systems, insects &amp; Crypt: sarcophagi, bones, grave goods &amp; Lecture hall: podium, seats, holoboard</t>
  </si>
  <si>
    <t>Gender (Female) ; Ethnicity (Spanish) ; Forename (Nina) ; Surname (Carderas) ; From (Umbrete) ; Age (Young) ; Height (Very Tall) ; ProfessionType (Psychic) ; ProfessionLevel (Professional) ; Profession (Healer) ; Problems (Grudge against local authorities.) ; Job-Motivation (Feels inadequate as anything else) ; Quirks (Terrible taste in clothing)</t>
  </si>
  <si>
    <t>Name (Wayfarer Multistellar) ; Business (Gemstones &amp; Projectile Guns) ; Reputation&amp;Rumours (Reliable and trustworthy goods)</t>
  </si>
  <si>
    <t>Name (Royal Front)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(Social hostility to the group’s membership)</t>
  </si>
  <si>
    <t>An Enemy (Local fauna) has connections with off world pirates or slavers, and a Friend (Keeper of the menace) has been captured by them.</t>
  </si>
  <si>
    <t>FactionSize (Sector Hegemon) ; FactionPrimaryAttribute (Cunning) ; FactionSecondaryAttribute1 (Force) ; FactionSecondaryAttribute2 (Wealth) ; FactionTags (Exchange Consulate) ; FactionGoals (Expand Influence) ; FactionPrimaryAssets (Popular Movement &amp; Panopticon Matrix &amp; Transport Lockdown &amp; Demagogue) ; FactionSecondaryAssets (Union Toughs &amp; Monopoly &amp; Venture Capital &amp; Blockade Runners)</t>
  </si>
  <si>
    <t>Founder (Outsider: founded by a member of another faith deeply influenced by the parent religion) ; Heresy (Donatism: the sect believes that clergy must be personally pure and holy in order to be legitimate) ; Attutude-towards-Orthodoxy (Evangelical: the sect feels compelled to teach the orthodox the better truth of their ways) ; Quirk (Anti-intellectual, deploring secular learning)</t>
  </si>
  <si>
    <t>Horseshoe arches &amp; Multi-branching towers &amp; Inverted towers, stretching underground &amp; Flat-topped towers &amp; Painting on walls</t>
  </si>
  <si>
    <t>Trophy room: xenolife body parts, plaques, chairs &amp; Wardrobe: out-of-date clothing, mirrors, shoes &amp; Operating theater: overhead lights, tables, scalpels &amp; Unfinished room: bare wiring, stacked paneling &amp; Library: scrolls, dataslabs, codices, massive folios &amp; Art studio: half-finished pieces, tools</t>
  </si>
  <si>
    <t>Kitchen: boiling pots, ovens, numerous knives &amp; Operating theater: overhead lights, tables, scalpels &amp; Cold storage: haunches of alien meat &amp; Storeroom: crates, bales, cabinets, chests</t>
  </si>
  <si>
    <t>Gender (Male) ; Ethnicity (Spanish) ; Forename (Alonso) ; Surname (Jurado) ; From (Salteras) ; Age (Young) ; Height (Very Short) ; ProfessionType (Psychic) ; ProfessionLevel (Professional) ; Profession (Tribal Shaman) ; Problems (Chronic illness) ; Job-Motivation (Greed, because nothing else they can do pays better) ; Quirks (Very thin)</t>
  </si>
  <si>
    <t>Name (Colonial Multistellar) ; Business (Security &amp; Psitech) ; Reputation&amp;Rumours (Reliable and trustworthy goods)</t>
  </si>
  <si>
    <t>Name (Republican Fellowship)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</si>
  <si>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Area 51 &amp; Eugenic Cult</t>
  </si>
  <si>
    <t>A Friend (Eugenic propagandist)'s sibling is an untrained psychic, and has been secretly using his or her powers to protect the Friend (Eugenic propagandist) from an Enemy (Free merchant who likes his local monopoly). The neural damage has finally overwhelmed their sanity, and they've now kidnapped the Friend (Eugenic propagandist) to keep them safe. The Enemy (Free merchant who likes his local monopoly) is taking this opportunity to make sure the Friend (Eugenic propagandist) dies at the hands of their maddened sibling.</t>
  </si>
  <si>
    <t>FactionSize (Minor) ; FactionPrimaryAttribute (Cunning) ; FactionSecondaryAttribute1 (Force) ; FactionSecondaryAttribute2 (Wealth) ; FactionTags (Warlike) ; FactionGoals (Wealth of Worlds) ; FactionPrimaryAssets (Transport Lockdown) ; FactionSecondaryAssets (Heavy Drop Assets)</t>
  </si>
  <si>
    <t>Founder (Renegade prophet: founded by a revered holy figure who broke with the faith) ; Heresy (Conciliarism: the sect believes that the consensus of believers may correct or command even the clerical leadership of the faith) ; Attutude-towards-Orthodoxy (Contemptuous: the orthodox are spiritually lost and ignoble) ; Quirk (Forbidden to do something commonly done)</t>
  </si>
  <si>
    <t>Balconies and overlooks &amp; Raised embankments &amp; Inverted towers, stretching underground</t>
  </si>
  <si>
    <t>Prison cell: mold, vermin, peeling paint &amp; Museum: display cases, plaques, audio explanations &amp; Broadcasting stage: holocams, props &amp; Torture chamber: straps, chemicals, recording gear</t>
  </si>
  <si>
    <t>Unfinished room: bare wiring, stacked paneling &amp; Maintenance closet: mops, cleaning solvents, sinks &amp; Greenhouse: vegetables, irrigation systems, insects &amp; Vault: Cameras, thick doors, timed locks &amp; Storeroom: crates, bales, cabinets, chests &amp; Unfinished room: bare wiring, stacked paneling</t>
  </si>
  <si>
    <t>Gender (Male) ; Ethnicity (Spanish) ; Forename (Raul) ; Surname (Enciso) ; From (Loreto) ; Age (Middle-Aged) ; Height (Average Height) ; ProfessionType (Psychic) ; ProfessionLevel (Professional) ; Profession (Military Psychic) ; Problems (Chronic illness) ; Job-Motivation (Nothing better to do, and they need the money) ; Quirks (Scars all over hands)</t>
  </si>
  <si>
    <t>Name (Ad Astra Alliance) ; Business (Psitech &amp; Piracy &amp; Fuel Refining) ; Reputation&amp;Rumours (Stodgy and very conservative in their business plans &amp; Possibly teetering on the edge of bankruptcy &amp; Notoriously xenophobic towards aliens)</t>
  </si>
  <si>
    <t>Name (Federal Alliance)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</si>
  <si>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A grasping Enemy (Desperate would-be escapee) in local government seizes the party's ship for some trifling offense. The Enemy (Desperate would-be escapee) wants to end off-world trade, and is trying to scare other traders away. The starship is held within a military cordon, and the Enemy (Desperate would-be escapee) is confident that by the time other elements of the government countermand the order, the free traders will have been spooked off .</t>
  </si>
  <si>
    <t>FactionSize (Sector Hegemon) ; FactionPrimaryAttribute (Force) ; FactionSecondaryAttribute1 (Cunning) ; FactionSecondaryAttribute2 (Wealth) ; FactionTags (Psychic Academy) ; FactionGoals (Peaceable Kingdom) ; FactionPrimaryAssets (Gravtank Formation &amp; Beachhead Landers &amp; Base of Influence &amp; Psychic Assassins) ; FactionSecondaryAssets (Pretech Researchers &amp; Party Machine &amp; Informers &amp; Party Machine)</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</si>
  <si>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(Clergy of only one gender &amp; Dietary prohibitions)</t>
  </si>
  <si>
    <t>Featureless surfaces &amp; Sloped foundations &amp; Elevated walkways &amp; Raised embankments &amp; Sloped foundations</t>
  </si>
  <si>
    <t>Broadcasting stage: holocams, props &amp; Bedroom: locked cabinets, personal mementos</t>
  </si>
  <si>
    <t>Unfinished room: bare wiring, stacked paneling &amp; Greenhouse: vegetables, irrigation systems, insects &amp; Lecture hall: podium, seats, holoboard &amp; Wardrobe: out-of-date clothing, mirrors, shoes &amp; Nursery: toys, brightly-painted walls, cribs</t>
  </si>
  <si>
    <t>Gender (Female) ; Ethnicity (Russian) ; Forename (Devora) ; Surname (Kurnikova) ; From (Chita) ; Age (Middle-Aged) ; Height (Very Tall) ; ProfessionType (Expert) ; ProfessionLevel (Expert) ; Profession (Adventuring Expert) ; Problems (Blackmailed by enemy) ; Job-Motivation (Spite against an enemy discomfited by the work) ; Quirks (Talks about tabloid articles)</t>
  </si>
  <si>
    <t>Name (Ad Astra Clan) ; Business (Plastics &amp; Snacks) ; Reputation&amp;Rumours (Said to have a cache of pretech equipment)</t>
  </si>
  <si>
    <t>Name (Popular Faction)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</si>
  <si>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 librarian Friend (Humanitarian relief official) has discovered an antique databank with the coordinates of a long-lost pretech cache hidden in a Place (Defense installation control room) sacred to a long-vanished religion. The librarian is totally unsuited for danger, but necessary to decipher the obscure religious iconography needed to unlock the cache. The cache is not the anticipated Thing (Pretech computer circuitry), but something more dangerous to the finder.</t>
  </si>
  <si>
    <t>BodyType (Reptilian) ; Lens (Tribalism &amp; Tradition) ; SocStructure (Monarchic) ; TechLevel (Tech level 4. Baseline postech.) ; Politics (Alien Political Status) ; Motivation (Alien Motivation)</t>
  </si>
  <si>
    <t>FactionSize (Minor) ; FactionPrimaryAttribute (Wealth) ; FactionSecondaryAttribute1 (Force) ; FactionSecondaryAttribute2 (Cunning) ; FactionTags (Scavengers) ; FactionGoals (Wealth of Worlds) ; FactionPrimaryAssets (R&amp;D Department) ; FactionSecondaryAssets (Tripwire Cells)</t>
  </si>
  <si>
    <t>Monoliths or standing stones &amp; Multifoil arches</t>
  </si>
  <si>
    <t>Wardrobe: out-of-date clothing, mirrors, shoes &amp; Lumber room: spare furniture, dropcloths, dust</t>
  </si>
  <si>
    <t>Kitchen: boiling pots, ovens, numerous knives &amp; Maintenance closet: mops, cleaning solvents, sinks &amp; Nursery: toys, brightly-painted walls, cribs &amp; Wardrobe: out-of-date clothing, mirrors, shoes &amp; Lavatory: sonic showers, nonhuman facilities &amp; Lecture hall: podium, seats, holoboard</t>
  </si>
  <si>
    <t>Prison cell: mold, vermin, peeling paint &amp; Lavatory: sonic showers, nonhuman facilities</t>
  </si>
  <si>
    <t>Type (Exotic) ; Trait (Metallic hide) ; Role (Party-Butchering Hell Beast)</t>
  </si>
  <si>
    <t>Type (Exotic) ; Trait (Chainsaw-like mouthparts or claws &amp; Mobile plant life) ; Role (Armored Brute)</t>
  </si>
  <si>
    <t>Type (Avian) ; Trait (Launches secretions at prey &amp; Brilliant coloration &amp; 1d3 pairs of wings) ; Role (Multi-limbed Horror)</t>
  </si>
  <si>
    <t>Type (Mammalian) ; Trait (Quill-like fur &amp; Prehensile tail) ; Role (Stalker)</t>
  </si>
  <si>
    <t>Gender (Male) ; Ethnicity (Chinese) ; Forename (Tao) ; Surname (Du) ; From (Weifang) ; Age (Old) ; Height (Average Height) ; ProfessionType (Psychic) ; ProfessionLevel (Expert) ; Profession (Psychic Researcher) ; Problems (Blackmailed by enemy) ; Job-Motivation (It’s a stepping stone to better things) ; Quirks (Powerful build)</t>
  </si>
  <si>
    <t>Name (Highbeam Cooperative) ; Business (Robotics &amp; Construction) ; Reputation&amp;Rumours (Reliable and trustworthy goods &amp; Rumored ties to a eugenics cult)</t>
  </si>
  <si>
    <t>Name (Liberty Brotherhood)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</si>
  <si>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Space pirates have cut a deal with an isolated backwoods settlement, offloading their plunder to merchants who meet them there. A Friend (Naive off worlder pilgrim) goes home to family after a long absence, but is kidnapped or killed before they can bring back word of the dealings. Meanwhile, the party is entrusted with a valuable Thing (The specialty itself) that must be brought to the Friend (Naive off worlder pilgrim) quickly.</t>
  </si>
  <si>
    <t>FactionSize (Sector Hegemon) ; FactionPrimaryAttribute (Cunning) ; FactionSecondaryAttribute1 (Force) ; FactionSecondaryAttribute2 (Wealth) ; FactionTags (Secretive) ; FactionGoals (Destroy the Foe) ; FactionPrimaryAssets (Covert Transit Net &amp; Popular Movement &amp; Organization Moles &amp; Boltholes) ; FactionSecondaryAssets (Heavy Drop Assets &amp; Heavy Drop Assets &amp; Space Marines &amp; Harvesters)</t>
  </si>
  <si>
    <t>Evolution (Syncretism) ; Description (The faith has merged many of its beliefs with another religion. Roll again on the origin tradition table; this faith has reconciled the major elements of both beliefs into its tradition.) ; Origin (Protestant Christianity &amp; Protestant Christianity) ; leadership (Council. A group of the oldest and most revered clergy determine the course of the faith.)</t>
  </si>
  <si>
    <t>Founder (Defrocked clergy: founded by a cleric outcast from the faith.) ; Heresy (Donatism: the sect believes that clergy must be personally pure and holy in order to be legitimate) ; Attutude-towards-Orthodoxy (Evangelical: the sect feels compelled to teach the orthodox the better truth of their ways) ; Quirk (Forbids marriage or romance outside the sect)</t>
  </si>
  <si>
    <t>Square foundations &amp; Canals and pools &amp; Open plazas &amp; Sloped foundations &amp; Open plazas</t>
  </si>
  <si>
    <t>Theater: costumes, stage, secret machinery &amp; Engineering workshop: parts, electricity, scrap &amp; Cold storage: haunches of alien meat &amp; Cellar: mold, dampness, spiderwebs on shelves &amp; Icon room: religious paintings, statues, kneelers &amp; Biotech lab: unfi nished experiments, toxins</t>
  </si>
  <si>
    <t>Nursery: toys, brightly-painted walls, cribs &amp; Dining room: long tables, epergnes, portraits &amp; Library: scrolls, dataslabs, codices, massive folios</t>
  </si>
  <si>
    <t>Theater: costumes, stage, secret machinery &amp; Bedroom: locked cabinets, personal mementos &amp; Theater: costumes, stage, secret machinery &amp; Dining room: long tables, epergnes, portraits &amp; Medical clinic: empty sprayhypos, antiseptic smell</t>
  </si>
  <si>
    <t>Gender (Female) ; Ethnicity (English) ; Forename (Eleanor) ; Surname (Smith) ; From (Seaford) ; Age (Old) ; Height (Very Tall) ; ProfessionType (Psychic) ; ProfessionLevel (Master) ; Profession (Healer) ; Problems (Grudge against local authorities.) ; Job-Motivation (Seeks to please another) ; Quirks (Repeats themself constantly)</t>
  </si>
  <si>
    <t>Name (Imani Faction) ; Business (Prisons &amp; Astrotech) ; Reputation&amp;Rumours (Notoriously xenophobic towards aliens)</t>
  </si>
  <si>
    <t>Name (Conservative Element)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</si>
  <si>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Zombies &amp; Badlands World</t>
  </si>
  <si>
    <t>A Friend (Ruin scavenger) has stolen a precious Thing (Alien artifact that causes it) from an Enemy (Sinister governmental agent) and fled into a dangerous, inaccessible Place (Untouched oasis). The party must rescue them, and decide what to do with the Thing (Alien artifact that causes it) and the outraged Enemy (Sinister governmental agent).</t>
  </si>
  <si>
    <t>FactionSize (Major) ; FactionPrimaryAttribute (Wealth) ; FactionSecondaryAttribute1 (Force) ; FactionSecondaryAttribute2 (Cunning) ; FactionTags (Perimeter Agency) ; FactionGoals (Planetary Seizure) ; FactionPrimaryAssets (Postech Industry &amp; Local Investments) ; FactionSecondaryAssets (Blackmail &amp; Integral Protocols)</t>
  </si>
  <si>
    <t>Evolution (Syncretism) ; Description (The faith has merged many of its beliefs with another religion. Roll again on the origin tradition table; this faith has reconciled the major elements of both beliefs into its tradition.) ; Origin (Confucianism &amp; Protestant Christianity) ; leadership (Patriarch/Matriarch. A single leader determines doctrine for the entire religion, possibly in consultation with other clerics.)</t>
  </si>
  <si>
    <t>Founder (Defrocked clergy: founded by a cleric outcast from the faith.) ; Heresy (Conversion by the sword: unbelievers must be brought to obedience to the sect or be granted death) ; Attutude-towards-Orthodoxy (Evangelical: the sect feels compelled to teach the orthodox the better truth of their ways) ; Quirk (Vigorous charity work among unbelievers)</t>
  </si>
  <si>
    <t>Sharply pointed towers &amp; Adorned pillars &amp; Subterranean structures</t>
  </si>
  <si>
    <t>Prayer room: icons, kneelers, washbasins &amp; Cellar: mold, dampness, spiderwebs on shelves &amp; Council chamber: large table, mapboard, records</t>
  </si>
  <si>
    <t>Kennel: stink, fur, bones, feeding bowls &amp; Game room: Table games, nets, flashing baubles &amp; Lumber room: spare furniture, dropcloths, dust &amp; Trophy room: xenolife body parts, plaques, chairs &amp; Theater: costumes, stage, secret machinery &amp; Vault: Cameras, thick doors, timed locks</t>
  </si>
  <si>
    <t>Nursery: toys, brightly-painted walls, cribs &amp; Armory: locked gun cabinets, armor racks &amp; Prayer room: icons, kneelers, washbasins &amp; Monitoring center: banks of screens, darkness &amp; Quarantine room: cot, bedpan, handwritten will &amp; Dining room: long tables, epergnes, portraits</t>
  </si>
  <si>
    <t>Bedroom: locked cabinets, personal mementos &amp; Mortuary: embalming tools, canopic jars</t>
  </si>
  <si>
    <t>Gender (Male) ; Ethnicity (English) ; Forename (William) ; Surname (Miller) ; From (Davenham) ; Age (Young) ; Height (Short) ; ProfessionType (Psychic) ; ProfessionLevel (Professional) ; Profession (Criminal Mind) ; Problems (Drug or behavioral addict) ; Job-Motivation (Feels inadequate as anything else) ; Quirks (Carries work tools constantly)</t>
  </si>
  <si>
    <t>Name (Magnus Company) ; Business (Asteroid Mining) ; Reputation&amp;Rumours (REPUTATION AND RUMORS)</t>
  </si>
  <si>
    <t>Name (National Fellowship)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</si>
  <si>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Psionics Fear &amp; Heavy Industry</t>
  </si>
  <si>
    <t>A grasping Enemy (Tycoon monopolist) in local government seizes the party's ship for some trifling offense. The Enemy (Tycoon monopolist) wants to end off-world trade, and is trying to scare other traders away. The starship is held within a military cordon, and the Enemy (Tycoon monopolist) is confident that by the time other elements of the government countermand the order, the free traders will have been spooked off .</t>
  </si>
  <si>
    <t>FactionSize (Major) ; FactionPrimaryAttribute (Force) ; FactionSecondaryAttribute1 (Cunning) ; FactionSecondaryAttribute2 (Wealth) ; FactionTags (Warlike) ; FactionGoals (Inside Enemy Territory) ; FactionPrimaryAssets (Blockade Fleet &amp; Integral Protocols) ; FactionSecondaryAssets (Popular Movement &amp; Base of Influence)</t>
  </si>
  <si>
    <t>Evolution (Syncretism) ; Description (The faith has merged many of its beliefs with another religion. Roll again on the origin tradition table; this faith has reconciled the major elements of both beliefs into its tradition.) ; Origin (Buddhism &amp; Taoism) ; leadership (Patriarch/Matriarch. A single leader determines doctrine for the entire religion, possibly in consultation with other clerics.)</t>
  </si>
  <si>
    <t>Founder (Outsider: founded by a member of another faith deeply influenced by the parent religion) ; Heresy (Ethnocentrism: the sect believes that only a particular ethnicity or nationality can truly belong to the faith) ; Attutude-towards-Orthodoxy (Obedience: the sect feels obligated to obey the orthodox hierarchy in all matters not related to their specific faith) ; Quirk (Will not eat with people outside the sect)</t>
  </si>
  <si>
    <t>Bulbous towers &amp; Climbing vegetation &amp; Raised embankments</t>
  </si>
  <si>
    <t>Engineering workshop: parts, electricity, scrap &amp; Sparring room: floor mats, practice weapons &amp; Prayer room: icons, kneelers, washbasins &amp; Engineering workshop: parts, electricity, scrap</t>
  </si>
  <si>
    <t>Engineering workshop: parts, electricity, scrap &amp; Sparring room: floor mats, practice weapons &amp; Cold storage: haunches of alien meat &amp; Engineering workshop: parts, electricity, scrap</t>
  </si>
  <si>
    <t>Barracks: footlockers, stacked bunks &amp; Maintenance closet: mops, cleaning solvents, sinks &amp; Pantry: dusty cannisters, sacks of grain</t>
  </si>
  <si>
    <t>Unfinished room: bare wiring, stacked paneling &amp; Theater: costumes, stage, secret machinery &amp; Nursery: toys, brightly-painted walls, cribs &amp; Torture chamber: straps, chemicals, recording gear</t>
  </si>
  <si>
    <t>Gender (Female) ; Ethnicity (English) ; Forename (Julia) ; Surname (Miller) ; From (Oxton) ; Age (Old) ; Height (Very Tall) ; ProfessionType (Psychic) ; ProfessionLevel (Legendary) ; Profession (Rogue Psychic) ; Problems (Chronic illness) ; Job-Motivation (Family tradition) ; Quirks (Missing teeth)</t>
  </si>
  <si>
    <t>Name (Frontier Zaibatsu) ; Business (Computer Hardware) ; Reputation&amp;Rumours (Rumored cover-up of a massive industrial accident &amp; Lost much money to an embezzler who evaded arrest)</t>
  </si>
  <si>
    <t>Name (Upward Pact)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</si>
  <si>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Local Specialty &amp; Cold War</t>
  </si>
  <si>
    <t>The party is framed for a crime by an Enemy (Suspicious chief of intelligence), and must reach the sanctuary of a Place (Secret manufactory) before they can regroup and find the Thing (secret military plans) that will prove their innocence and their Enemy (Suspicious chief of intelligence)'s perfidy.</t>
  </si>
  <si>
    <t>FactionSize (Sector Hegemon) ; FactionPrimaryAttribute (Cunning) ; FactionSecondaryAttribute1 (Force) ; FactionSecondaryAttribute2 (Wealth) ; FactionTags (Warlike) ; FactionGoals (Military Conquest) ; FactionPrimaryAssets (Vanguard Cadres &amp; Transport Lockdown &amp; Boltholes &amp; Boltholes) ; FactionSecondaryAssets (Planetary Defenses &amp; Union Toughs &amp; Scavenger Fleet &amp; Strike Fleet)</t>
  </si>
  <si>
    <t>Founder (Defrocked clergy: founded by a cleric outcast from the faith.) ; Heresy (Supercessionism: the sect believes the founder or some other source supercedes former scripture or tradition) ; Attutude-towards-Orthodoxy (Filial: the sect honors and respects the orthodox faith, but feels it is substantially in error) ; Quirk (Has a language specific to the sect)</t>
  </si>
  <si>
    <t>Pillared foundations &amp; Pyramidal support piers &amp; Skeletal towers</t>
  </si>
  <si>
    <t>Bath chamber: large bathing pool, steam rooms &amp; Balcony: flowers, climbing vines &amp; Dormitory: bunks, dividers, common baths &amp; Art studio: half-finished pieces, tools</t>
  </si>
  <si>
    <t>Broadcasting stage: holocams, props &amp; Torture chamber: straps, chemicals, recording gear &amp; Monitoring center: banks of screens, darkness</t>
  </si>
  <si>
    <t>Bath chamber: large bathing pool, steam rooms &amp; Pantry: dusty cannisters, sacks of grain &amp; Greenhouse: vegetables, irrigation systems, insects</t>
  </si>
  <si>
    <t>Gender (Female) ; Ethnicity (Nigerian) ; Forename (Yemisi) ; Surname (Olumese) ; From (Ador) ; Age (Young) ; Height (Short) ; ProfessionType (Expert) ; ProfessionLevel (Master) ; Profession (Scientist) ; Problems (Chronic illness) ; Job-Motivation (Family tradition) ; Quirks (Always snuffling)</t>
  </si>
  <si>
    <t>Name (Meteor Sodality) ; Business (Heavy Weapons) ; Reputation&amp;Rumours (Rumored ties to a eugenics cult &amp; Reliable and trustworthy goods &amp; Stole a lot of R&amp;D from a rival corporation)</t>
  </si>
  <si>
    <t>Name (Green Sodality)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</si>
  <si>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Psionics Academy &amp; Colonized Population</t>
  </si>
  <si>
    <t>A Friend (Off world researcher) has a cranky, temperamental artificial heart installed, and the doctor who put it in is the only one who really understands how it works. The heart has recently started to stutter, but the doctor has vanished. An Enemy (Corrupt psychic instructor) has snatched him to fit his elite assassins with very unsafe combat mods.</t>
  </si>
  <si>
    <t>FactionSize (Minor) ; FactionPrimaryAttribute (Force) ; FactionSecondaryAttribute1 (Cunning) ; FactionSecondaryAttribute2 (Wealth) ; FactionTags (Colonists) ; FactionGoals (Destroy the Foe) ; FactionPrimaryAssets (Heavy Drop Assets) ; FactionSecondaryAssets (Venture Capital)</t>
  </si>
  <si>
    <t>Founder (Accidental; the founder never meant their works to be taken that way.) ; Heresy (Conversion by the sword: unbelievers must be brought to obedience to the sect or be granted death) ; Attutude-towards-Orthodoxy (Indifference: the sect has no particular animus or love for the orthodox) ; Quirk (Mystical, seeking union with God through meditation)</t>
  </si>
  <si>
    <t>Geometric designs on surfaces &amp; Tiling on surfaces &amp; Subterranean structures &amp; Inflexed arches</t>
  </si>
  <si>
    <t>Theater: costumes, stage, secret machinery &amp; Garden: benches, fountains, exotic foliage &amp; Balcony: flowers, climbing vines &amp; Ballroom: musical instruments, decorations</t>
  </si>
  <si>
    <t>Gender (Female) ; Ethnicity (Spanish) ; Forename (Felipa) ; Surname (Gavilan) ; From (Loreto) ; Age (Middle-Aged) ; Height (Very Tall) ; ProfessionType (Psychic) ; ProfessionLevel (Trainee) ; Profession (Psychic Researcher) ; Problems (Threatened with loss of spouse, sibling, or child) ; Job-Motivation (Force of habit takes them through the day) ; Quirks (Scars all over hands)</t>
  </si>
  <si>
    <t>Name (Overwatch Alliance) ; Business (Gambling) ; Reputation&amp;Rumours (Rumored cover-up of a massive industrial accident)</t>
  </si>
  <si>
    <t>Name (Progressive Council)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</si>
  <si>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Outpost World &amp; Hostile Space</t>
  </si>
  <si>
    <t>Evidence has been unearthed at a Place (A starport of swept bare rock.)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(Early warning monitor agent) wants the codes to pass to his friends among the group's rebels.</t>
  </si>
  <si>
    <t>FactionSize (Minor) ; FactionPrimaryAttribute (Cunning) ; FactionSecondaryAttribute1 (Force) ; FactionSecondaryAttribute2 (Wealth) ; FactionTags (Theocratic) ; FactionGoals (Blood the Enemy) ; FactionPrimaryAssets (Demagogue) ; FactionSecondaryAssets (Franchise)</t>
  </si>
  <si>
    <t>Evolution (Syncretism) ; Description (The faith has merged many of its beliefs with another religion. Roll again on the origin tradition table; this faith has reconciled the major elements of both beliefs into its tradition.) ; Origin (Confucianism &amp; Ideology) ; leadership (Patriarch/Matriarch. A single leader determines doctrine for the entire religion, possibly in consultation with other clerics.)</t>
  </si>
  <si>
    <t>Founder (Frustrated layman: founded by a layman frustrated with the faith’s decadence, rigidity, or lack of authenticity) ; Heresy (Supercessionism: the sect believes the founder or some other source supercedes former scripture or tradition) ; Attutude-towards-Orthodoxy (Hatred: the sect wishes the death or conversion of the orthodox) ; Quirk (Public prayer at set times or places)</t>
  </si>
  <si>
    <t>Greenhouse: vegetables, irrigation systems, insects &amp; Engineering workshop: parts, electricity, scrap &amp; Computer room: flickering servers, vent fans &amp; Ballroom: musical instruments, decorations &amp; Quarantine room: cot, bedpan, handwritten will &amp; Maintenance closet: mops, cleaning solvents, sinks</t>
  </si>
  <si>
    <t>Wardrobe: out-of-date clothing, mirrors, shoes &amp; Barracks: footlockers, stacked bunks &amp; Theater: costumes, stage, secret machinery &amp; Prayer room: icons, kneelers, washbasins &amp; Art studio: half-finished pieces, tools &amp; Unfinished room: bare wiring, stacked paneling</t>
  </si>
  <si>
    <t>Maintenance closet: mops, cleaning solvents, sinks &amp; Greenhouse: vegetables, irrigation systems, insects</t>
  </si>
  <si>
    <t>Maintenance closet: mops, cleaning solvents, sinks &amp; Engineering workshop: parts, electricity, scrap &amp; Great hall: large hearth, tables, raised dais</t>
  </si>
  <si>
    <t>Gender (Male) ; Ethnicity (Indian) ; Forename (Chand) ; Surname (Malhotra) ; From (Lalgola) ; Age (Young) ; Height (Average Height) ; ProfessionType (Psychic) ; ProfessionLevel (Legendary) ; Profession (Psychic Researcher) ; Problems (Owes loan sharks) ; Job-Motivation (Family tradition) ; Quirks (Speaks as little as possible)</t>
  </si>
  <si>
    <t>Name (Meteor Union) ; Business (Asteroid Mining &amp; Journalism) ; Reputation&amp;Rumours (Said to have a cache of pretech equipment &amp; Said to have a cache of pretech equipment)</t>
  </si>
  <si>
    <t>Name (Freedom Party) ; Leadership (Intellectuals: the movement is led by intellectuals.) ; Economic-Policy (Protectionist: the government should tax imports that threaten to displace the products of local manufactures) ; Relationship-Outsiders (Xenophobic: immigration is to be restricted to protect native jobs and culture) ; Important-Issues (Wealth redistribution)</t>
  </si>
  <si>
    <t>Freak Geology &amp; Preceptor Archive</t>
  </si>
  <si>
    <t>FactionSize (Major) ; FactionPrimaryAttribute (Wealth) ; FactionSecondaryAttribute1 (Force) ; FactionSecondaryAttribute2 (Cunning) ; FactionTags (Preceptor Archive) ; FactionGoals (Expand Influence) ; FactionPrimaryAssets (Base of Influence &amp; Monopoly) ; FactionSecondaryAssets (Cracked Comms &amp; Blackmail)</t>
  </si>
  <si>
    <t>Meandering pathways &amp; Multifoil arches &amp; Elevated walkways &amp; Flat arches</t>
  </si>
  <si>
    <t>Cold storage: haunches of alien meat &amp; Lavatory: sonic showers, nonhuman facilities &amp; Kitchen: boiling pots, ovens, numerous knives &amp; Unfinished room: bare wiring, stacked paneling</t>
  </si>
  <si>
    <t>Theater: costumes, stage, secret machinery &amp; Pantry: dusty cannisters, sacks of grain</t>
  </si>
  <si>
    <t>Quarantine room: cot, bedpan, handwritten will &amp; Lecture hall: podium, seats, holoboard</t>
  </si>
  <si>
    <t>Operating theater: overhead lights, tables, scalpels &amp; Wardrobe: out-of-date clothing, mirrors, shoes &amp; Nursery: toys, brightly-painted walls, cribs &amp; Lumber room: spare furniture, dropcloths, dust &amp; Mortuary: embalming tools, canopic jars &amp; Crypt: sarcophagi, bones, grave goods</t>
  </si>
  <si>
    <t>Gender (Female) ; Ethnicity (English) ; Forename (Judy) ; Surname (Gray) ; From (Carden) ; Age (Old) ; Height (Short) ; ProfessionType (Warrior) ; ProfessionLevel (Legendary) ; Profession (Ground Forces) ; Problems (Chronic illness) ; Job-Motivation (It’s a stepping stone to better things) ; Quirks (Booming voice)</t>
  </si>
  <si>
    <t>Name (Magnus Sodality) ; Business (Psitech) ; Reputation&amp;Rumours (Have a dark secret about their board of directors &amp; Reliable and trustworthy goods)</t>
  </si>
  <si>
    <t>Name (South Banner)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</si>
  <si>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An Enemy (Native convinced that the off worlders are agents of Them) is convinced that one of the party has committed adultery with their flirtatious spouse. He means to lure them to a Place (Captured), trap them, and have them killed by the dangers there.</t>
  </si>
  <si>
    <t>FactionSize (Sector Hegemon) ; FactionPrimaryAttribute (Cunning) ; FactionSecondaryAttribute1 (Force) ; FactionSecondaryAttribute2 (Wealth) ; FactionTags (Exchange Consulate) ; FactionGoals (Destroy the Foe) ; FactionPrimaryAssets (False Front &amp; Tripwire Cells &amp; Tripwire Cells &amp; Panopticon Matrix) ; FactionSecondaryAssets (Postech Infantry &amp; Cunning Trap &amp; Blockade Runners &amp; Capital Fleet)</t>
  </si>
  <si>
    <t>Founder (Outsider: founded by a member of another faith deeply influenced by the parent religion) ; Heresy (Ethnocentrism: the sect believes that only a particular ethnicity or nationality can truly belong to the faith) ; Attutude-towards-Orthodoxy (Purificationist: the sect’s austerities, sufferings, and asceticisms are necessary to purify the orthodox) ; Quirk (Lives in visibly distinct houses or districts)</t>
  </si>
  <si>
    <t>Monumental arches &amp; Painting on walls &amp; Pier buttresses &amp; Monumental arches &amp; Flat-topped towers</t>
  </si>
  <si>
    <t>Vault: Cameras, thick doors, timed locks &amp; Cold storage: haunches of alien meat &amp; Cellar: mold, dampness, spiderwebs on shelves &amp; Lumber room: spare furniture, dropcloths, dust</t>
  </si>
  <si>
    <t>Gender (Female) ; Ethnicity (Indian) ; Forename (Sheela) ; Surname (Johar) ; From (Balarika) ; Age (Old) ; Height (Very Short) ; ProfessionType (Psychic) ; ProfessionLevel (Master) ; Profession (Adventuring Psychic) ; Problems (Grudge against local authorities.) ; Job-Motivation (Feels inadequate as anything else) ; Quirks (Speaks as little as possible)</t>
  </si>
  <si>
    <t>Name (Wayfarer Megacorp) ; Business (Cybernetics &amp; Mercenary Work) ; Reputation&amp;Rumours (Said to have a cache of pretech equipment &amp; Secretly run by an unbraked AI)</t>
  </si>
  <si>
    <t>Name (Social Combine)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</si>
  <si>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Desert World &amp; Zombies</t>
  </si>
  <si>
    <t>A telepathic Friend (Rebel against the secret malefactors) has discovered that an Enemy (Soulless maltech biotechnology cult) was responsible for a recent atrocity. Telepathic evidence is useless on this world, however, and if she's discovered to have scanned his mind she'll be lobotomized as a 'rogue psychic'. A Thing (Cure for the condition) might be enough to prove his guilt, if the party can figure out how to get to it without revealing their Friend (Rebel against the secret malefactors)'s meddling.</t>
  </si>
  <si>
    <t>FactionSize (Major) ; FactionPrimaryAttribute (Cunning) ; FactionSecondaryAttribute1 (Force) ; FactionSecondaryAttribute2 (Wealth) ; FactionTags (Planetary Government) ; FactionGoals (Intelligence Coup) ; FactionPrimaryAssets (Smugglers &amp; Boltholes) ; FactionSecondaryAssets (Deep Strike Landers &amp; Mercenaries)</t>
  </si>
  <si>
    <t>Founder (Dissatisfied minor clergy: founded by a minor cleric frustrated with the faith’s current condition) ; Heresy (Donatism: the sect believes that clergy must be personally pure and holy in order to be legitimate) ; Attutude-towards-Orthodoxy (Indifference: the sect has no particular animus or love for the orthodox) ; Quirk (Anti-intellectual, deploring secular learning)</t>
  </si>
  <si>
    <t>Oriental arches &amp; Canals and pools</t>
  </si>
  <si>
    <t>Monitoring center: banks of screens, darkness &amp; Theater: costumes, stage, secret machinery &amp; Balcony: flowers, climbing vines &amp; Vault: Cameras, thick doors, timed locks &amp; Nursery: toys, brightly-painted walls, cribs</t>
  </si>
  <si>
    <t>Quarantine room: cot, bedpan, handwritten will &amp; Nursery: toys, brightly-painted walls, cribs &amp; Armory: locked gun cabinets, armor racks</t>
  </si>
  <si>
    <t>Bedroom: locked cabinets, personal mementos &amp; Biotech lab: unfi nished experiments, toxins</t>
  </si>
  <si>
    <t>Library: scrolls, dataslabs, codices, massive folios &amp; Garden: benches, fountains, exotic foliage &amp; Sparring room: floor mats, practice weapons &amp; Storeroom: crates, bales, cabinets, chests</t>
  </si>
  <si>
    <t>Gender (Male) ; Ethnicity (Nigerian) ; Forename (Damilola) ; Surname (Adunola) ; From (Gwoza) ; Age (Middle-Aged) ; Height (Very Short) ; ProfessionType (Psychic) ; ProfessionLevel (Master) ; Profession (Criminal Mind) ; Problems (Chronic illness) ; Job-Motivation (Religious obligation or vow) ; Quirks (Scars all over hands)</t>
  </si>
  <si>
    <t>Name (Neogen Multistellar) ; Business (Transport) ; Reputation&amp;Rumours (Reckless with the lives of their employees)</t>
  </si>
  <si>
    <t>Name (Federal Society)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</si>
  <si>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Psionics Worship &amp; Hostile Biosphere</t>
  </si>
  <si>
    <t>A Friend (Native rebel) is bitten by a poisonous local animal while in a remote Place (Sanitarium-prison for feral psychics). The only antidote is back at civilization, yet a Complication (Crop greenhouses lose bio-integrity) threatens to delay the group until it is too late.</t>
  </si>
  <si>
    <t>FactionSize (Major) ; FactionPrimaryAttribute (Force) ; FactionSecondaryAttribute1 (Cunning) ; FactionSecondaryAttribute2 (Wealth) ; FactionTags (Exchange Consulate) ; FactionGoals (Expand Influence) ; FactionPrimaryAssets (Planetary Defenses &amp; Militia Unit) ; FactionSecondaryAssets (Seductress &amp; R&amp;D Department)</t>
  </si>
  <si>
    <t>Founder (Outsider: founded by a member of another faith deeply influenced by the parent religion) ; Heresy (Supercessionism: the sect believes the founder or some other source supercedes former scripture or tradition) ; Attutude-towards-Orthodoxy (Purificationist: the sect’s austerities, sufferings, and asceticisms are necessary to purify the orthodox) ; Quirk (Vigorous charity work among unbelievers)</t>
  </si>
  <si>
    <t>Inverted towers, stretching underground &amp; Hexagonal foundations</t>
  </si>
  <si>
    <t>Wardrobe: out-of-date clothing, mirrors, shoes &amp; Crypt: sarcophagi, bones, grave goods &amp; Medical clinic: empty sprayhypos, antiseptic smell &amp; Armory: locked gun cabinets, armor racks</t>
  </si>
  <si>
    <t>Lecture hall: podium, seats, holoboard &amp; Lecture hall: podium, seats, holoboard &amp; Vestibule: coat racks, shoe rests, matting</t>
  </si>
  <si>
    <t>Garden: benches, fountains, exotic foliage &amp; Dormitory: bunks, dividers, common baths &amp; Sparring room: floor mats, practice weapons &amp; Biotech lab: unfi nished experiments, toxins &amp; Pantry: dusty cannisters, sacks of grain &amp; Great hall: large hearth, tables, raised dais</t>
  </si>
  <si>
    <t>Gender (Male) ; Ethnicity (Japanese) ; Forename (Naruhiko) ; Surname (Kinjo) ; From (Suwa) ; Age (Young) ; Height (Very Tall) ; ProfessionType (Expert) ; ProfessionLevel (Trainee) ; Profession (Xenoarchaeologist) ; Problems (Enmity of a local psychic) ; Job-Motivation (Religious obligation or vow) ; Quirks (Missing teeth)</t>
  </si>
  <si>
    <t>Name (Panstellar Group) ; Business (Plastics &amp; Illicit Drugs) ; Reputation&amp;Rumours (Lost much money to an embezzler who evaded arrest &amp; Possibly teetering on the edge of bankruptcy)</t>
  </si>
  <si>
    <t>Name (National Brotherhood)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(Religion in public life)</t>
  </si>
  <si>
    <t>Sealed Menace &amp; Radioactive World</t>
  </si>
  <si>
    <t>A Friend (Biogenetic variety seeker) is working for an off world corporation to open a manufactory, and is ignoring local traditions that privilege certain social or ethnic groups, giving jobs to the most qualified workers instead. An angry Enemy (Reckless researcher who thinks he can fix it) seeks to sabotage the factory.</t>
  </si>
  <si>
    <t>FactionSize (Sector Hegemon) ; FactionPrimaryAttribute (Wealth) ; FactionSecondaryAttribute1 (Force) ; FactionSecondaryAttribute2 (Cunning) ; FactionTags (Imperialists) ; FactionGoals (Intelligence Coup) ; FactionPrimaryAssets (Hostile Takeover &amp; Franchise &amp; Transit Web &amp; Freighter Contract) ; FactionSecondaryAssets (Blackmail &amp; Militia Unit &amp; Popular Movement &amp; Demagogue)</t>
  </si>
  <si>
    <t>Founder (Renegade prophet: founded by a revered holy figure who broke with the faith) ; Heresy (Manichaeanism: the sect believes in harsh austerities and rejection of matter as something profane and evil) ; Attutude-towards-Orthodoxy (Legitimist: the sect views itself as the true orthodox faith and the present orthodox hierarchy as pretenders to their office) ; Quirk (Lives in visibly distinct houses or districts)</t>
  </si>
  <si>
    <t>Kitchen: boiling pots, ovens, numerous knives &amp; Pantry: dusty cannisters, sacks of grain &amp; Unfinished room: bare wiring, stacked paneling &amp; Ballroom: musical instruments, decorations</t>
  </si>
  <si>
    <t>Wellhouse: water filters, tanks, heaters &amp; Torture chamber: straps, chemicals, recording gear &amp; Storeroom: crates, bales, cabinets, chests &amp; Great hall: large hearth, tables, raised dais</t>
  </si>
  <si>
    <t>Game room: Table games, nets, flashing baubles &amp; Kennel: stink, fur, bones, feeding bowls &amp; Dormitory: bunks, dividers, common baths</t>
  </si>
  <si>
    <t>Garden: benches, fountains, exotic foliage &amp; Theater: costumes, stage, secret machinery &amp; Sparring room: floor mats, practice weapons &amp; Operating theater: overhead lights, tables, scalpels &amp; Barracks: footlockers, stacked bunks</t>
  </si>
  <si>
    <t>Gender (Female) ; Ethnicity (English) ; Forename (Anne) ; Surname (Young) ; From (Leigh) ; Age (Old) ; Height (Tall) ; ProfessionType (Psychic) ; ProfessionLevel (Expert) ; Profession (Academy Graduate) ; Problems (Grudge against local authorities.) ; Job-Motivation (Sense of social duty) ; Quirks (Booming voice)</t>
  </si>
  <si>
    <t>Name (Wayfarer Syndicate) ; Business (Prostitution &amp; Transport) ; Reputation&amp;Rumours (Lost much money to an embezzler who evaded arrest &amp; Stodgy and very conservative in their business plans)</t>
  </si>
  <si>
    <t>Name (Federal Front)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</si>
  <si>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Police State &amp; Local Tech</t>
  </si>
  <si>
    <t>By coincidence, one of the party members is wearing clothing indicative of membership in a violent political group, and thus the party is treated in friendly fashion by a local Enemy (Off world industrialist) for no obvious reason. The Enemy (Off world industrialist) assumes that the party will go along with some vicious crime without complaint, and the group isn't informed of what's in the offing until they're in deep.</t>
  </si>
  <si>
    <t>FactionSize (Minor) ; FactionPrimaryAttribute (Cunning) ; FactionSecondaryAttribute1 (Force) ; FactionSecondaryAttribute2 (Wealth) ; FactionTags (Planetary Government) ; FactionGoals (Planetary Seizure) ; FactionPrimaryAssets (Lobbyists) ; FactionSecondaryAssets (Hostile Takeover)</t>
  </si>
  <si>
    <t>Founder (Renegade prophet: founded by a revered holy figure who broke with the faith) ; Heresy (Separatism: the sect believes members should shun involvement with the secular world) ; Attutude-towards-Orthodoxy (Filial: the sect honors and respects the orthodox faith, but feels it is substantially in error) ; Quirk (Has a language specific to the sect)</t>
  </si>
  <si>
    <t>Flat-topped towers &amp; Oval foundations &amp; Climbing vegetation &amp; Sharply pointed towers</t>
  </si>
  <si>
    <t>Prayer room: icons, kneelers, washbasins &amp; Bath chamber: large bathing pool, steam rooms &amp; Vestibule: coat racks, shoe rests, matting &amp; Crypt: sarcophagi, bones, grave goods</t>
  </si>
  <si>
    <t>Torture chamber: straps, chemicals, recording gear &amp; Wardrobe: out-of-date clothing, mirrors, shoes</t>
  </si>
  <si>
    <t>Mortuary: embalming tools, canopic jars &amp; Lavatory: sonic showers, nonhuman facilities &amp; Unfinished room: bare wiring, stacked paneling &amp; Bath chamber: large bathing pool, steam rooms &amp; Wellhouse: water filters, tanks, heaters &amp; Art studio: half-finished pieces, tools</t>
  </si>
  <si>
    <t>Prison cell: mold, vermin, peeling paint &amp; Vault: Cameras, thick doors, timed locks &amp; Dining room: long tables, epergnes, portraits &amp; Nursery: toys, brightly-painted walls, cribs &amp; Lumber room: spare furniture, dropcloths, dust &amp; Game room: Table games, nets, flashing baubles</t>
  </si>
  <si>
    <t>Gender (Male) ; Ethnicity (Nigerian) ; Forename (Nkanta) ; Surname (Nwokolo) ; From (Chibok) ; Age (Middle-Aged) ; Height (Very Tall) ; ProfessionType (Expert) ; ProfessionLevel (Professional) ; Profession (Bounty Hunter) ; Problems (Threatened with loss of spouse, sibling, or child) ; Job-Motivation (Nothing better to do, and they need the money) ; Quirks (Fastidiously neat)</t>
  </si>
  <si>
    <t>Name (Daybreak Union) ; Business (Illicit Drugs &amp; Fishing) ; Reputation&amp;Rumours (Stodgy and very conservative in their business plans &amp; REPUTATION AND RUMORS &amp; Reliable and trustworthy goods)</t>
  </si>
  <si>
    <t>Name (Victory Faction)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</si>
  <si>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Radioactive World &amp; Gold Rush</t>
  </si>
  <si>
    <t>A Friend (Curious tourist) seeks to slip word to a lover, one who is also being courted by the Friend (Curious tourist)'s brother, who is an Enemy (Aspiring mining tycoon). A Complication (The native aliens live around the strike's location) threatens to cause death or disgrace to the lover unless they either accept the Enemy (Aspiring mining tycoon)'s suit or are helped by the party.</t>
  </si>
  <si>
    <t>FactionSize (Minor) ; FactionPrimaryAttribute (Force) ; FactionSecondaryAttribute1 (Cunning) ; FactionSecondaryAttribute2 (Wealth) ; FactionTags (Psychic Academy) ; FactionGoals (Peaceable Kingdom) ; FactionPrimaryAssets (Strike Fleet) ; FactionSecondaryAssets (Union Toughs)</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</si>
  <si>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(Will not eat with people outside the sect)</t>
  </si>
  <si>
    <t>Pillared foundations &amp; Sharply pointed towers &amp; Bas-reliefs on walls</t>
  </si>
  <si>
    <t>Council chamber: large table, mapboard, records &amp; Torture chamber: straps, chemicals, recording gear &amp; Council chamber: large table, mapboard, records</t>
  </si>
  <si>
    <t>Monitoring center: banks of screens, darkness &amp; Sparring room: floor mats, practice weapons &amp; Lumber room: spare furniture, dropcloths, dust</t>
  </si>
  <si>
    <t>Icon room: religious paintings, statues, kneelers &amp; Cold storage: haunches of alien meat</t>
  </si>
  <si>
    <t>Dormitory: bunks, dividers, common baths &amp; Kennel: stink, fur, bones, feeding bowls &amp; Barracks: footlockers, stacked bunks &amp; Balcony: flowers, climbing vines</t>
  </si>
  <si>
    <t>Gender (Female) ; Ethnicity (Arabic) ; Forename (Halah) ; Surname (al-Umani) ; From (Tarifah) ; Age (Old) ; Height (Short) ; ProfessionType (Psychic) ; ProfessionLevel (Trainee) ; Profession (Tribal Shaman) ; Problems (Owes loan sharks) ; Job-Motivation (Force of habit takes them through the day) ; Quirks (Speaks as little as possible)</t>
  </si>
  <si>
    <t>Name (Shogun Group) ; Business (Fuel Refining &amp; Construction &amp; Piracy) ; Reputation&amp;Rumours (Reliable and trustworthy goods &amp; Notoriously xenophobic towards aliens)</t>
  </si>
  <si>
    <t>Name (National Consensus)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</si>
  <si>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A vulnerable Friend (Avaricious local resident) has been targeted for abduction, and has need of guards. A sudden Complication (Alteration is necessary for long-term survival) makes guarding them from the Enemy (Hidden alien survivor) seeking their kidnapping much more difficult. If the Friend (Avaricious local resident) is snatched, they must rescue them from a Place (Orbital ruin).</t>
  </si>
  <si>
    <t>FactionSize (Sector Hegemon) ; FactionPrimaryAttribute (Cunning) ; FactionSecondaryAttribute1 (Force) ; FactionSecondaryAttribute2 (Wealth) ; FactionTags (Colonists) ; FactionGoals (Destroy the Foe) ; FactionPrimaryAssets (Blackmail &amp; Seductress &amp; Boltholes &amp; Blackmail) ; FactionSecondaryAssets (Zealots &amp; Hostile Takeover &amp; Franchise &amp; R&amp;D Department)</t>
  </si>
  <si>
    <t>Founder (Dissatisfied minor clergy: founded by a minor cleric frustrated with the faith’s current condition) ; Heresy (Stringency: the sect believes that even minor sins should be punished, and major sins should be capital crimes) ; Attutude-towards-Orthodoxy (Legitimist: the sect views itself as the true orthodox faith and the present orthodox hierarchy as pretenders to their office) ; Quirk (Always armed &amp; Forbidden to do something commonly done)</t>
  </si>
  <si>
    <t>False, decorative buttresses &amp; Square, hexagonal, or oval towers</t>
  </si>
  <si>
    <t>Balcony: flowers, climbing vines &amp; Prison cell: mold, vermin, peeling paint &amp; Garden: benches, fountains, exotic foliage &amp; Storeroom: crates, bales, cabinets, chests &amp; Wellhouse: water filters, tanks, heaters</t>
  </si>
  <si>
    <t>Gender (Female) ; Ethnicity (Russian) ; Forename (Anastasia) ; Surname (Lebedeva) ; From (Kaluga) ; Age (Old) ; Height (Very Short) ; ProfessionType (Warrior) ; ProfessionLevel (Trainee) ; Profession (Ground Forces) ; Problems (Drug or behavioral addict) ; Job-Motivation (Family tradition) ; Quirks (Fastidiously neat)</t>
  </si>
  <si>
    <t>Name (Spiker Pact) ; Business (Liquor &amp; Heavy Weapons &amp; Robotics) ; Reputation&amp;Rumours (REPUTATION AND RUMORS)</t>
  </si>
  <si>
    <t>Name (Bear Sodality)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(Culture of the group membership)</t>
  </si>
  <si>
    <t>Eugenic Cult &amp; Warlords</t>
  </si>
  <si>
    <t>A concert of off world music is being held in town, and a Friend (Eugenic propagandist) is slated to be the star performer. Reactionary elements led by an Enemy (Expensive assassin) plot to ruin the corrupting noise with sabotage that risks getting performers killed. Meanwhile, a crowd of ignorant off worlder fans have landed and are infuriating the locals.</t>
  </si>
  <si>
    <t>FactionSize (Major) ; FactionPrimaryAttribute (Wealth) ; FactionSecondaryAttribute1 (Force) ; FactionSecondaryAttribute2 (Cunning) ; FactionTags (Imperialists) ; FactionGoals (Planetary Seizure) ; FactionPrimaryAssets (Bank &amp; Lawyers) ; FactionSecondaryAssets (Saboteurs &amp; Stealth)</t>
  </si>
  <si>
    <t>Founder (High prelate: founded by an important and powerful cleric to convey his or her beliefs) ; Heresy (Donatism: the sect believes that clergy must be personally pure and holy in order to be legitimate) ; Attutude-towards-Orthodoxy (Aversion: the sect wishes to shun and avoid the orthodox) ; Quirk (Special friendliness toward another faith or ethnicity)</t>
  </si>
  <si>
    <t>Operating theater: overhead lights, tables, scalpels &amp; Kitchen: boiling pots, ovens, numerous knives</t>
  </si>
  <si>
    <t>Bedroom: locked cabinets, personal mementos &amp; Prison cell: mold, vermin, peeling paint &amp; Medical clinic: empty sprayhypos, antiseptic smell &amp; Engineering workshop: parts, electricity, scrap &amp; Broadcasting stage: holocams, props</t>
  </si>
  <si>
    <t>Broadcasting stage: holocams, props &amp; Ballroom: musical instruments, decorations</t>
  </si>
  <si>
    <t>Gender (Female) ; Ethnicity (Indian) ; Forename (Sarika) ; Surname (Patil) ; From (Ekanga) ; Age (Young) ; Height (Very Tall) ; ProfessionType (Psychic) ; ProfessionLevel (Master) ; Profession (Military Psychic) ; Problems (Blackmailed by enemy) ; Job-Motivation (Sense of social duty) ; Quirks (Powerful build)</t>
  </si>
  <si>
    <t>Name (Sunbeam Band) ; Business (Asteroid Mining) ; Reputation&amp;Rumours (Front for a planetary government’s espionage arm &amp; Secretly run by hostile aliens)</t>
  </si>
  <si>
    <t>Name (Liberty Fellowship)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</si>
  <si>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A librarian Friend (Hidden psychic) has discovered an antique databank with the coordinates of a long-lost pretech cache hidden in a Place (Museum of psychic atrocities) sacred to a long-vanished religion. The librarian is totally unsuited for danger, but necessary to decipher the obscure religious iconography needed to unlock the cache. The cache is not the anticipated Thing (Reward for turning in a psychic), but something more dangerous to the finder.</t>
  </si>
  <si>
    <t>FactionSize (Major) ; FactionPrimaryAttribute (Wealth) ; FactionSecondaryAttribute1 (Force) ; FactionSecondaryAttribute2 (Cunning) ; FactionTags (Imperialists) ; FactionGoals (Peaceable Kingdom) ; FactionPrimaryAssets (Transit Web &amp; Surveyors) ; FactionSecondaryAssets (Deep Strike Landers &amp; Strike Fleet)</t>
  </si>
  <si>
    <t>Founder (Accidental; the founder never meant their works to be taken that way.) ; Heresy (Stringency: the sect believes that even minor sins should be punished, and major sins should be capital crimes) ; Attutude-towards-Orthodoxy (Anathematic: the orthodox are spiritually worse than infidels, and their ways must be avoided at all costs) ; Quirk (Clergy of only one gender)</t>
  </si>
  <si>
    <t>Square, hexagonal, or oval towers &amp; Paneling on walls &amp; Raised embankments</t>
  </si>
  <si>
    <t>Trophy room: xenolife body parts, plaques, chairs &amp; Vault: Cameras, thick doors, timed locks &amp; Lecture hall: podium, seats, holoboard</t>
  </si>
  <si>
    <t>Dining room: long tables, epergnes, portraits &amp; Storeroom: crates, bales, cabinets, chests &amp; Library: scrolls, dataslabs, codices, massive folios &amp; Icon room: religious paintings, statues, kneelers</t>
  </si>
  <si>
    <t>Gender (Male) ; Ethnicity (Indian) ; Forename (Vijay) ; Surname (Rao) ; From (Jaisalmer) ; Age (Middle-Aged) ; Height (Very Short) ; ProfessionType (Expert) ; ProfessionLevel (Legendary) ; Profession (Explorer) ; Problems (Close relative in trouble with the law) ; Job-Motivation (Force of habit takes them through the day) ; Quirks (Talks about tabloid articles)</t>
  </si>
  <si>
    <t>Name (Highbeam Union) ; Business (Transport &amp; Assassination) ; Reputation&amp;Rumours (Have a dark secret about their board of directors &amp; Said to have a cache of pretech equipment &amp; Secretly run by hostile aliens)</t>
  </si>
  <si>
    <t>Name (National Combine)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</si>
  <si>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Pilgrimage Site &amp; Tomb World</t>
  </si>
  <si>
    <t>An Enemy (Swindler conning the pilgrims) wields tyrannical power over a Friend (Archaeologist), relying on the bribery of corrupt local officials to escape consequences.</t>
  </si>
  <si>
    <t>FactionSize (Minor) ; FactionPrimaryAttribute (Cunning) ; FactionSecondaryAttribute1 (Force) ; FactionSecondaryAttribute2 (Wealth) ; FactionTags (Mercenary Group) ; FactionGoals (Destroy the Foe) ; FactionPrimaryAssets (Boltholes) ; FactionSecondaryAssets (Pretech Logistics)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</si>
  <si>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(Has a language specific to the sect)</t>
  </si>
  <si>
    <t>Flat-topped towers &amp; Balconies and overlooks</t>
  </si>
  <si>
    <t>Storeroom: crates, bales, cabinets, chests &amp; Computer room: flickering servers, vent fans</t>
  </si>
  <si>
    <t>Medical clinic: empty sprayhypos, antiseptic smell &amp; Solarium: transparent aluminum ceiling, plants &amp; Sparring room: floor mats, practice weapons</t>
  </si>
  <si>
    <t>Medical clinic: empty sprayhypos, antiseptic smell &amp; Ballroom: musical instruments, decorations &amp; Lumber room: spare furniture, dropcloths, dust &amp; Pantry: dusty cannisters, sacks of grain</t>
  </si>
  <si>
    <t>Gender (Female) ; Ethnicity (Nigerian) ; Forename (Mahparah) ; Surname (Adunola) ; From (Logo) ; Age (Middle-Aged) ; Height (Very Short) ; ProfessionType (Warrior) ; ProfessionLevel (Legendary) ; Profession (Space Marine) ; Problems (Has a secret kept from their family.) ; Job-Motivation (Seeks to please another) ; Quirks (Bald)</t>
  </si>
  <si>
    <t>Name (Neogen Alliance) ; Business (Planetary Mining) ; Reputation&amp;Rumours (Possibly teetering on the edge of bankruptcy)</t>
  </si>
  <si>
    <t>Name (Freedom Front)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</si>
  <si>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Altered Humanity &amp; Perimeter Agency</t>
  </si>
  <si>
    <t>A Friend (Agent in need of help) has been lost in hostile wilderness, and the party must reach a Place (Smoky bar) to rescue them in the teeth of a dangerous Complication (Alteration is necessary for long-term survival).</t>
  </si>
  <si>
    <t>FactionSize (Minor) ; FactionPrimaryAttribute (Cunning) ; FactionSecondaryAttribute1 (Force) ; FactionSecondaryAttribute2 (Wealth) ; FactionTags (Perimeter Agency) ; FactionGoals (Inside Enemy Territory) ; FactionPrimaryAssets (Stealth) ; FactionSecondaryAssets (Pretech Infantry)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</si>
  <si>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(Hatred: the sect wishes the death or conversion of the orthodox) ; Quirk (Greatly respects learning and education &amp; Public prayer at set times or places)</t>
  </si>
  <si>
    <t>Skeletal towers &amp; Meandering pathways</t>
  </si>
  <si>
    <t>Kennel: stink, fur, bones, feeding bowls &amp; Unfinished room: bare wiring, stacked paneling &amp; Quarantine room: cot, bedpan, handwritten will</t>
  </si>
  <si>
    <t>Storeroom: crates, bales, cabinets, chests &amp; Quarantine room: cot, bedpan, handwritten will &amp; Kitchen: boiling pots, ovens, numerous knives &amp; Storeroom: crates, bales, cabinets, chests &amp; Vault: Cameras, thick doors, timed locks &amp; Vault: Cameras, thick doors, timed locks</t>
  </si>
  <si>
    <t>Medical clinic: empty sprayhypos, antiseptic smell &amp; Museum: display cases, plaques, audio explanations &amp; Medical clinic: empty sprayhypos, antiseptic smell</t>
  </si>
  <si>
    <t>Gender (Female) ; Ethnicity (Russian) ; Forename (Olena) ; Surname (Nikitina) ; From (Belgorod) ; Age (Young) ; Height (Tall) ; ProfessionType (Warrior) ; ProfessionLevel (Expert) ; Profession (Adventuring Warrior) ; Problems (Blackmailed by enemy) ; Job-Motivation (Idealistic about the job) ; Quirks (Bad eyesight, wears spectacles)</t>
  </si>
  <si>
    <t>Name (Panstellar Union) ; Business (Livestock &amp; Biotech) ; Reputation&amp;Rumours (Possibly teetering on the edge of bankruptcy &amp; Said to have a cache of pretech equipment &amp; Secretly run by an unbraked AI)</t>
  </si>
  <si>
    <t>Name (Silver Society)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(Wealth redistribution)</t>
  </si>
  <si>
    <t>An Enemy (Soulless government official) has realized that their brother or sister has engaged in a socially unacceptable affair with a Friend (Aspiring reformer), and means to kill both of them unless stopped by the party.</t>
  </si>
  <si>
    <t>FactionSize (Minor) ; FactionPrimaryAttribute (Cunning) ; FactionSecondaryAttribute1 (Force) ; FactionSecondaryAttribute2 (Wealth) ; FactionTags (Savage) ; FactionGoals (Blood the Enemy) ; FactionPrimaryAssets (Cyberninjas) ; FactionSecondaryAssets (Postech Industry)</t>
  </si>
  <si>
    <t>Founder (Outsider: founded by a member of another faith deeply influenced by the parent religion) ; Heresy (Antinomianism: the sect believes that their holy persons are above any earthly law and may do as they will) ; Attutude-towards-Orthodoxy (Hatred: the sect wishes the death or conversion of the orthodox) ; Quirk (Has unique purification rituals)</t>
  </si>
  <si>
    <t>Subterranean structures &amp; Monumental arches &amp; Inflexed arches &amp; Skeletal towers</t>
  </si>
  <si>
    <t>Kennel: stink, fur, bones, feeding bowls &amp; Barracks: footlockers, stacked bunks &amp; Sparring room: floor mats, practice weapons</t>
  </si>
  <si>
    <t>Pantry: dusty cannisters, sacks of grain &amp; Lecture hall: podium, seats, holoboard</t>
  </si>
  <si>
    <t>Engineering workshop: parts, electricity, scrap &amp; Prison cell: mold, vermin, peeling paint &amp; Crypt: sarcophagi, bones, grave goods &amp; Medical clinic: empty sprayhypos, antiseptic smell &amp; Cold storage: haunches of alien meat &amp; Cold storage: haunches of alien meat</t>
  </si>
  <si>
    <t>Prayer room: icons, kneelers, washbasins &amp; Crypt: sarcophagi, bones, grave goods &amp; Trophy room: xenolife body parts, plaques, chairs &amp; Cellar: mold, dampness, spiderwebs on shelves</t>
  </si>
  <si>
    <t>Gender (Male) ; Ethnicity (Nigerian) ; Forename (Uyoata) ; Surname (Fabiola) ; From (Katsina) ; Age (Middle-Aged) ; Height (Short) ; ProfessionType (Expert) ; ProfessionLevel (Trainee) ; Profession (Bounty Hunter) ; Problems (Enmity of a local psychic) ; Job-Motivation (Idealistic about the job) ; Quirks (Very thin)</t>
  </si>
  <si>
    <t>Name (Panstellar Partnership) ; Business (Bootlegging &amp; Programming &amp; Energy Weapons) ; Reputation&amp;Rumours (Stodgy and very conservative in their business plans &amp; The company’s owner is dangerously insane)</t>
  </si>
  <si>
    <t>Name (Gold Consensus)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</si>
  <si>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Freak Weather &amp; Trade Hub</t>
  </si>
  <si>
    <t>A Friend (Merchant prince in need of catspaws) in a loveless marriage to an Enemy (Weather cultists convinced the off worlders are responsible for some disaster) seeks escape to be with their beloved, and contacts the party to snatch them from their spouse's guards at a prearranged Place (Eye of the storm).</t>
  </si>
  <si>
    <t>FactionSize (Minor) ; FactionPrimaryAttribute (Cunning) ; FactionSecondaryAttribute1 (Force) ; FactionSecondaryAttribute2 (Wealth) ; FactionTags (Theocratic) ; FactionGoals (Commercial Expansion) ; FactionPrimaryAssets (Transport Lockdown) ; FactionSecondaryAssets (Surveyors)</t>
  </si>
  <si>
    <t>Founder (Academic: founded by a professor or theologian on intellectual grounds) ; Heresy (Antinomianism: the sect believes that their holy persons are above any earthly law and may do as they will) ; Attutude-towards-Orthodoxy (Filial: the sect honors and respects the orthodox faith, but feels it is substantially in error) ; Quirk (Clergy of only one gender)</t>
  </si>
  <si>
    <t>Entrenched foundations &amp; Multi-branching towers</t>
  </si>
  <si>
    <t>Lumber room: spare furniture, dropcloths, dust &amp; Great hall: large hearth, tables, raised dais &amp; Bedroom: locked cabinets, personal mementos &amp; Prison cell: mold, vermin, peeling paint</t>
  </si>
  <si>
    <t>Monitoring center: banks of screens, darkness &amp; Lumber room: spare furniture, dropcloths, dust &amp; Prison cell: mold, vermin, peeling paint</t>
  </si>
  <si>
    <t>Solarium: transparent aluminum ceiling, plants &amp; Mortuary: embalming tools, canopic jars &amp; Ballroom: musical instruments, decorations &amp; Vault: Cameras, thick doors, timed locks &amp; Lecture hall: podium, seats, holoboard</t>
  </si>
  <si>
    <t>Gender (Male) ; Ethnicity (Spanish) ; Forename (Juan) ; Surname (Illan) ; From (Higueros) ; Age (Young) ; Height (Short) ; ProfessionType (Warrior) ; ProfessionLevel (Professional) ; Profession (Mercenary) ; Problems (Has enemies at work) ; Job-Motivation (Sense of social duty) ; Quirks (Long hair 8 Bearded, if male. Ankle-length hair if female.)</t>
  </si>
  <si>
    <t>Name (Outertech Organization) ; Business (Illicit Drugs &amp; Liquor) ; Reputation&amp;Rumours (Stodgy and very conservative in their business plans)</t>
  </si>
  <si>
    <t>Name (Black Foundation)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(Religion in public life)</t>
  </si>
  <si>
    <t>Tyranny &amp; Desert World</t>
  </si>
  <si>
    <t>A Friend (Oppressed merchant) seeks to slip word to a lover, one who is also being courted by the Friend (Oppressed merchant)'s brother, who is an Enemy (Sneering bully-boy). A Complication (The tyrant is a figurehead for a cabal of powerful men and women) threatens to cause death or disgrace to the lover unless they either accept the Enemy (Sneering bully-boy)'s suit or are helped by the party.</t>
  </si>
  <si>
    <t>FactionSize (Major) ; FactionPrimaryAttribute (Wealth) ; FactionSecondaryAttribute1 (Force) ; FactionSecondaryAttribute2 (Cunning) ; FactionTags (Imperialists) ; FactionGoals (Intelligence Coup) ; FactionPrimaryAssets (Lawyers &amp; Blockade Runners) ; FactionSecondaryAssets (Blackmail &amp; Cunning Trap)</t>
  </si>
  <si>
    <t>Evolution (Syncretism) ; Description (The faith has merged many of its beliefs with another religion. Roll again on the origin tradition table; this faith has reconciled the major elements of both beliefs into its tradition.) ; Origin (Zoroastrianism &amp; Roman Catholicism) ; leadership (No universal leadership. Roll again to determine how each region governs itself. If another 6 is rolled, this faith has no hierarchy.)</t>
  </si>
  <si>
    <t>Founder (Academic: founded by a professor or theologian on intellectual grounds) ; Heresy (Stringency: the sect believes that even minor sins should be punished, and major sins should be capital crimes) ; Attutude-towards-Orthodoxy (Evangelical: the sect feels compelled to teach the orthodox the better truth of their ways) ; Quirk (Vigorous charity work among unbelievers &amp; Favors certain professions for their membership)</t>
  </si>
  <si>
    <t>False, decorative buttresses &amp; Inflexed arches &amp; Corbelled arches &amp; Lancet arches</t>
  </si>
  <si>
    <t>Computer room: flickering servers, vent fans &amp; Broadcasting stage: holocams, props &amp; Lavatory: sonic showers, nonhuman facilities &amp; Kitchen: boiling pots, ovens, numerous knives</t>
  </si>
  <si>
    <t>Kitchen: boiling pots, ovens, numerous knives &amp; Prayer room: icons, kneelers, washbasins</t>
  </si>
  <si>
    <t>Wellhouse: water filters, tanks, heaters &amp; Maintenance closet: mops, cleaning solvents, sinks &amp; Prayer room: icons, kneelers, washbasins</t>
  </si>
  <si>
    <t>Broadcasting stage: holocams, props &amp; Kennel: stink, fur, bones, feeding bowls &amp; Storeroom: crates, bales, cabinets, chests &amp; Ballroom: musical instruments, decorations</t>
  </si>
  <si>
    <t>Gender (Female) ; Ethnicity (Indian) ; Forename (Devika) ; Surname (Malhotra) ; From (Porbandar) ; Age (Old) ; Height (Very Short) ; ProfessionType (Warrior) ; ProfessionLevel (Professional) ; Profession (Adventuring Warrior) ; Problems (Drug or behavioral addict) ; Job-Motivation (Feels inadequate as anything else) ; Quirks (Very thin)</t>
  </si>
  <si>
    <t>Name (Omnitech Circle) ; Business (Cybernetics &amp; Computer Hardware) ; Reputation&amp;Rumours (Stodgy and very conservative in their business plans)</t>
  </si>
  <si>
    <t>Name (Royal Consensus)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</si>
  <si>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Abandoned Colony &amp; Badlands World</t>
  </si>
  <si>
    <t>A Friend (Inquisitive stellar archaeologist) has stolen a precious Thing (Functional pretech weaponry) from an Enemy (Crazed survivors) and fled into a dangerous, inaccessible Place (Untouched oasis). The party must rescue them, and decide what to do with the Thing (Functional pretech weaponry) and the outraged Enemy (Crazed survivors).</t>
  </si>
  <si>
    <t>FactionSize (Major) ; FactionPrimaryAttribute (Wealth) ; FactionSecondaryAttribute1 (Force) ; FactionSecondaryAttribute2 (Cunning) ; FactionTags (Imperialists) ; FactionGoals (Intelligence Coup) ; FactionPrimaryAssets (Transit Web &amp; Harvesters) ; FactionSecondaryAssets (Integral Protocols &amp; Treachery)</t>
  </si>
  <si>
    <t>Founder (Defrocked clergy: founded by a cleric outcast from the faith.) ; Heresy (Donatism: the sect believes that clergy must be personally pure and holy in order to be legitimate) ; Attutude-towards-Orthodoxy (Indifference: the sect has no particular animus or love for the orthodox) ; Quirk (Forbidden to do something commonly done &amp; Will not eat with people outside the sect)</t>
  </si>
  <si>
    <t>Broadcasting stage: holocams, props &amp; Pantry: dusty cannisters, sacks of grain &amp; Trophy room: xenolife body parts, plaques, chairs</t>
  </si>
  <si>
    <t>Gender (Female) ; Ethnicity (Russian) ; Forename (Natalya) ; Surname (Muraviova) ; From (Sverdlovsk) ; Age (Young) ; Height (Average Height) ; ProfessionType (Expert) ; ProfessionLevel (Professional) ; Profession (Explorer) ; Problems (Has enemies at work) ; Job-Motivation (They’re quitting at the first good opportunity) ; Quirks (Smells like their work)</t>
  </si>
  <si>
    <t>Name (Terra Prime Pact) ; Business (Xenotech) ; Reputation&amp;Rumours (Have a dark secret about their board of directors &amp; Stodgy and very conservative in their business plans)</t>
  </si>
  <si>
    <t>Name (Dragon Faction)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</si>
  <si>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An Exchange diplomat is negotiating for the opening of a branch of the interstellar bank on this world. An Enemy (Native dreading outsider contamination) among the local banks wants to show the world as being ungovernably unstable, so provokes Complications and riots around the diplomat.</t>
  </si>
  <si>
    <t>FactionSize (Minor) ; FactionPrimaryAttribute (Wealth) ; FactionSecondaryAttribute1 (Force) ; FactionSecondaryAttribute2 (Cunning) ; FactionTags (Preceptor Archive) ; FactionGoals (Planetary Seizure) ; FactionPrimaryAssets (Shipping Combine) ; FactionSecondaryAssets (Capital Fleet)</t>
  </si>
  <si>
    <t>Evolution (Syncretism) ; Description (The faith has merged many of its beliefs with another religion. Roll again on the origin tradition table; this faith has reconciled the major elements of both beliefs into its tradition.) ; Origin (Taoism &amp; Eastern Orthodox Christianity) ; leadership (Democracy. Every member has an equal voice in matters of faith, with doctrine usually decided at regular church-wide councils.)</t>
  </si>
  <si>
    <t>Founder (Frustrated layman: founded by a layman frustrated with the faith’s decadence, rigidity, or lack of authenticity) ; Heresy (Antinomianism: the sect believes that their holy persons are above any earthly law and may do as they will) ; Attutude-towards-Orthodoxy (Filial: the sect honors and respects the orthodox faith, but feels it is substantially in error) ; Quirk (Mystical, seeking union with God through meditation)</t>
  </si>
  <si>
    <t>Flying buttresses &amp; Open plazas</t>
  </si>
  <si>
    <t>Bedroom: locked cabinets, personal mementos &amp; Lecture hall: podium, seats, holoboard</t>
  </si>
  <si>
    <t>Bedroom: locked cabinets, personal mementos &amp; Balcony: flowers, climbing vines &amp; Kitchen: boiling pots, ovens, numerous knives &amp; Kennel: stink, fur, bones, feeding bowls</t>
  </si>
  <si>
    <t>Operating theater: overhead lights, tables, scalpels &amp; Balcony: flowers, climbing vines</t>
  </si>
  <si>
    <t>Lecture hall: podium, seats, holoboard &amp; Bath chamber: large bathing pool, steam rooms &amp; Cellar: mold, dampness, spiderwebs on shelves</t>
  </si>
  <si>
    <t>Gender (Female) ; Ethnicity (Chinese) ; Forename (Ya) ; Surname (Tan) ; From (Zigong) ; Age (Middle-Aged) ; Height (Very Tall) ; ProfessionType (Warrior) ; ProfessionLevel (Trainee) ; Profession (Commando) ; Problems (Close relative in trouble with the law) ; Job-Motivation (Force of habit takes them through the day) ; Quirks (Vocal dislike of off worlders)</t>
  </si>
  <si>
    <t>Name (Silverlight Ring) ; Business (Gengineering &amp; Pretech &amp; Entertainment) ; Reputation&amp;Rumours (Possibly teetering on the edge of bankruptcy)</t>
  </si>
  <si>
    <t>Name (Nickel Consensus) ; Leadership (Intellectuals: the movement is led by intellectuals.) ; Economic-Policy (Laissez-faire: minimal or no government intervention in the market.) ; Relationship-Outsiders (Xenophobic: immigration is to be restricted to protect native jobs and culture) ; Important-Issues (Poverty among the group’s membership)</t>
  </si>
  <si>
    <t>A Thing (Unique crystal formations) is the token of rulership on this world, and it's gone missing. If it's not found rapidly, the existing ruler will be deposed. Evidence left at a Place (Tourist resort catering to off worlders) suggests that an Enemy (Crank xenogeologist) has it, but extralegal means are necessary to investigate fully.</t>
  </si>
  <si>
    <t>FactionSize (Minor) ; FactionPrimaryAttribute (Force) ; FactionSecondaryAttribute1 (Cunning) ; FactionSecondaryAttribute2 (Wealth) ; FactionTags (Plutocratic) ; FactionGoals (Wealth of Worlds) ; FactionPrimaryAssets (Strike Fleet) ; FactionSecondaryAssets (Blackmail)</t>
  </si>
  <si>
    <t>Founder (Defrocked clergy: founded by a cleric outcast from the faith.) ; Heresy (Conversion by the sword: unbelievers must be brought to obedience to the sect or be granted death) ; Attutude-towards-Orthodoxy (Contemptuous: the orthodox are spiritually lost and ignoble) ; Quirk (Always armed &amp; Vigorous charity work among unbelievers)</t>
  </si>
  <si>
    <t>Geometric designs on surfaces &amp; Elongated rectangular foundations &amp; Horseshoe arches &amp; Horseshoe arches</t>
  </si>
  <si>
    <t>Storeroom: crates, bales, cabinets, chests &amp; Prison cell: mold, vermin, peeling paint &amp; Dormitory: bunks, dividers, common baths &amp; Barracks: footlockers, stacked bunks</t>
  </si>
  <si>
    <t>Armory: locked gun cabinets, armor racks &amp; Vault: Cameras, thick doors, timed locks &amp; Pantry: dusty cannisters, sacks of grain</t>
  </si>
  <si>
    <t>Gender (Female) ; Ethnicity (Indian) ; Forename (Sarala) ; Surname (Singh) ; From (Pathardih) ; Age (Young) ; Height (Very Short) ; ProfessionType (Expert) ; ProfessionLevel (Trainee) ; Profession (Bounty Hunter) ; Problems (Has enemies at work) ; Job-Motivation (It’s a stepping stone to better things) ; Quirks (Scars all over hands)</t>
  </si>
  <si>
    <t>Name (Meteor Company) ; Business (Electronics) ; Reputation&amp;Rumours (Possibly teetering on the edge of bankruptcy)</t>
  </si>
  <si>
    <t>Name (Freedom Union)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(Culture of the group membership)</t>
  </si>
  <si>
    <t>Hostile Biosphere &amp; Pretech Cultists</t>
  </si>
  <si>
    <t>Psychics are vanishing, including a Friend (Cult heretic). They're being kidnapped by an ostensibly-rogue government researcher who is using them to research the lost psychic disciplines that helped enable pretech manufacturing, and being held at a remote Place (Deceptively peaceful glade). The snatcher is a small-time local Enemy (Nature cultist) with unnaturally ample resources.</t>
  </si>
  <si>
    <t>FactionSize (Major) ; FactionPrimaryAttribute (Force) ; FactionSecondaryAttribute1 (Cunning) ; FactionSecondaryAttribute2 (Wealth) ; FactionTags (Mercenary Group) ; FactionGoals (Commercial Expansion) ; FactionPrimaryAssets (Planetary Defenses &amp; Gravtank Formation) ; FactionSecondaryAssets (Medical Center &amp; Demagogue)</t>
  </si>
  <si>
    <t>Founder (Defrocked clergy: founded by a cleric outcast from the faith.) ; Heresy (Conversion by the sword: unbelievers must be brought to obedience to the sect or be granted death) ; Attutude-towards-Orthodoxy (Legitimist: the sect views itself as the true orthodox faith and the present orthodox hierarchy as pretenders to their office) ; Quirk (Clergy of only one gender)</t>
  </si>
  <si>
    <t>Meandering pathways &amp; Pillared foundations</t>
  </si>
  <si>
    <t>Balcony: flowers, climbing vines &amp; Quarantine room: cot, bedpan, handwritten will</t>
  </si>
  <si>
    <t>Vault: Cameras, thick doors, timed locks &amp; Operating theater: overhead lights, tables, scalpels &amp; Game room: Table games, nets, flashing baubles &amp; Maintenance closet: mops, cleaning solvents, sinks &amp; Quarantine room: cot, bedpan, handwritten will</t>
  </si>
  <si>
    <t>Library: scrolls, dataslabs, codices, massive folios &amp; Crypt: sarcophagi, bones, grave goods &amp; Library: scrolls, dataslabs, codices, massive folios &amp; Kitchen: boiling pots, ovens, numerous knives &amp; Bedroom: locked cabinets, personal mementos</t>
  </si>
  <si>
    <t>Gender (Male) ; Ethnicity (Nigerian) ; Forename (Asagwara) ; Surname (Adeyeku) ; From (Yala) ; Age (Middle-Aged) ; Height (Average Height) ; ProfessionType (Warrior) ; ProfessionLevel (Professional) ; Profession (Ground Forces) ; Problems (Has enemies at work) ; Job-Motivation (Force of habit takes them through the day) ; Quirks (Long hair 8 Bearded, if male. Ankle-length hair if female.)</t>
  </si>
  <si>
    <t>Name (Omnitech Organization) ; Business (Biotech) ; Reputation&amp;Rumours (Lost much money to an embezzler who evaded arrest &amp; Rumored ties to a eugenics cult)</t>
  </si>
  <si>
    <t>Name (Homeland Element)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</si>
  <si>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Pilgrimage Site &amp; Alien Ruins</t>
  </si>
  <si>
    <t>A Friend (Avaricious local resident) has stolen a precious Thing (Ancient relic guarded at the site) from an Enemy (Saboteur devoted to a rival belief) and fled into a dangerous, inaccessible Place (Undersea ruin). The party must rescue them, and decide what to do with the Thing (Ancient relic guarded at the site) and the outraged Enemy (Saboteur devoted to a rival belief).</t>
  </si>
  <si>
    <t>FactionSize (Minor) ; FactionPrimaryAttribute (Wealth) ; FactionSecondaryAttribute1 (Force) ; FactionSecondaryAttribute2 (Cunning) ; FactionTags (Warlike) ; FactionGoals (Intelligence Coup) ; FactionPrimaryAssets (Venture Capital) ; FactionSecondaryAssets (Space Marines)</t>
  </si>
  <si>
    <t>Founder (High prelate: founded by an important and powerful cleric to convey his or her beliefs) ; Heresy (Conciliarism: the sect believes that the consensus of believers may correct or command even the clerical leadership of the faith) ; Attutude-towards-Orthodoxy (Hatred: the sect wishes the death or conversion of the orthodox) ; Quirk (Greatly respects learning and education &amp; Will not eat with people outside the sect)</t>
  </si>
  <si>
    <t>Monoliths or standing stones &amp; Pyramidal support piers &amp; Flat arches &amp; Absence or profusion of windows &amp; Raised foundations &amp; Flying buttresses</t>
  </si>
  <si>
    <t>Balcony: flowers, climbing vines &amp; Game room: Table games, nets, flashing baubles</t>
  </si>
  <si>
    <t>Barracks: footlockers, stacked bunks &amp; Biotech lab: unfi nished experiments, toxins &amp; Dining room: long tables, epergnes, portraits &amp; Sparring room: floor mats, practice weapons</t>
  </si>
  <si>
    <t>Vault: Cameras, thick doors, timed locks &amp; Balcony: flowers, climbing vines &amp; Museum: display cases, plaques, audio explanations &amp; Kitchen: boiling pots, ovens, numerous knives</t>
  </si>
  <si>
    <t>Wellhouse: water filters, tanks, heaters &amp; Bath chamber: large bathing pool, steam rooms &amp; Cellar: mold, dampness, spiderwebs on shelves &amp; Library: scrolls, dataslabs, codices, massive folios &amp; Dining room: long tables, epergnes, portraits &amp; Armory: locked gun cabinets, armor racks</t>
  </si>
  <si>
    <t>Gender (Male) ; Ethnicity (Chinese) ; Forename (Chao) ; Surname (Guo) ; From (Ningxia) ; Age (Young) ; Height (Very Short) ; ProfessionType (Psychic) ; ProfessionLevel (Legendary) ; Profession (Criminal Mind) ; Problems (Close relative in trouble with the law) ; Job-Motivation (They’re quitting at the first good opportunity) ; Quirks (Bald)</t>
  </si>
  <si>
    <t>Name (Guo Yin Society) ; Business (Law Enforcement) ; Reputation&amp;Rumours (The company’s owner is dangerously insane)</t>
  </si>
  <si>
    <t>Name (Victory Pact)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</si>
  <si>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Rigid Culture &amp; Warlords</t>
  </si>
  <si>
    <t>An Enemy (Warlord) seeks the death of his brother, a Friend (Revolutionary agitator), by arranging the failure of his grav flyer or shuttlecraft in dangerous terrain while the party is coincidentally aboard. The party must survive the environment and bring proof of the crime out with them.</t>
  </si>
  <si>
    <t>FactionSize (Major) ; FactionPrimaryAttribute (Force) ; FactionSecondaryAttribute1 (Cunning) ; FactionSecondaryAttribute2 (Wealth) ; FactionTags (Eugenics Cult) ; FactionGoals (Military Conquest) ; FactionPrimaryAssets (Security Personnel &amp; Pretech Logistics) ; FactionSecondaryAssets (Pretech Researchers &amp; Covert Transit Net)</t>
  </si>
  <si>
    <t>Founder (High prelate: founded by an important and powerful cleric to convey his or her beliefs) ; Heresy (Syncretism: the sect has added elements of another native faith to their beliefs) ; Attutude-towards-Orthodoxy (Obedience: the sect feels obligated to obey the orthodox hierarchy in all matters not related to their specific faith) ; Quirk (Anti-intellectual, deploring secular learning)</t>
  </si>
  <si>
    <t>Entrenched foundations &amp; Moldings on walls</t>
  </si>
  <si>
    <t>Torture chamber: straps, chemicals, recording gear &amp; Broadcasting stage: holocams, props &amp; Vault: Cameras, thick doors, timed locks &amp; Icon room: religious paintings, statues, kneelers &amp; Barracks: footlockers, stacked bunks &amp; Wellhouse: water filters, tanks, heaters</t>
  </si>
  <si>
    <t>Storeroom: crates, bales, cabinets, chests &amp; Museum: display cases, plaques, audio explanations</t>
  </si>
  <si>
    <t>Museum: display cases, plaques, audio explanations &amp; Lavatory: sonic showers, nonhuman facilities</t>
  </si>
  <si>
    <t>Gender (Male) ; Ethnicity (Spanish) ; Forename (Amelio) ; Surname (Santoro) ; From (Aguascebas) ; Age (Middle-Aged) ; Height (Tall) ; ProfessionType (Expert) ; ProfessionLevel (Master) ; Profession (Criminal) ; Problems (Has enemies at work) ; Job-Motivation (Sense of social duty) ; Quirks (Talks about tabloid articles)</t>
  </si>
  <si>
    <t>Name (Spiker Faction) ; Business (Fishing) ; Reputation&amp;Rumours (Notoriously xenophobic towards aliens)</t>
  </si>
  <si>
    <t>Name (Homeland Group)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</si>
  <si>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Hatred &amp; Seismic Instability</t>
  </si>
  <si>
    <t>A concert of off world music is being held in town, and a Friend (Intelligence agent needing catspaws) is slated to be the star performer. Reactionary elements led by an Enemy (Native convinced that the off worlders are agents of Them)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</si>
  <si>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(Savage) ; FactionGoals (Invincible Valor) ; FactionPrimaryAssets (Base of Influence) ; FactionSecondaryAssets (Demagogue)</t>
  </si>
  <si>
    <t>Founder (Accidental; the founder never meant their works to be taken that way.) ; Heresy (Separatism: the sect believes members should shun involvement with the secular world) ; Attutude-towards-Orthodoxy (Aversion: the sect wishes to shun and avoid the orthodox) ; Quirk (Anti-intellectual, deploring secular learning)</t>
  </si>
  <si>
    <t>Oriental arches &amp; Square foundations</t>
  </si>
  <si>
    <t>Lavatory: sonic showers, nonhuman facilities &amp; Bath chamber: large bathing pool, steam rooms &amp; Ballroom: musical instruments, decorations &amp; Game room: Table games, nets, flashing baubles &amp; Ballroom: musical instruments, decorations &amp; Maintenance closet: mops, cleaning solvents, sinks</t>
  </si>
  <si>
    <t>Broadcasting stage: holocams, props &amp; Garden: benches, fountains, exotic foliage</t>
  </si>
  <si>
    <t>Armory: locked gun cabinets, armor racks &amp; Lumber room: spare furniture, dropcloths, dust</t>
  </si>
  <si>
    <t>Pantry: dusty cannisters, sacks of grain &amp; Mortuary: embalming tools, canopic jars &amp; Vault: Cameras, thick doors, timed locks</t>
  </si>
  <si>
    <t>Gender (Female) ; Ethnicity (Arabic) ; Forename (Kaylah) ; Surname (al-Bursaidi) ; From (Yaburah) ; Age (Middle-Aged) ; Height (Very Tall) ; ProfessionType (Psychic) ; ProfessionLevel (Trainee) ; Profession (Academy Graduate) ; Problems (Threatened with loss of spouse, sibling, or child) ; Job-Motivation (Feels inadequate as anything else) ; Quirks (Smells like their work)</t>
  </si>
  <si>
    <t>Name (Guo Yin Alliance) ; Business (Prisons &amp; Mercenary Work) ; Reputation&amp;Rumours (REPUTATION AND RUMORS &amp; They have high-level political connections)</t>
  </si>
  <si>
    <t>Name (National Brotherhood) ; Leadership (Social elite: the group is led by members of the planet’s ruling class.) ; Economic-Policy (State industry: the government should own or support specific industries important to the group) ; Relationship-Outsiders (Xenophilia: the more immigrants the better, as they provide valuable labor and skills) ; Important-Issues (Foreign relations)</t>
  </si>
  <si>
    <t>Area 51 &amp; Outpost World</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</si>
  <si>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(Suspicious government minder) means to do just that.</t>
  </si>
  <si>
    <t>FactionSize (Sector Hegemon) ; FactionPrimaryAttribute (Force) ; FactionSecondaryAttribute1 (Cunning) ; FactionSecondaryAttribute2 (Wealth) ; FactionTags (Theocratic) ; FactionGoals (Peaceable Kingdom) ; FactionPrimaryAssets (Deep Strike Landers &amp; Integral Protocols &amp; Zealots &amp; Planetary Defenses) ; FactionSecondaryAssets (Commodities Broker &amp; False Front &amp; Blackmail &amp; Boltholes)</t>
  </si>
  <si>
    <t>Founder (Dissatisfied minor clergy: founded by a minor cleric frustrated with the faith’s current condition) ; Heresy (Manichaeanism: the sect believes in harsh austerities and rejection of matter as something profane and evil) ; Attutude-towards-Orthodoxy (Legitimist: the sect views itself as the true orthodox faith and the present orthodox hierarchy as pretenders to their office) ; Quirk (Forbidden the use of certain technology &amp; Mystical, seeking union with God through meditation)</t>
  </si>
  <si>
    <t>Featureless surfaces &amp; Tiling on surfaces &amp; Flat-topped towers</t>
  </si>
  <si>
    <t>Biotech lab: unfi nished experiments, toxins &amp; Library: scrolls, dataslabs, codices, massive folios &amp; Kennel: stink, fur, bones, feeding bowls &amp; Dormitory: bunks, dividers, common baths</t>
  </si>
  <si>
    <t>Dormitory: bunks, dividers, common baths &amp; Armory: locked gun cabinets, armor racks &amp; Icon room: religious paintings, statues, kneelers &amp; Medical clinic: empty sprayhypos, antiseptic smell &amp; Dormitory: bunks, dividers, common baths</t>
  </si>
  <si>
    <t>Maintenance closet: mops, cleaning solvents, sinks &amp; Theater: costumes, stage, secret machinery &amp; Lavatory: sonic showers, nonhuman facilities &amp; Crypt: sarcophagi, bones, grave goods &amp; Dining room: long tables, epergnes, portraits</t>
  </si>
  <si>
    <t>Armory: locked gun cabinets, armor racks &amp; Ballroom: musical instruments, decorations &amp; Computer room: flickering servers, vent fans &amp; Prison cell: mold, vermin, peeling paint</t>
  </si>
  <si>
    <t>Gender (Male) ; Ethnicity (English) ; Forename (Albert) ; Surname (Turner) ; From (Rochford) ; Age (Old) ; Height (Very Tall) ; ProfessionType (Psychic) ; ProfessionLevel (Trainee) ; Profession (Rogue Psychic) ; Problems (Has a secret kept from their family.) ; Job-Motivation (Family tradition) ; Quirks (Missing teeth)</t>
  </si>
  <si>
    <t>Name (Terra Prime Partnership) ; Business (Journalism &amp; Snacks) ; Reputation&amp;Rumours (Reliable and trustworthy goods)</t>
  </si>
  <si>
    <t>Name (Republican Brotherhood)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(Secession)</t>
  </si>
  <si>
    <t>Secret Masters &amp; Minimal Contact</t>
  </si>
  <si>
    <t>A mysterious Place (Treaty port bar) offers the promise of some precious Thing (Security perimeter codes), but access is very dangerous due to wildlife, hostile locals, or a dangerous environment.</t>
  </si>
  <si>
    <t>FactionSize (Minor) ; FactionPrimaryAttribute (Wealth) ; FactionSecondaryAttribute1 (Force) ; FactionSecondaryAttribute2 (Cunning) ; FactionTags (Imperialists) ; FactionGoals (Peaceable Kingdom) ; FactionPrimaryAssets (Hostile Takeover) ; FactionSecondaryAssets (Covert Shipping)</t>
  </si>
  <si>
    <t>Founder (Defrocked clergy: founded by a cleric outcast from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(Public prayer at set times or places &amp; Anti-intellectual, deploring secular learning)</t>
  </si>
  <si>
    <t>Absence or profusion of windows &amp; Flat arches &amp; Bulbous towers &amp; Flat arches &amp; Flat arches &amp; Squared support piers</t>
  </si>
  <si>
    <t>Broadcasting stage: holocams, props &amp; Museum: display cases, plaques, audio explanations &amp; Pantry: dusty cannisters, sacks of grain</t>
  </si>
  <si>
    <t>Greenhouse: vegetables, irrigation systems, insects &amp; Unfinished room: bare wiring, stacked paneling &amp; Nursery: toys, brightly-painted walls, cribs &amp; Kitchen: boiling pots, ovens, numerous knives &amp; Prison cell: mold, vermin, peeling paint &amp; Icon room: religious paintings, statues, kneelers</t>
  </si>
  <si>
    <t>Gender (Male) ; Ethnicity (Chinese) ; Forename (Yuan) ; Surname (Hao) ; From (Xiamen) ; Age (Old) ; Height (Very Short) ; ProfessionType (Expert) ; ProfessionLevel (Professional) ; Profession (Preceptor Adept) ; Problems (Owes loan sharks) ; Job-Motivation (Sense of social duty) ; Quirks (Talks about tabloid articles)</t>
  </si>
  <si>
    <t>Name (West Wind Cooperative) ; Business (Psitech &amp; Bootlegging) ; Reputation&amp;Rumours (Rumored cover-up of a massive industrial accident)</t>
  </si>
  <si>
    <t>Name (Social Consensus)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</si>
  <si>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Regional Hegemon &amp; Psionics Worship</t>
  </si>
  <si>
    <t>FactionSize (Minor) ; FactionPrimaryAttribute (Cunning) ; FactionSecondaryAttribute1 (Force) ; FactionSecondaryAttribute2 (Wealth) ; FactionTags (Eugenics Cult) ; FactionGoals (Expand Influence) ; FactionPrimaryAssets (Tripwire Cells) ; FactionSecondaryAssets (Beachhead Landers)</t>
  </si>
  <si>
    <t>Founder (Dissatisfied minor clergy: founded by a minor cleric frustrated with the faith’s current condition) ; Heresy (Conciliarism: the sect believes that the consensus of believers may correct or command even the clerical leadership of the faith) ; Attutude-towards-Orthodoxy (Anathematic: the orthodox are spiritually worse than infidels, and their ways must be avoided at all costs) ; Quirk (Greatly respects learning and education)</t>
  </si>
  <si>
    <t>Prison cell: mold, vermin, peeling paint &amp; Lecture hall: podium, seats, holoboard &amp; Cellar: mold, dampness, spiderwebs on shelves</t>
  </si>
  <si>
    <t>Operating theater: overhead lights, tables, scalpels &amp; Storeroom: crates, bales, cabinets, chests &amp; Wellhouse: water filters, tanks, heaters &amp; Vestibule: coat racks, shoe rests, matting &amp; Torture chamber: straps, chemicals, recording gear &amp; Lecture hall: podium, seats, holoboard</t>
  </si>
  <si>
    <t>Gender (Female) ; Ethnicity (Spanish) ; Forename (Ana) ; Surname (Torrillas) ; From (Ortegicar) ; Age (Middle-Aged) ; Height (Very Tall) ; ProfessionType (Psychic) ; ProfessionLevel (Professional) ; Profession (Academy Graduate) ; Problems (Grudge against local authorities.) ; Job-Motivation (Nothing better to do, and they need the money) ; Quirks (Smells like their work)</t>
  </si>
  <si>
    <t>Name (Wayfarer Organization) ; Business (Aeronautics &amp; Fuel Refining) ; Reputation&amp;Rumours (The company’s owner is dangerously insane &amp; Stole a lot of R&amp;D from a rival corporation)</t>
  </si>
  <si>
    <t>Name (Progressive Society)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(Immigration and immigrants)</t>
  </si>
  <si>
    <t>Misandry/Misogyny &amp; Bubble Cities</t>
  </si>
  <si>
    <t>FactionSize (Major) ; FactionPrimaryAttribute (Force) ; FactionSecondaryAttribute1 (Cunning) ; FactionSecondaryAttribute2 (Wealth) ; FactionTags (Technical Expertise) ; FactionGoals (Destroy the Foe) ; FactionPrimaryAssets (Hitmen &amp; Beachhead Landers) ; FactionSecondaryAssets (Transport Lockdown &amp; Book of Secrets)</t>
  </si>
  <si>
    <t>Founder (High prelate: founded by an important and powerful cleric to convey his or her beliefs) ; Heresy (Conversion by the sword: unbelievers must be brought to obedience to the sect or be granted death) ; Attutude-towards-Orthodoxy (Aversion: the sect wishes to shun and avoid the orthodox) ; Quirk (Mystical, seeking union with God through meditation)</t>
  </si>
  <si>
    <t>Flat arches &amp; Bulbous towers &amp; Lancet arches &amp; Flat-topped towers &amp; Raised embankments</t>
  </si>
  <si>
    <t>Ballroom: musical instruments, decorations &amp; Kennel: stink, fur, bones, feeding bowls &amp; Theater: costumes, stage, secret machinery &amp; Vault: Cameras, thick doors, timed locks &amp; Lecture hall: podium, seats, holoboard &amp; Greenhouse: vegetables, irrigation systems, insects</t>
  </si>
  <si>
    <t>Engineering workshop: parts, electricity, scrap &amp; Art studio: half-finished pieces, tools &amp; Theater: costumes, stage, secret machinery &amp; Engineering workshop: parts, electricity, scrap</t>
  </si>
  <si>
    <t>Lecture hall: podium, seats, holoboard &amp; Computer room: flickering servers, vent fans</t>
  </si>
  <si>
    <t>Armory: locked gun cabinets, armor racks &amp; Wardrobe: out-of-date clothing, mirrors, shoes &amp; Icon room: religious paintings, statues, kneelers &amp; Prison cell: mold, vermin, peeling paint &amp; Lumber room: spare furniture, dropcloths, dust</t>
  </si>
  <si>
    <t>Council chamber: large table, mapboard, records &amp; Museum: display cases, plaques, audio explanations &amp; Storeroom: crates, bales, cabinets, chests</t>
  </si>
  <si>
    <t>Gender (Female) ; Ethnicity (Japanese) ; Forename (Sakimi) ; Surname (Ochi) ; From (Itako) ; Age (Old) ; Height (Short) ; ProfessionType (Warrior) ; ProfessionLevel (Expert) ; Profession (Templar) ; Problems (Close relative in trouble with the law) ; Job-Motivation (Greed, because nothing else they can do pays better) ; Quirks (Missing teeth)</t>
  </si>
  <si>
    <t>Name (Daybreak Clan) ; Business (Programming) ; Reputation&amp;Rumours (Secretly run by hostile aliens)</t>
  </si>
  <si>
    <t>Name (Democratic Fellowship)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</si>
  <si>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A former Enemy (Paranoid believer) has been given reason to repent his treatment of a Friend (UFO cultist native), and secretly commissions them to help the Friend (UFO cultist native) overcome a Complication (The conflict has more than two sides). A different Enemy (Paranoid believer) discovers the connection, and tries to paint the PCs as double agents.</t>
  </si>
  <si>
    <t>FactionSize (Sector Hegemon) ; FactionPrimaryAttribute (Wealth) ; FactionSecondaryAttribute1 (Force) ; FactionSecondaryAttribute2 (Cunning) ; FactionTags (Fanatical) ; FactionGoals (Commercial Expansion) ; FactionPrimaryAssets (Lawyers &amp; Hostile Takeover &amp; Medical Center &amp; Hostile Takeover) ; FactionSecondaryAssets (Beachhead Landers &amp; Postech Infantry &amp; Counterintel Unit &amp; Gravtank Formation)</t>
  </si>
  <si>
    <t>Founder (Outsider: founded by a member of another faith deeply influenced by the parent religion) ; Heresy (Manichaeanism: the sect believes in harsh austerities and rejection of matter as something profane and evil) ; Attutude-towards-Orthodoxy (Filial: the sect honors and respects the orthodox faith, but feels it is substantially in error) ; Quirk (Forbidden the use of certain technology)</t>
  </si>
  <si>
    <t>Biotech lab: unfi nished experiments, toxins &amp; Trophy room: xenolife body parts, plaques, chairs &amp; Lecture hall: podium, seats, holoboard &amp; Great hall: large hearth, tables, raised dais</t>
  </si>
  <si>
    <t>Greenhouse: vegetables, irrigation systems, insects &amp; Dining room: long tables, epergnes, portraits &amp; Vestibule: coat racks, shoe rests, matting</t>
  </si>
  <si>
    <t>Bath chamber: large bathing pool, steam rooms &amp; Wellhouse: water filters, tanks, heaters &amp; Vault: Cameras, thick doors, timed locks &amp; Great hall: large hearth, tables, raised dais</t>
  </si>
  <si>
    <t>Broadcasting stage: holocams, props &amp; Maintenance closet: mops, cleaning solvents, sinks &amp; Operating theater: overhead lights, tables, scalpels &amp; Bath chamber: large bathing pool, steam rooms &amp; Mortuary: embalming tools, canopic jars</t>
  </si>
  <si>
    <t>Gender (Female) ; Ethnicity (Japanese) ; Forename (Tsuzune) ; Surname (Saito) ; From (Tsukuba) ; Age (Middle-Aged) ; Height (Tall) ; ProfessionType (Psychic) ; ProfessionLevel (Professional) ; Profession (Rogue Psychic) ; Problems (Grudge against local authorities.) ; Job-Motivation (Force of habit takes them through the day) ; Quirks (Talks about tabloid articles)</t>
  </si>
  <si>
    <t>Name (Neogen Sodality) ; Business (Xenotech) ; Reputation&amp;Rumours (Secretly run by a psychic cabal)</t>
  </si>
  <si>
    <t>Name (Red Sodality)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</si>
  <si>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Trade Hub &amp; Sealed Menace</t>
  </si>
  <si>
    <t>A Friend (Student of its nature) who is a skilled precognitive has just received a flash of an impending atrocity to be committed by an Enemy (Misguided fool who thinks he can use it). He or she needs the party to help them steal the Thing (Insider trading information) that will prove the Enemy (Misguided fool who thinks he can use it)'s plans while dodging the assassins sent to eliminate the precog.</t>
  </si>
  <si>
    <t>FactionSize (Minor) ; FactionPrimaryAttribute (Wealth) ; FactionSecondaryAttribute1 (Force) ; FactionSecondaryAttribute2 (Cunning) ; FactionTags (Deep Rooted) ; FactionGoals (Intelligence Coup) ; FactionPrimaryAssets (Postech Industry) ; FactionSecondaryAssets (Saboteurs)</t>
  </si>
  <si>
    <t>Founder (Academic: founded by a professor or theologian on intellectual grounds) ; Heresy (Syncretism: the sect has added elements of another native faith to their beliefs) ; Attutude-towards-Orthodoxy (Aversion: the sect wishes to shun and avoid the orthodox) ; Quirk (Favors specific colors or symbols &amp; Favors specific colors or symbols)</t>
  </si>
  <si>
    <t>Statues inset in wall niches &amp; Round arches</t>
  </si>
  <si>
    <t>Prayer room: icons, kneelers, washbasins &amp; Library: scrolls, dataslabs, codices, massive folios</t>
  </si>
  <si>
    <t>Great hall: large hearth, tables, raised dais &amp; Game room: Table games, nets, flashing baubles &amp; Lavatory: sonic showers, nonhuman facilities &amp; Armory: locked gun cabinets, armor racks &amp; Vault: Cameras, thick doors, timed locks</t>
  </si>
  <si>
    <t>Maintenance closet: mops, cleaning solvents, sinks &amp; Operating theater: overhead lights, tables, scalpels &amp; Vault: Cameras, thick doors, timed locks &amp; Solarium: transparent aluminum ceiling, plants</t>
  </si>
  <si>
    <t>Gender (Male) ; Ethnicity (Russian) ; Forename (Sergei) ; Surname (Bobrikov) ; From (Kostroma) ; Age (Old) ; Height (Short) ; ProfessionType (Expert) ; ProfessionLevel (Trainee) ; Profession (Explorer) ; Problems (Enmity of a local psychic) ; Job-Motivation (Sense of social duty) ; Quirks (Bad eyesight, wears spectacles)</t>
  </si>
  <si>
    <t>Name (Colonial Society) ; Business (Cybernetics &amp; Transport &amp; Gemstones) ; Reputation&amp;Rumours (Stole a lot of R&amp;D from a rival corporation)</t>
  </si>
  <si>
    <t>Name (Yellow Union)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</si>
  <si>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The party is framed for a crime by an Enemy (Rapacious merchant), and must reach the sanctuary of a Place (Dead orbital jump gate) before they can regroup and find the Thing (Lost pretech equipment) that will prove their innocence and their Enemy (Rapacious merchant)'s perfidy.</t>
  </si>
  <si>
    <t>FactionSize (Sector Hegemon) ; FactionPrimaryAttribute (Wealth) ; FactionSecondaryAttribute1 (Force) ; FactionSecondaryAttribute2 (Cunning) ; FactionTags (Warlike) ; FactionGoals (Invincible Valor) ; FactionPrimaryAssets (Transit Web &amp; Monopoly &amp; Harvesters &amp; Local Investments) ; FactionSecondaryAssets (Security Personnel &amp; Transport Lockdown &amp; Demagogue &amp; Hitmen)</t>
  </si>
  <si>
    <t>Founder (Renegade prophet: founded by a revered holy figure who broke with the faith) ; Heresy (Stringency: the sect believes that even minor sins should be punished, and major sins should be capital crimes) ; Attutude-towards-Orthodoxy (Purificationist: the sect’s austerities, sufferings, and asceticisms are necessary to purify the orthodox) ; Quirk (Favors specific colors or symbols)</t>
  </si>
  <si>
    <t>Lumber room: spare furniture, dropcloths, dust &amp; Prison cell: mold, vermin, peeling paint &amp; Lavatory: sonic showers, nonhuman facilities &amp; Great hall: large hearth, tables, raised dais &amp; Kennel: stink, fur, bones, feeding bowls &amp; Storeroom: crates, bales, cabinets, chests</t>
  </si>
  <si>
    <t>Computer room: flickering servers, vent fans &amp; Trophy room: xenolife body parts, plaques, chairs</t>
  </si>
  <si>
    <t>Quarantine room: cot, bedpan, handwritten will &amp; Dormitory: bunks, dividers, common baths</t>
  </si>
  <si>
    <t>Lecture hall: podium, seats, holoboard &amp; Lecture hall: podium, seats, holoboard</t>
  </si>
  <si>
    <t>Gender (Female) ; Ethnicity (Chinese) ; Forename (Jia) ; Surname (Song) ; From (Jingdezhen) ; Age (Young) ; Height (Short) ; ProfessionType (Psychic) ; ProfessionLevel (Legendary) ; Profession (Adventuring Psychic) ; Problems (Grudge against local authorities.) ; Job-Motivation (Greed, because nothing else they can do pays better) ; Quirks (Very thin)</t>
  </si>
  <si>
    <t>Name (Terra Prime Zaibatsu) ; Business (Fuel Refining &amp; Electronics) ; Reputation&amp;Rumours (The company’s owner is dangerously insane &amp; Rumored ties to a eugenics cult)</t>
  </si>
  <si>
    <t>Name (Homeland Alliance)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</si>
  <si>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Primitive Aliens &amp; Tomb World</t>
  </si>
  <si>
    <t>A Friend (Archaeologist) has accidentally caused the death of a family member, and wants the party to help him hide the body or fake an accidental death before his family realizes what has happened. A Complication (A handful of desperate natives survived the Silence) suddenly makes the task more difficult.</t>
  </si>
  <si>
    <t>FactionSize (Minor) ; FactionPrimaryAttribute (Wealth) ; FactionSecondaryAttribute1 (Force) ; FactionSecondaryAttribute2 (Cunning) ; FactionTags (Colonists) ; FactionGoals (Inside Enemy Territory) ; FactionPrimaryAssets (Shipping Combine) ; FactionSecondaryAssets (Tripwire Cells)</t>
  </si>
  <si>
    <t>Founder (Outsider: founded by a member of another faith deeply influenced by the parent religion) ; Heresy (Supercessionism: the sect believes the founder or some other source supercedes former scripture or tradition) ; Attutude-towards-Orthodoxy (Hatred: the sect wishes the death or conversion of the orthodox) ; Quirk (Forbidden to do something commonly done)</t>
  </si>
  <si>
    <t>Open plazas &amp; Statues inset in wall niches &amp; Seeming lack of supports or buttresses &amp; Adorned pillars</t>
  </si>
  <si>
    <t>Medical clinic: empty sprayhypos, antiseptic smell &amp; Monitoring center: banks of screens, darkness &amp; Torture chamber: straps, chemicals, recording gear &amp; Quarantine room: cot, bedpan, handwritten will &amp; Prison cell: mold, vermin, peeling paint &amp; Dormitory: bunks, dividers, common baths</t>
  </si>
  <si>
    <t>Gender (Male) ; Ethnicity (Chinese) ; Forename (Gui) ; Surname (Wang) ; From (Wugang) ; Age (Old) ; Height (Tall) ; ProfessionType (Psychic) ; ProfessionLevel (Expert) ; Profession (Tribal Shaman) ; Problems (Chronic illness) ; Job-Motivation (Religious obligation or vow) ; Quirks (Missing digits or an ear)</t>
  </si>
  <si>
    <t>Name (West Wind Union) ; Business (Robotics &amp; Shipyards) ; Reputation&amp;Rumours (Have a dark secret about their board of directors &amp; They have high-level political connections)</t>
  </si>
  <si>
    <t>Name (Homeland Brotherhood)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(The membership’s important industries)</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</si>
  <si>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(Maltech researcher) seeks to escape aboard the last lifeboat and to Hell with everyone else, meanwhile, a Friend (AI researcher) is trying to save his engineer daughter from the radioactive, grav-unstable engine rooms.</t>
  </si>
  <si>
    <t>FactionSize (Major) ; FactionPrimaryAttribute (Wealth) ; FactionSecondaryAttribute1 (Force) ; FactionSecondaryAttribute2 (Cunning) ; FactionTags (Planetary Government) ; FactionGoals (Commercial Expansion) ; FactionPrimaryAssets (Blockade Runners &amp; Venture Capital) ; FactionSecondaryAssets (Militia Unit &amp; Gravtank Formation)</t>
  </si>
  <si>
    <t>Founder (High prelate: founded by an important and powerful cleric to convey his or her beliefs) ; Heresy (Antinomianism: the sect believes that their holy persons are above any earthly law and may do as they will) ; Attutude-towards-Orthodoxy (Contemptuous: the orthodox are spiritually lost and ignoble) ; Quirk (Always armed &amp; Forbidden the use of certain technology)</t>
  </si>
  <si>
    <t>Elevated walkways &amp; Geometric designs on surfaces &amp; Flying buttresses &amp; Entrenched foundations &amp; Multi-branching towers &amp; Inverted towers, stretching underground</t>
  </si>
  <si>
    <t>Bedroom: locked cabinets, personal mementos &amp; Armory: locked gun cabinets, armor racks</t>
  </si>
  <si>
    <t>Kitchen: boiling pots, ovens, numerous knives &amp; Art studio: half-finished pieces, tools &amp; Quarantine room: cot, bedpan, handwritten will &amp; Bedroom: locked cabinets, personal mementos</t>
  </si>
  <si>
    <t>Library: scrolls, dataslabs, codices, massive folios &amp; Bath chamber: large bathing pool, steam rooms &amp; Cellar: mold, dampness, spiderwebs on shelves</t>
  </si>
  <si>
    <t>Museum: display cases, plaques, audio explanations &amp; Vault: Cameras, thick doors, timed locks &amp; Lecture hall: podium, seats, holoboard &amp; Ballroom: musical instruments, decorations</t>
  </si>
  <si>
    <t>Gender (Female) ; Ethnicity (Japanese) ; Forename (Airi) ; Surname (Yamamoto) ; From (Mito) ; Age (Old) ; Height (Short) ; ProfessionType (Warrior) ; ProfessionLevel (Professional) ; Profession (Ground Forces) ; Problems (Has enemies at work) ; Job-Motivation (Religious obligation or vow) ; Quirks (Bad eyesight, wears spectacles)</t>
  </si>
  <si>
    <t>Name (Spiker Combine) ; Business (Ideology &amp; Prisons) ; Reputation&amp;Rumours (Have a dark secret about their board of directors &amp; Reliable and trustworthy goods &amp; Lost much money to an embezzler who evaded arrest)</t>
  </si>
  <si>
    <t>Name (Popular Front)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(Foreign relations)</t>
  </si>
  <si>
    <t>Forbidden Tech &amp; Hostile Space</t>
  </si>
  <si>
    <t>A new religion is being preached by a Friend (Astronomic researcher) on this planet. Existing faiths are not amused, and an Enemy (Maltech buyer from off world) among the hierarchy is provoking the people to persecute the new believers, hoping for things to get out of hand.</t>
  </si>
  <si>
    <t>FactionSize (Minor) ; FactionPrimaryAttribute (Force) ; FactionSecondaryAttribute1 (Cunning) ; FactionSecondaryAttribute2 (Wealth) ; FactionTags (Planetary Government) ; FactionGoals (Invincible Valor) ; FactionPrimaryAssets (Planetary Defenses) ; FactionSecondaryAssets (Scavenger Fleet)</t>
  </si>
  <si>
    <t>Evolution (Syncretism) ; Description (The faith has merged many of its beliefs with another religion. Roll again on the origin tradition table; this faith has reconciled the major elements of both beliefs into its tradition.) ; Origin (Buddhism &amp; Paganism) ; leadership (Democracy. Every member has an equal voice in matters of faith, with doctrine usually decided at regular church-wide councils.)</t>
  </si>
  <si>
    <t>Founder (Renegade prophet: founded by a revered holy figure who broke with the faith) ; Heresy (Primitivism: the sect tries to recreate what they imagine was the original community of faith) ; Attutude-towards-Orthodoxy (Purificationist: the sect’s austerities, sufferings, and asceticisms are necessary to purify the orthodox) ; Quirk (Special friendliness toward another faith or ethnicity)</t>
  </si>
  <si>
    <t>Open plazas &amp; Square, hexagonal, or oval towers</t>
  </si>
  <si>
    <t>Greenhouse: vegetables, irrigation systems, insects &amp; Dormitory: bunks, dividers, common baths &amp; Library: scrolls, dataslabs, codices, massive folios &amp; Vault: Cameras, thick doors, timed locks</t>
  </si>
  <si>
    <t>Vault: Cameras, thick doors, timed locks &amp; Crypt: sarcophagi, bones, grave goods &amp; Prison cell: mold, vermin, peeling paint &amp; Biotech lab: unfi nished experiments, toxins</t>
  </si>
  <si>
    <t>Gender (Female) ; Ethnicity (Chinese) ; Forename (Xia) ; Surname (Xing) ; From (Guizhou) ; Age (Middle-Aged) ; Height (Very Tall) ; ProfessionType (Expert) ; ProfessionLevel (Trainee) ; Profession (Pilot) ; Problems (Close relative in trouble with the law) ; Job-Motivation (Greed, because nothing else they can do pays better) ; Quirks (Long hair 8 Bearded, if male. Ankle-length hair if female.)</t>
  </si>
  <si>
    <t>Name (Highbeam Union) ; Business (Psitech) ; Reputation&amp;Rumours (Reckless with the lives of their employees &amp; Reckless with the lives of their employees &amp; The company’s owner is dangerously insane)</t>
  </si>
  <si>
    <t>Name (Conservative Party)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</si>
  <si>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Alien Ruins &amp; Hostile Space</t>
  </si>
  <si>
    <t>Rumor speaks of the discovery of a precious Thing (Abandoned riches in a disaster zone) in a distant Place (Orbital ruin). The players must get to it before an Enemy (Meteor-launching terrorists) does.</t>
  </si>
  <si>
    <t>FactionSize (Sector Hegemon) ; FactionPrimaryAttribute (Wealth) ; FactionSecondaryAttribute1 (Force) ; FactionSecondaryAttribute2 (Cunning) ; FactionTags (Plutocratic) ; FactionGoals (Invincible Valor) ; FactionPrimaryAssets (Shipping Combine &amp; Freighter Contract &amp; R&amp;D Department &amp; Blockade Runners) ; FactionSecondaryAssets (Strike Fleet &amp; Beachhead Landers &amp; Counterintel Unit &amp; Pretech Logistics)</t>
  </si>
  <si>
    <t>Founder (Frustrated layman: founded by a layman frustrated with the faith’s decadence, rigidity, or lack of authenticity) ; Heresy (Primitivism: the sect tries to recreate what they imagine was the original community of faith) ; Attutude-towards-Orthodoxy (Contemptuous: the orthodox are spiritually lost and ignoble) ; Quirk (Favors specific colors or symbols &amp; Always armed)</t>
  </si>
  <si>
    <t>Open plazas &amp; Squat towers &amp; Pyramidal support piers</t>
  </si>
  <si>
    <t>Library: scrolls, dataslabs, codices, massive folios &amp; Solarium: transparent aluminum ceiling, plants &amp; Engineering workshop: parts, electricity, scrap &amp; Lumber room: spare furniture, dropcloths, dust &amp; Torture chamber: straps, chemicals, recording gear</t>
  </si>
  <si>
    <t>Lecture hall: podium, seats, holoboard &amp; Quarantine room: cot, bedpan, handwritten will &amp; Nursery: toys, brightly-painted walls, cribs &amp; Ballroom: musical instruments, decorations</t>
  </si>
  <si>
    <t>Nursery: toys, brightly-painted walls, cribs &amp; Prison cell: mold, vermin, peeling paint &amp; Mortuary: embalming tools, canopic jars &amp; Council chamber: large table, mapboard, records</t>
  </si>
  <si>
    <t>Greenhouse: vegetables, irrigation systems, insects &amp; Mortuary: embalming tools, canopic jars &amp; Lavatory: sonic showers, nonhuman facilities</t>
  </si>
  <si>
    <t>Gender (Male) ; Ethnicity (Russian) ; Forename (Dmitri) ; Surname (Gogunov) ; From (Sakhalin) ; Age (Young) ; Height (Very Short) ; ProfessionType (Expert) ; ProfessionLevel (Professional) ; Profession (Adventuring Expert) ; Problems (Drug or behavioral addict) ; Job-Motivation (Religious obligation or vow) ; Quirks (Long hair 8 Bearded, if male. Ankle-length hair if female.)</t>
  </si>
  <si>
    <t>Name (Imani Sodality) ; Business (Ideology) ; Reputation&amp;Rumours (Have a dark secret about their board of directors)</t>
  </si>
  <si>
    <t>Name (Republican Foundation)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</si>
  <si>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Out of Contact &amp; Feral World</t>
  </si>
  <si>
    <t>Suicide bombers detonate an explosive, chemical, or biological weapon in a Place (Long-lost colonial landing site) occupied by the party where a precious Thing (Terran relic brought from Earth) is stored The PCs must escape before the Place (Long-lost colonial landing site) collapses on top of them, navigating throngs of terrified people in the process and saving the Thing (Terran relic brought from Earth) if possible.</t>
  </si>
  <si>
    <t>FactionSize (Major) ; FactionPrimaryAttribute (Cunning) ; FactionSecondaryAttribute1 (Force) ; FactionSecondaryAttribute2 (Wealth) ; FactionTags (Plutocratic) ; FactionGoals (Blood the Enemy) ; FactionPrimaryAssets (Blackmail &amp; Seductress) ; FactionSecondaryAssets (Postech Infantry &amp; Bank)</t>
  </si>
  <si>
    <t>Founder (Frustrated layman: founded by a layman frustrated with the faith’s decadence, rigidity, or lack of authenticity) ; Heresy (Primitivism: the sect tries to recreate what they imagine was the original community of faith) ; Attutude-towards-Orthodoxy (Legitimist: the sect views itself as the true orthodox faith and the present orthodox hierarchy as pretenders to their office) ; Quirk (Must donate labor or tithe money to the sect)</t>
  </si>
  <si>
    <t>Paneling on walls &amp; Twisted towers</t>
  </si>
  <si>
    <t>Sparring room: floor mats, practice weapons &amp; Game room: Table games, nets, flashing baubles &amp; Medical clinic: empty sprayhypos, antiseptic smell &amp; Vestibule: coat racks, shoe rests, matting &amp; Maintenance closet: mops, cleaning solvents, sinks &amp; Lavatory: sonic showers, nonhuman facilities</t>
  </si>
  <si>
    <t>Biotech lab: unfi nished experiments, toxins &amp; Ballroom: musical instruments, decorations &amp; Museum: display cases, plaques, audio explanations &amp; Cellar: mold, dampness, spiderwebs on shelves</t>
  </si>
  <si>
    <t>Lavatory: sonic showers, nonhuman facilities &amp; Icon room: religious paintings, statues, kneelers &amp; Greenhouse: vegetables, irrigation systems, insects &amp; Cold storage: haunches of alien meat</t>
  </si>
  <si>
    <t>Bath chamber: large bathing pool, steam rooms &amp; Broadcasting stage: holocams, props</t>
  </si>
  <si>
    <t>Gender (Female) ; Ethnicity (Arabic) ; Forename (Khayrah) ; Surname (Khalil) ; From (Dahilah) ; Age (Old) ; Height (Short) ; ProfessionType (Psychic) ; ProfessionLevel (Trainee) ; Profession (Rogue Psychic) ; Problems (Threatened with loss of spouse, sibling, or child) ; Job-Motivation (Sense of social duty) ; Quirks (Missing teeth)</t>
  </si>
  <si>
    <t>Name (Silverlight Alliance) ; Business (Maltech &amp; Fuel Refining) ; Reputation&amp;Rumours (Reliable and trustworthy goods)</t>
  </si>
  <si>
    <t>Name (Democratic Faction)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(Religion in public life)</t>
  </si>
  <si>
    <t>Tomb World &amp; Abandoned Colony</t>
  </si>
  <si>
    <t>A Friend (Local wanting the place cleaned out)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(Long-lost property deeds) modifies itself into a pretech combat bot. The salvage from it remains very valuable.</t>
  </si>
  <si>
    <t>FactionSize (Minor) ; FactionPrimaryAttribute (Cunning) ; FactionSecondaryAttribute1 (Force) ; FactionSecondaryAttribute2 (Wealth) ; FactionTags (Fanatical) ; FactionGoals (Commercial Expansion) ; FactionPrimaryAssets (Demagogue) ; FactionSecondaryAssets (Bank)</t>
  </si>
  <si>
    <t>Founder (Defrocked clergy: founded by a cleric outcast from the faith.)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(Must donate labor or tithe money to the sect &amp; Special friendliness toward another faith or ethnicity)</t>
  </si>
  <si>
    <t>Statues inset in wall niches &amp; Round arches &amp; Lancet arches &amp; Tiling on surfaces &amp; Pier buttresses</t>
  </si>
  <si>
    <t>Garden: benches, fountains, exotic foliage &amp; Medical clinic: empty sprayhypos, antiseptic smell &amp; Lecture hall: podium, seats, holoboard &amp; Theater: costumes, stage, secret machinery &amp; Engineering workshop: parts, electricity, scrap</t>
  </si>
  <si>
    <t>Game room: Table games, nets, flashing baubles &amp; Kitchen: boiling pots, ovens, numerous knives &amp; Bedroom: locked cabinets, personal mementos &amp; Cellar: mold, dampness, spiderwebs on shelves &amp; Greenhouse: vegetables, irrigation systems, insects &amp; Armory: locked gun cabinets, armor racks</t>
  </si>
  <si>
    <t>Balcony: flowers, climbing vines &amp; Council chamber: large table, mapboard, records &amp; Bath chamber: large bathing pool, steam rooms</t>
  </si>
  <si>
    <t>Cold storage: haunches of alien meat &amp; Maintenance closet: mops, cleaning solvents, sinks &amp; Storeroom: crates, bales, cabinets, chests &amp; Vestibule: coat racks, shoe rests, matting &amp; Operating theater: overhead lights, tables, scalpels</t>
  </si>
  <si>
    <t>Gender (Female) ; Ethnicity (Japanese) ; Forename (Hina) ; Surname (Watanabe) ; From (Hitachiomiya) ; Age (Old) ; Height (Very Short) ; ProfessionType (Warrior) ; ProfessionLevel (Legendary) ; Profession (Exchange Enforcer) ; Problems (Chronic illness) ; Job-Motivation (Idealistic about the job) ; Quirks (Speaks as little as possible)</t>
  </si>
  <si>
    <t>Name (Ad Astra Unity) ; Business (Robotics &amp; Construction &amp; Mercenary Work) ; Reputation&amp;Rumours (They have high-level political connections)</t>
  </si>
  <si>
    <t>Name (Homeland Banner)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(Secession)</t>
  </si>
  <si>
    <t>A Thing (Pretech computer circuitry) has been discovered on property owned by a Friend (AI researcher), but a Complication (The locals depend on the AI for some vital service) risks its destruction.</t>
  </si>
  <si>
    <t>FactionSize (Minor) ; FactionPrimaryAttribute (Cunning) ; FactionSecondaryAttribute1 (Force) ; FactionSecondaryAttribute2 (Wealth) ; FactionTags (Warlike) ; FactionGoals (Blood the Enemy) ; FactionPrimaryAssets (Panopticon Matrix) ; FactionSecondaryAssets (Shipping Combine)</t>
  </si>
  <si>
    <t>Founder (Dissatisfied minor clergy: founded by a minor cleric frustrated with the faith’s current condition) ; Heresy (Antinomianism: the sect believes that their holy persons are above any earthly law and may do as they will) ; Attutude-towards-Orthodoxy (Legitimist: the sect views itself as the true orthodox faith and the present orthodox hierarchy as pretenders to their office) ; Quirk (Vigorous charity work among unbelievers &amp; Has unique purification rituals)</t>
  </si>
  <si>
    <t>Paneling on walls &amp; Entrenched foundations &amp; Oriental arches &amp; Multi-branching towers &amp; Oriental arches</t>
  </si>
  <si>
    <t>Kitchen: boiling pots, ovens, numerous knives &amp; Bath chamber: large bathing pool, steam rooms &amp; Broadcasting stage: holocams, props</t>
  </si>
  <si>
    <t>Game room: Table games, nets, flashing baubles &amp; Vault: Cameras, thick doors, timed locks &amp; Vault: Cameras, thick doors, timed locks &amp; Barracks: footlockers, stacked bunks</t>
  </si>
  <si>
    <t>Cold storage: haunches of alien meat &amp; Lavatory: sonic showers, nonhuman facilities &amp; Great hall: large hearth, tables, raised dais</t>
  </si>
  <si>
    <t>Gender (Male) ; Ethnicity (English) ; Forename (Richard) ; Surname (Davies) ; From (Gissing) ; Age (Young) ; Height (Very Short) ; ProfessionType (Expert) ; ProfessionLevel (Trainee) ; Profession (Explorer) ; Problems (Threatened with loss of spouse, sibling, or child) ; Job-Motivation (Idealistic about the job) ; Quirks (Smells like their work)</t>
  </si>
  <si>
    <t>Name (Panstellar Alliance) ; Business (Pharmaceuticals &amp; Prisons &amp; Prisons) ; Reputation&amp;Rumours (Notoriously xenophobic towards aliens &amp; REPUTATION AND RUMORS &amp; Stodgy and very conservative in their business plans)</t>
  </si>
  <si>
    <t>Name (Royal Front)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</si>
  <si>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A Friend (Avaricious local resident) is in love with someone forbidden by social convention, and the two of them need help eloping.</t>
  </si>
  <si>
    <t>FactionSize (Major) ; FactionPrimaryAttribute (Wealth) ; FactionSecondaryAttribute1 (Force) ; FactionSecondaryAttribute2 (Cunning) ; FactionTags (Secretive) ; FactionGoals (Invincible Valor) ; FactionPrimaryAssets (Transit Web &amp; Laboratory) ; FactionSecondaryAssets (Stealth &amp; Pretech Infantry)</t>
  </si>
  <si>
    <t>Founder (Renegade prophet: founded by a revered holy figure who broke with the faith) ; Heresy (Donatism: the sect believes that clergy must be personally pure and holy in order to be legitimate) ; Attutude-towards-Orthodoxy (Evangelical: the sect feels compelled to teach the orthodox the better truth of their ways) ; Quirk (Has a language specific to the sect &amp; Clergy of only one gender)</t>
  </si>
  <si>
    <t>Inflexed arches &amp; Sloped foundations &amp; Multi-branching towers</t>
  </si>
  <si>
    <t>Bath chamber: large bathing pool, steam rooms &amp; Quarantine room: cot, bedpan, handwritten will &amp; Cellar: mold, dampness, spiderwebs on shelves</t>
  </si>
  <si>
    <t>Ballroom: musical instruments, decorations &amp; Dining room: long tables, epergnes, portraits &amp; Art studio: half-finished pieces, tools &amp; Unfinished room: bare wiring, stacked paneling</t>
  </si>
  <si>
    <t>Solarium: transparent aluminum ceiling, plants &amp; Balcony: flowers, climbing vines &amp; Biotech lab: unfi nished experiments, toxins &amp; Solarium: transparent aluminum ceiling, plants &amp; Computer room: flickering servers, vent fans &amp; Library: scrolls, dataslabs, codices, massive folios</t>
  </si>
  <si>
    <t>Cellar: mold, dampness, spiderwebs on shelves &amp; Game room: Table games, nets, flashing baubles &amp; Cellar: mold, dampness, spiderwebs on shelves</t>
  </si>
  <si>
    <t>Gender (Male) ; Ethnicity (Nigerian) ; Forename (Udofia) ; Surname (Olawale) ; From (Ogbadibo) ; Age (Old) ; Height (Short) ; ProfessionType (Warrior) ; ProfessionLevel (Expert) ; Profession (Templar) ; Problems (Has enemies at work) ; Job-Motivation (Spite against an enemy discomfited by the work) ; Quirks (Fastidiously neat)</t>
  </si>
  <si>
    <t>Name (Neogen Organization) ; Business (Gemstones &amp; Transport) ; Reputation&amp;Rumours (Said to have a cache of pretech equipment &amp; Rumored ties to a eugenics cult &amp; Rumored cover-up of a massive industrial accident)</t>
  </si>
  <si>
    <t>Name (Green Pact) ; Leadership (Social elite: the group is led by members of the planet’s ruling class.) ; Economic-Policy (Laissez-faire: minimal or no government intervention in the market.) ; Relationship-Outsiders (Xenophobic: immigration is to be restricted to protect native jobs and culture) ; Important-Issues (Military preparedness)</t>
  </si>
  <si>
    <t>Quarantined World &amp; Feral World</t>
  </si>
  <si>
    <t>A former Enemy (Crazed asteroid hermit) has been given reason to repent his treatment of a Friend (Native wanting to avoid traditional flensing), and secretly commissions them to help the Friend (Native wanting to avoid traditional flensing) overcome a Complication (Taboo zones and people). A different Enemy (Crazed asteroid hermit) discovers the connection, and tries to paint the PCs as double agents.</t>
  </si>
  <si>
    <t>FactionSize (Major) ; FactionPrimaryAttribute (Cunning) ; FactionSecondaryAttribute1 (Force) ; FactionSecondaryAttribute2 (Wealth) ; FactionTags (Theocratic) ; FactionGoals (Inside Enemy Territory) ; FactionPrimaryAssets (Seditionists &amp; Seditionists) ; FactionSecondaryAssets (Harvesters &amp; Hitmen)</t>
  </si>
  <si>
    <t>Evolution (Syncretism) ; Description (The faith has merged many of its beliefs with another religion. Roll again on the origin tradition table; this faith has reconciled the major elements of both beliefs into its tradition.) ; Origin (Hinduism &amp; Roman Catholicism) ; leadership (Council. A group of the oldest and most revered clergy determine the course of the faith.)</t>
  </si>
  <si>
    <t>Founder (Academic: founded by a professor or theologian on intellectual grounds) ; Heresy (Donatism: the sect believes that clergy must be personally pure and holy in order to be legitimate) ; Attutude-towards-Orthodoxy (Legitimist: the sect views itself as the true orthodox faith and the present orthodox hierarchy as pretenders to their office) ; Quirk (Clergy of only one gender &amp; Characteristic item of clothing or jewelry)</t>
  </si>
  <si>
    <t>Painting on walls &amp; Sloped foundations</t>
  </si>
  <si>
    <t>Prayer room: icons, kneelers, washbasins &amp; Museum: display cases, plaques, audio explanations &amp; Prison cell: mold, vermin, peeling paint</t>
  </si>
  <si>
    <t>Engineering workshop: parts, electricity, scrap &amp; Kennel: stink, fur, bones, feeding bowls &amp; Art studio: half-finished pieces, tools &amp; Theater: costumes, stage, secret machinery</t>
  </si>
  <si>
    <t>Wardrobe: out-of-date clothing, mirrors, shoes &amp; Storeroom: crates, bales, cabinets, chests &amp; Lumber room: spare furniture, dropcloths, dust &amp; Theater: costumes, stage, secret machinery</t>
  </si>
  <si>
    <t>Gender (Female) ; Ethnicity (Japanese) ; Forename (Rei) ; Surname (Narita) ; From (Bando) ; Age (Old) ; Height (Very Tall) ; ProfessionType (Expert) ; ProfessionLevel (Trainee) ; Profession (Bounty Hunter) ; Problems (Owes loan sharks) ; Job-Motivation (They’re quitting at the first good opportunity) ; Quirks (Carries work tools constantly)</t>
  </si>
  <si>
    <t>Name (Compass Megacorp) ; Business (Psionics &amp; Psitech) ; Reputation&amp;Rumours (Notoriously xenophobic towards aliens &amp; They have high-level political connections)</t>
  </si>
  <si>
    <t>Name (Federal Society)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</si>
  <si>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Rigid Culture &amp; Area 51</t>
  </si>
  <si>
    <t>FactionSize (Major) ; FactionPrimaryAttribute (Force) ; FactionSecondaryAttribute1 (Cunning) ; FactionSecondaryAttribute2 (Wealth) ; FactionTags (Perimeter Agency) ; FactionGoals (Inside Enemy Territory) ; FactionPrimaryAssets (Militia Unit &amp; Planetary Defenses) ; FactionSecondaryAssets (Popular Movement &amp; Vanguard Cadres)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</si>
  <si>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(Favors specific colors or symbols)</t>
  </si>
  <si>
    <t>Walled or enclosed courtyards &amp; Featureless surfaces &amp; Monoliths or standing stones &amp; Carvings on walls &amp; Carvings on walls</t>
  </si>
  <si>
    <t>Storeroom: crates, bales, cabinets, chests &amp; Bedroom: locked cabinets, personal mementos &amp; Cold storage: haunches of alien meat</t>
  </si>
  <si>
    <t>Computer room: flickering servers, vent fans &amp; Lavatory: sonic showers, nonhuman facilities &amp; Kennel: stink, fur, bones, feeding bowls &amp; Barracks: footlockers, stacked bunks</t>
  </si>
  <si>
    <t>Broadcasting stage: holocams, props &amp; Kitchen: boiling pots, ovens, numerous knives &amp; Library: scrolls, dataslabs, codices, massive folios &amp; Greenhouse: vegetables, irrigation systems, insects &amp; Wellhouse: water filters, tanks, heaters &amp; Prayer room: icons, kneelers, washbasins</t>
  </si>
  <si>
    <t>Gender (Female) ; Ethnicity (Arabic) ; Forename (Tahirah) ; Surname (al-Asmari) ; From (Tabuk) ; Age (Young) ; Height (Very Short) ; ProfessionType (Expert) ; ProfessionLevel (Professional) ; Profession (Criminal) ; Problems (Blackmailed by enemy) ; Job-Motivation (Seeks to please another) ; Quirks (Scars all over hands)</t>
  </si>
  <si>
    <t>Name (Compass Megacorp) ; Business (Cybernetics) ; Reputation&amp;Rumours (Stodgy and very conservative in their business plans)</t>
  </si>
  <si>
    <t>Name (People’s Federation)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</si>
  <si>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An Enemy (Native alien mentors) seeks the death of his brother, a Friend (Off world educator), by arranging the failure of his grav flyer or shuttlecraft in dangerous terrain while the party is coincidentally aboard. The party must survive the environment and bring proof of the crime out with them.</t>
  </si>
  <si>
    <t>FactionSize (Sector Hegemon) ; FactionPrimaryAttribute (Wealth) ; FactionSecondaryAttribute1 (Force) ; FactionSecondaryAttribute2 (Cunning) ; FactionTags (Technical Expertise) ; FactionGoals (Wealth of Worlds) ; FactionPrimaryAssets (Bank &amp; Hostile Takeover &amp; Medical Center &amp; Marketers) ; FactionSecondaryAssets (Integral Protocols &amp; Elite Skirmishers &amp; Capital Fleet &amp; Postech Infantry)</t>
  </si>
  <si>
    <t>Founder (High prelate: founded by an important and powerful cleric to convey his or her beliefs) ; Heresy (Ethnocentrism: the sect believes that only a particular ethnicity or nationality can truly belong to the faith) ; Attutude-towards-Orthodoxy (Filial: the sect honors and respects the orthodox faith, but feels it is substantially in error) ; Quirk (Favors specific colors or symbols)</t>
  </si>
  <si>
    <t>Flat-topped towers &amp; Hexagonal foundations &amp; Sharply pointed towers</t>
  </si>
  <si>
    <t>Vault: Cameras, thick doors, timed locks &amp; Operating theater: overhead lights, tables, scalpels &amp; Barracks: footlockers, stacked bunks &amp; Engineering workshop: parts, electricity, scrap &amp; Bedroom: locked cabinets, personal mementos</t>
  </si>
  <si>
    <t>Gender (Male) ; Ethnicity (Japanese) ; Forename (Tsukasa) ; Surname (Goto) ; From (Shiojiri) ; Age (Young) ; Height (Very Short) ; ProfessionType (Warrior) ; ProfessionLevel (Trainee) ; Profession (Assassin) ; Problems (Grudge against local authorities.) ; Job-Motivation (Seeks to please another) ; Quirks (Vocal dislike of off worlders)</t>
  </si>
  <si>
    <t>Name (Striker Megacorp) ; Business (Exploration &amp; Art) ; Reputation&amp;Rumours (Rumored cover-up of a massive industrial accident &amp; Rumored cover-up of a massive industrial accident &amp; They have high-level political connections)</t>
  </si>
  <si>
    <t>Name (Blue Element) ; Leadership (Pious: clergy and devout laymen of a religion form the leadership.) ; Economic-Policy (Autarky: the government should ensure that the world can provide all of its own goods and services and forbid the import of foreign goods) ; Relationship-Outsiders (Xenophilia: the more immigrants the better, as they provide valuable labor and skills) ; Important-Issues (Culture of the group membership)</t>
  </si>
  <si>
    <t>Abandoned Colony &amp; Theocracy</t>
  </si>
  <si>
    <t>A seemingly useless trinket purchased by a PC turns out to be the security key to a lost pretech facility. It was sold by accident by a bungling and now-dead minion of a local Enemy (Ruthless plunderers of the ruins), who is hot after the party to reclaim his property... preferably after the party defeats whatever automatic defenses and bots the facility might still support.</t>
  </si>
  <si>
    <t>FactionSize (Sector Hegemon) ; FactionPrimaryAttribute (Force) ; FactionSecondaryAttribute1 (Cunning) ; FactionSecondaryAttribute2 (Wealth) ; FactionTags (Pirates) ; FactionGoals (Destroy the Foe) ; FactionPrimaryAssets (Extended Theater &amp; Strike Fleet &amp; Deep Strike Landers &amp; Strike Fleet) ; FactionSecondaryAssets (Informers &amp; Medical Center &amp; Smugglers &amp; Blackmail)</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</si>
  <si>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(Forbids marriage or romance outside the sect)</t>
  </si>
  <si>
    <t>Seeming lack of supports or buttresses &amp; Twisted towers</t>
  </si>
  <si>
    <t>Garden: benches, fountains, exotic foliage &amp; Cold storage: haunches of alien meat &amp; Storeroom: crates, bales, cabinets, chests &amp; Unfinished room: bare wiring, stacked paneling &amp; Cellar: mold, dampness, spiderwebs on shelves &amp; Balcony: flowers, climbing vines</t>
  </si>
  <si>
    <t>Wardrobe: out-of-date clothing, mirrors, shoes &amp; Broadcasting stage: holocams, props &amp; Dormitory: bunks, dividers, common baths &amp; Greenhouse: vegetables, irrigation systems, insects &amp; Kennel: stink, fur, bones, feeding bowls &amp; Garden: benches, fountains, exotic foliage</t>
  </si>
  <si>
    <t>Icon room: religious paintings, statues, kneelers &amp; Wellhouse: water filters, tanks, heaters &amp; Museum: display cases, plaques, audio explanations</t>
  </si>
  <si>
    <t>Gender (Male) ; Ethnicity (Indian) ; Forename (Vipul) ; Surname (Achari) ; From (Grahisa) ; Age (Middle-Aged) ; Height (Short) ; ProfessionType (Warrior) ; ProfessionLevel (Master) ; Profession (Assassin) ; Problems (Blackmailed by enemy) ; Job-Motivation (Nothing better to do, and they need the money) ; Quirks (Long hair 8 Bearded, if male. Ankle-length hair if female.)</t>
  </si>
  <si>
    <t>Name (Terra Prime Faction) ; Business (Asteroid Mining &amp; Asteroid Mining) ; Reputation&amp;Rumours (Possibly teetering on the edge of bankruptcy)</t>
  </si>
  <si>
    <t>Name (Dragon Combine)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</si>
  <si>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A lethal plague has started among the residents of the town, but a Complication (Vital machinery breaks down) is keeping aid from reaching them. An Enemy (Mer-human raider chieftain) is taking advantage of the panic to hawk a fake cure at ruinous prices, and a Friend (Scout captain) is taken in by him. The Complication (Vital machinery breaks down) must be overcome before help can reach the town.</t>
  </si>
  <si>
    <t>FactionSize (Minor) ; FactionPrimaryAttribute (Wealth) ; FactionSecondaryAttribute1 (Force) ; FactionSecondaryAttribute2 (Cunning) ; FactionTags (Perimeter Agency) ; FactionGoals (Blood the Enemy) ; FactionPrimaryAssets (Transit Web) ; FactionSecondaryAssets (Space Marines)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</si>
  <si>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(Public prayer at set times or places)</t>
  </si>
  <si>
    <t>Solarium: transparent aluminum ceiling, plants &amp; Quarantine room: cot, bedpan, handwritten will &amp; Greenhouse: vegetables, irrigation systems, insects &amp; Library: scrolls, dataslabs, codices, massive folios &amp; Theater: costumes, stage, secret machinery</t>
  </si>
  <si>
    <t>Lumber room: spare furniture, dropcloths, dust &amp; Broadcasting stage: holocams, props &amp; Icon room: religious paintings, statues, kneelers &amp; Bath chamber: large bathing pool, steam rooms &amp; Game room: Table games, nets, flashing baubles</t>
  </si>
  <si>
    <t>Operating theater: overhead lights, tables, scalpels &amp; Kitchen: boiling pots, ovens, numerous knives &amp; Storeroom: crates, bales, cabinets, chests &amp; Operating theater: overhead lights, tables, scalpels &amp; Crypt: sarcophagi, bones, grave goods &amp; Torture chamber: straps, chemicals, recording gear</t>
  </si>
  <si>
    <t>Ballroom: musical instruments, decorations &amp; Dormitory: bunks, dividers, common baths</t>
  </si>
  <si>
    <t>Gender (Male) ; Ethnicity (English) ; Forename (Edmund) ; Surname (White) ; From (Thakeham) ; Age (Young) ; Height (Very Short) ; ProfessionType (Warrior) ; ProfessionLevel (Trainee) ; Profession (Assassin) ; Problems (Blackmailed by enemy) ; Job-Motivation (It’s a stepping stone to better things) ; Quirks (Fastidiously neat)</t>
  </si>
  <si>
    <t>Name (Neogen Union) ; Business (Projectile Guns) ; Reputation&amp;Rumours (Secretly run by an unbraked AI &amp; The company’s owner is dangerously insane)</t>
  </si>
  <si>
    <t>Name (Republican Society) ; Leadership (Outcasts: the group’s leadership is filled out by members of a taboo, outcast, or otherwise socially marginal group.) ; Economic-Policy (Protectionist: the government should tax imports that threaten to displace the products of local manufactures) ; Relationship-Outsiders (Xenophobic: immigration is to be restricted to protect native jobs and culture) ; Important-Issues (Social hostility to the group’s membership)</t>
  </si>
  <si>
    <t>Perimeter Agency &amp; Psionics Academy</t>
  </si>
  <si>
    <t>A former Enemy (Paranoid intelligence chief) has been given reason to repent his treatment of a Friend (Unjustly targeted researcher), and secretly commissions them to help the Friend (Unjustly targeted researcher) overcome a Complication (The Agency has been targeted by a maltech-using organization). A different Enemy (Paranoid intelligence chief) discovers the connection, and tries to paint the PCs as double agents.</t>
  </si>
  <si>
    <t>FactionSize (Minor) ; FactionPrimaryAttribute (Cunning) ; FactionSecondaryAttribute1 (Force) ; FactionSecondaryAttribute2 (Wealth) ; FactionTags (Psychic Academy) ; FactionGoals (Expand Influence) ; FactionPrimaryAssets (Stealth) ; FactionSecondaryAssets (Deep Strike Landers)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</si>
  <si>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(Public prayer at set times or places)</t>
  </si>
  <si>
    <t>Moldings on walls &amp; Carvings on walls &amp; Multiple towers that merge into one &amp; Flat-topped towers &amp; Geometric designs on surfaces &amp; Canals and pools</t>
  </si>
  <si>
    <t>Kennel: stink, fur, bones, feeding bowls &amp; Ballroom: musical instruments, decorations &amp; Prayer room: icons, kneelers, washbasins &amp; Quarantine room: cot, bedpan, handwritten will &amp; Quarantine room: cot, bedpan, handwritten will &amp; Great hall: large hearth, tables, raised dais</t>
  </si>
  <si>
    <t>Gender (Male) ; Ethnicity (English) ; Forename (Colin) ; Surname (Brown) ; From (Holt) ; Age (Old) ; Height (Tall) ; ProfessionType (Expert) ; ProfessionLevel (Expert) ; Profession (Bounty Hunter) ; Problems (Enmity of a local psychic) ; Job-Motivation (Force of habit takes them through the day) ; Quirks (Wears religious emblems)</t>
  </si>
  <si>
    <t>Name (Outertech Sodality) ; Business (Exploration &amp; Illicit Drugs &amp; Entertainment) ; Reputation&amp;Rumours (Stole a lot of R&amp;D from a rival corporation &amp; Stodgy and very conservative in their business plans)</t>
  </si>
  <si>
    <t>Name (Homeland Party)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</si>
  <si>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Pretech Cultists &amp; Freak Geology</t>
  </si>
  <si>
    <t>The planet has a sealed alien ruin, and an Enemy (Cult leader)-led cult who worships the vanished builders. They're convinced that they have the secret to opening and controlling the power inside the ruins, but they're only half-right. A Friend (Off world scientist)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</si>
  <si>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(Cunning) ; FactionSecondaryAttribute1 (Force) ; FactionSecondaryAttribute2 (Wealth) ; FactionTags (Eugenics Cult) ; FactionGoals (Wealth of Worlds) ; FactionPrimaryAssets (Transport Lockdown) ; FactionSecondaryAssets (Base of Influence)</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</si>
  <si>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(Favors specific colors or symbols)</t>
  </si>
  <si>
    <t>Featureless surfaces &amp; Corbelled arches &amp; Keyhole arches &amp; Oriental arches</t>
  </si>
  <si>
    <t>Monitoring center: banks of screens, darkness &amp; Dormitory: bunks, dividers, common baths &amp; Dining room: long tables, epergnes, portraits &amp; Theater: costumes, stage, secret machinery</t>
  </si>
  <si>
    <t>Kennel: stink, fur, bones, feeding bowls &amp; Museum: display cases, plaques, audio explanations &amp; Wellhouse: water filters, tanks, heaters &amp; Computer room: flickering servers, vent fans &amp; Sparring room: floor mats, practice weapons</t>
  </si>
  <si>
    <t>Gender (Female) ; Ethnicity (Indian) ; Forename (Sarala) ; Surname (Malhotra) ; From (Ahmedabad) ; Age (Middle-Aged) ; Height (Very Tall) ; ProfessionType (Expert) ; ProfessionLevel (Trainee) ; Profession (Xenoarchaeologist) ; Problems (Owes loan sharks) ; Job-Motivation (Family tradition) ; Quirks (Very thin)</t>
  </si>
  <si>
    <t>Name (Colonial Sodality) ; Business (Astrotech) ; Reputation&amp;Rumours (They’ve turned over a new leaf with the new CEO &amp; REPUTATION AND RUMORS)</t>
  </si>
  <si>
    <t>Name (Unified Pact)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(Governmental reform)</t>
  </si>
  <si>
    <t>Exchange Consulate &amp; Flying Cities</t>
  </si>
  <si>
    <t>A fierce schism has broken out in the local majority religion, and an Enemy (Corrupt Exchange official) is making a play to take control of the local hierarchy. A Friend (Exchange diplomat) is on the side that will lose badly if the Enemy (Corrupt Exchange official) succeeds, and needs a Thing (Pretech grav engine plans) to prove the error of the Enemy (Corrupt Exchange official)'s faction.</t>
  </si>
  <si>
    <t>FactionSize (Minor) ; FactionPrimaryAttribute (Force) ; FactionSecondaryAttribute1 (Cunning) ; FactionSecondaryAttribute2 (Wealth) ; FactionTags (Technical Expertise) ; FactionGoals (Peaceable Kingdom) ; FactionPrimaryAssets (Zealots) ; FactionSecondaryAssets (Treachery)</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</si>
  <si>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(Vigorous charity work among unbelievers)</t>
  </si>
  <si>
    <t>Inverted towers, stretching underground &amp; Mosaics on walls or floors &amp; Paneling on walls</t>
  </si>
  <si>
    <t>Vault: Cameras, thick doors, timed locks &amp; Unfinished room: bare wiring, stacked paneling &amp; Garden: benches, fountains, exotic foliage &amp; Solarium: transparent aluminum ceiling, plants &amp; Theater: costumes, stage, secret machinery &amp; Greenhouse: vegetables, irrigation systems, insects</t>
  </si>
  <si>
    <t>Dining room: long tables, epergnes, portraits &amp; Art studio: half-finished pieces, tools &amp; Sparring room: floor mats, practice weapons &amp; Operating theater: overhead lights, tables, scalpels &amp; Monitoring center: banks of screens, darkness &amp; Ballroom: musical instruments, decorations</t>
  </si>
  <si>
    <t>Torture chamber: straps, chemicals, recording gear &amp; Maintenance closet: mops, cleaning solvents, sinks &amp; Broadcasting stage: holocams, props &amp; Great hall: large hearth, tables, raised dais</t>
  </si>
  <si>
    <t>Gender (Female) ; Ethnicity (Spanish) ; Forename (Beatriz) ; Surname (Arispana) ; From (Barranquete) ; Age (Old) ; Height (Very Short) ; ProfessionType (Expert) ; ProfessionLevel (Professional) ; Profession (Pilot) ; Problems (Has enemies at work) ; Job-Motivation (Spite against an enemy discomfited by the work) ; Quirks (Vocal dislike of off worlders)</t>
  </si>
  <si>
    <t>Name (Daybreak Megacorp) ; Business (Programming &amp; Asteroid Mining &amp; Programming) ; Reputation&amp;Rumours (Stodgy and very conservative in their business plans)</t>
  </si>
  <si>
    <t>Name (Democratic Element)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</si>
  <si>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Secret Masters &amp; Feral World</t>
  </si>
  <si>
    <t>A Friend (Paranoid conspiracy theorist) who is a skilled precognitive has just received a flash of an impending atrocity to be committed by an Enemy (An agent of the cabal). He or she needs the party to help them steal the Thing (Wealth accumulated through brutal evildoing) that will prove the Enemy (An agent of the cabal)'s plans while dodging the assassins sent to eliminate the precog.</t>
  </si>
  <si>
    <t>FactionSize (Minor) ; FactionPrimaryAttribute (Force) ; FactionSecondaryAttribute1 (Cunning) ; FactionSecondaryAttribute2 (Wealth) ; FactionTags (Scavengers) ; FactionGoals (Commercial Expansion) ; FactionPrimaryAssets (Counterintel Unit) ; FactionSecondaryAssets (Bank)</t>
  </si>
  <si>
    <t>Founder (Dissatisfied minor clergy: founded by a minor cleric frustrated with the faith’s current condition) ; Heresy (Conciliarism: the sect believes that the consensus of believers may correct or command even the clerical leadership of the faith) ; Attutude-towards-Orthodoxy (Aversion: the sect wishes to shun and avoid the orthodox) ; Quirk (Favors specific colors or symbols)</t>
  </si>
  <si>
    <t>Skeletal towers &amp; Triangular foundations</t>
  </si>
  <si>
    <t>Great hall: large hearth, tables, raised dais &amp; Theater: costumes, stage, secret machinery</t>
  </si>
  <si>
    <t>Lavatory: sonic showers, nonhuman facilities &amp; Lumber room: spare furniture, dropcloths, dust &amp; Unfinished room: bare wiring, stacked paneling &amp; Storeroom: crates, bales, cabinets, chests</t>
  </si>
  <si>
    <t>Maintenance closet: mops, cleaning solvents, sinks &amp; Wellhouse: water filters, tanks, heaters &amp; Greenhouse: vegetables, irrigation systems, insects</t>
  </si>
  <si>
    <t>Balcony: flowers, climbing vines &amp; Ballroom: musical instruments, decorations &amp; Biotech lab: unfi nished experiments, toxins &amp; Biotech lab: unfi nished experiments, toxins &amp; Prayer room: icons, kneelers, washbasins &amp; Cold storage: haunches of alien meat</t>
  </si>
  <si>
    <t>Gender (Female) ; Ethnicity (Russian) ; Forename (Anastasia) ; Surname (Komarova) ; From (Murmansk) ; Age (Old) ; Height (Very Tall) ; ProfessionType (Psychic) ; ProfessionLevel (Expert) ; Profession (Adventuring Psychic) ; Problems (Has enemies at work) ; Job-Motivation (Spite against an enemy discomfited by the work) ; Quirks (Wears religious emblems)</t>
  </si>
  <si>
    <t>Name (Imani Ring) ; Business (Prisons) ; Reputation&amp;Rumours (Front for a planetary government’s espionage arm)</t>
  </si>
  <si>
    <t>Name (Homeland Front)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(Immigration and immigrants)</t>
  </si>
  <si>
    <t>Xenophiles &amp; Pilgrimage Site</t>
  </si>
  <si>
    <t>An Enemy (Suspicious alien leader) and the group are suddenly trapped in a Place (Incense-scented sanctum) during an accident or Complication (The aliens feel obliged to rule humanity for its own good). They must work together to escape before it's too late.</t>
  </si>
  <si>
    <t>FactionSize (Minor) ; FactionPrimaryAttribute (Wealth) ; FactionSecondaryAttribute1 (Force) ; FactionSecondaryAttribute2 (Cunning) ; FactionTags (Savage) ; FactionGoals (Inside Enemy Territory) ; FactionPrimaryAssets (Freighter Contract) ; FactionSecondaryAssets (Hitmen)</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</si>
  <si>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(Forbids marriage or romance outside the sect &amp; Has unique purification rituals)</t>
  </si>
  <si>
    <t>Balconies and overlooks &amp; Flat-topped towers</t>
  </si>
  <si>
    <t>Prison cell: mold, vermin, peeling paint &amp; Crypt: sarcophagi, bones, grave goods</t>
  </si>
  <si>
    <t>Ballroom: musical instruments, decorations &amp; Greenhouse: vegetables, irrigation systems, insects &amp; Dining room: long tables, epergnes, portraits &amp; Torture chamber: straps, chemicals, recording gear</t>
  </si>
  <si>
    <t>Kennel: stink, fur, bones, feeding bowls &amp; Prayer room: icons, kneelers, washbasins &amp; Game room: Table games, nets, flashing baubles &amp; Unfinished room: bare wiring, stacked paneling &amp; Maintenance closet: mops, cleaning solvents, sinks &amp; Crypt: sarcophagi, bones, grave goods</t>
  </si>
  <si>
    <t>Storeroom: crates, bales, cabinets, chests &amp; Ballroom: musical instruments, decorations &amp; Kennel: stink, fur, bones, feeding bowls &amp; Garden: benches, fountains, exotic foliage &amp; Lavatory: sonic showers, nonhuman facilities</t>
  </si>
  <si>
    <t>Council chamber: large table, mapboard, records &amp; Art studio: half-finished pieces, tools &amp; Greenhouse: vegetables, irrigation systems, insects &amp; Broadcasting stage: holocams, props &amp; Theater: costumes, stage, secret machinery</t>
  </si>
  <si>
    <t>Gender (Male) ; Ethnicity (Spanish) ; Forename (Cesar) ; Surname (Quesada) ; From (Bravatas) ; Age (Young) ; Height (Short) ; ProfessionType (Warrior) ; ProfessionLevel (Master) ; Profession (Exchange Enforcer) ; Problems (Blackmailed by enemy) ; Job-Motivation (They’re quitting at the first good opportunity) ; Quirks (Scars all over hands)</t>
  </si>
  <si>
    <t>Name (Frontier Partnership) ; Business (Pharmaceuticals &amp; Gemstones &amp; Assassination) ; Reputation&amp;Rumours (Reckless with the lives of their employees)</t>
  </si>
  <si>
    <t>Name (Republican Sodality)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</si>
  <si>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Feral World &amp; Freak Weather</t>
  </si>
  <si>
    <t>A Friend (Aspiring reformer) belongs to a persecuted faith, ethnicity, or social class, and appeals for the PCs to help a cell of rebels get off world before the Enemy (Decadent noble) law enforcement finds them.</t>
  </si>
  <si>
    <t>FactionSize (Sector Hegemon) ; FactionPrimaryAttribute (Cunning) ; FactionSecondaryAttribute1 (Force) ; FactionSecondaryAttribute2 (Wealth) ; FactionTags (Perimeter Agency) ; FactionGoals (Wealth of Worlds) ; FactionPrimaryAssets (Blackmail &amp; Covert Shipping &amp; Transport Lockdown &amp; Saboteurs) ; FactionSecondaryAssets (Mercenaries &amp; R&amp;D Department &amp; Freighter Contract &amp; Marketers)</t>
  </si>
  <si>
    <t>Founder (Accidental; the founder never meant their works to be taken that way.) ; Heresy (Donatism: the sect believes that clergy must be personally pure and holy in order to be legitimate) ; Attutude-towards-Orthodoxy (Evangelical: the sect feels compelled to teach the orthodox the better truth of their ways) ; Quirk (Anti-intellectual, deploring secular learning)</t>
  </si>
  <si>
    <t>Kitchen: boiling pots, ovens, numerous knives &amp; Game room: Table games, nets, flashing baubles &amp; Biotech lab: unfi nished experiments, toxins &amp; Cellar: mold, dampness, spiderwebs on shelves &amp; Theater: costumes, stage, secret machinery</t>
  </si>
  <si>
    <t>Torture chamber: straps, chemicals, recording gear &amp; Ballroom: musical instruments, decorations &amp; Trophy room: xenolife body parts, plaques, chairs</t>
  </si>
  <si>
    <t>Lavatory: sonic showers, nonhuman facilities &amp; Storeroom: crates, bales, cabinets, chests &amp; Barracks: footlockers, stacked bunks &amp; Storeroom: crates, bales, cabinets, chests</t>
  </si>
  <si>
    <t>Gender (Female) ; Ethnicity (Japanese) ; Forename (Namiko) ; Surname (Oshiro) ; From (Toride) ; Age (Old) ; Height (Very Short) ; ProfessionType (Expert) ; ProfessionLevel (Professional) ; Profession (Bounty Hunter) ; Problems (Drug or behavioral addict) ; Job-Motivation (Nothing better to do, and they need the money) ; Quirks (Smells like their work)</t>
  </si>
  <si>
    <t>Name (Guo Yin Clan) ; Business (Piracy &amp; Plastics &amp; Robotics) ; Reputation&amp;Rumours (Deeply entangled with the planetary underworld)</t>
  </si>
  <si>
    <t>Name (National Consensus)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</si>
  <si>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An alien ambassador Friend (Local seeking revenge on cult) is targeted by xenophobe Enemy (Relic warlord) assassins. Relations are so fragile that if the ambassador even realizes that humans are making a serious eff ort to kill him, the result may be war.</t>
  </si>
  <si>
    <t>FactionSize (Minor) ; FactionPrimaryAttribute (Force) ; FactionSecondaryAttribute1 (Cunning) ; FactionSecondaryAttribute2 (Wealth) ; FactionTags (Imperialists) ; FactionGoals (Destroy the Foe) ; FactionPrimaryAssets (Integral Protocols) ; FactionSecondaryAssets (Venture Capital)</t>
  </si>
  <si>
    <t>Founder (Accidental; the founder never meant their works to be taken that way.) ; Heresy (Stringency: the sect believes that even minor sins should be punished, and major sins should be capital crimes) ; Attutude-towards-Orthodoxy (Contemptuous: the orthodox are spiritually lost and ignoble) ; Quirk (Greatly respects learning and education)</t>
  </si>
  <si>
    <t>Oriental arches &amp; Circular foundations</t>
  </si>
  <si>
    <t>Operating theater: overhead lights, tables, scalpels &amp; Solarium: transparent aluminum ceiling, plants</t>
  </si>
  <si>
    <t>Lumber room: spare furniture, dropcloths, dust &amp; Crypt: sarcophagi, bones, grave goods &amp; Mortuary: embalming tools, canopic jars &amp; Trophy room: xenolife body parts, plaques, chairs &amp; Cellar: mold, dampness, spiderwebs on shelves</t>
  </si>
  <si>
    <t>Art studio: half-finished pieces, tools &amp; Crypt: sarcophagi, bones, grave goods &amp; Kitchen: boiling pots, ovens, numerous knives &amp; Garden: benches, fountains, exotic foliage</t>
  </si>
  <si>
    <t>Prison cell: mold, vermin, peeling paint &amp; Pantry: dusty cannisters, sacks of grain &amp; Barracks: footlockers, stacked bunks &amp; Broadcasting stage: holocams, props</t>
  </si>
  <si>
    <t>Gender (Male) ; Ethnicity (Nigerian) ; Forename (Arikawe) ; Surname (Fabiola) ; From (Yala) ; Age (Young) ; Height (Very Short) ; ProfessionType (Psychic) ; ProfessionLevel (Legendary) ; Profession (Healer) ; Problems (Blackmailed by enemy) ; Job-Motivation (Feels inadequate as anything else) ; Quirks (Scars all over hands)</t>
  </si>
  <si>
    <t>Name (Terra Prime Alliance) ; Business (Gemstones &amp; Piracy &amp; Projectile Guns) ; Reputation&amp;Rumours (The company’s owner is dangerously insane &amp; Lost much money to an embezzler who evaded arrest)</t>
  </si>
  <si>
    <t>Name (Wolf Party)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</si>
  <si>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A Friend (Local desperately seeking outworlder help) who is a skilled precognitive has just received a flash of an impending atrocity to be committed by an Enemy (Worshipper of the ruins). He or she needs the party to help them steal the Thing (Untranslated alien texts) that will prove the Enemy (Worshipper of the ruins)'s plans while dodging the assassins sent to eliminate the precog.</t>
  </si>
  <si>
    <t>FactionSize (Minor) ; FactionPrimaryAttribute (Wealth) ; FactionSecondaryAttribute1 (Force) ; FactionSecondaryAttribute2 (Cunning) ; FactionTags (Planetary Government) ; FactionGoals (Expand Influence) ; FactionPrimaryAssets (Marketers) ; FactionSecondaryAssets (Seductress)</t>
  </si>
  <si>
    <t>Founder (Frustrated layman: founded by a layman frustrated with the faith’s decadence, rigidity, or lack of authenticity) ; Heresy (Supercessionism: the sect believes the founder or some other source supercedes former scripture or tradition) ; Attutude-towards-Orthodoxy (Aversion: the sect wishes to shun and avoid the orthodox) ; Quirk (Characteristic item of clothing or jewelry)</t>
  </si>
  <si>
    <t>Monumental arches &amp; Corbelled arches &amp; Painting on walls</t>
  </si>
  <si>
    <t>Greenhouse: vegetables, irrigation systems, insects &amp; Bedroom: locked cabinets, personal mementos</t>
  </si>
  <si>
    <t>Maintenance closet: mops, cleaning solvents, sinks &amp; Engineering workshop: parts, electricity, scrap &amp; Lumber room: spare furniture, dropcloths, dust &amp; Nursery: toys, brightly-painted walls, cribs</t>
  </si>
  <si>
    <t>Vestibule: coat racks, shoe rests, matting &amp; Greenhouse: vegetables, irrigation systems, insects</t>
  </si>
  <si>
    <t>Operating theater: overhead lights, tables, scalpels &amp; Cold storage: haunches of alien meat &amp; Prison cell: mold, vermin, peeling paint</t>
  </si>
  <si>
    <t>Gender (Female) ; Ethnicity (Spanish) ; Forename (Ana) ; Surname (Vera) ; From (Salteras) ; Age (Old) ; Height (Very Short) ; ProfessionType (Psychic) ; ProfessionLevel (Professional) ; Profession (Adventuring Psychic) ; Problems (Owes loan sharks) ; Job-Motivation (Greed, because nothing else they can do pays better) ; Quirks (Missing digits or an ear)</t>
  </si>
  <si>
    <t>Name (Daybreak Unity) ; Business (Gengineering &amp; Shipyards) ; Reputation&amp;Rumours (Reckless with the lives of their employees &amp; Notoriously xenophobic towards aliens)</t>
  </si>
  <si>
    <t>Name (Federal Union)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</si>
  <si>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FactionSize (Major) ; FactionPrimaryAttribute (Force) ; FactionSecondaryAttribute1 (Cunning) ; FactionSecondaryAttribute2 (Wealth) ; FactionTags (Preceptor Archive) ; FactionGoals (Wealth of Worlds) ; FactionPrimaryAssets (Planetary Defenses &amp; Hitmen) ; FactionSecondaryAssets (Seditionists &amp; Laboratory)</t>
  </si>
  <si>
    <t>Founder (Outsider: founded by a member of another faith deeply influenced by the parent religion) ; Heresy (Stringency: the sect believes that even minor sins should be punished, and major sins should be capital crimes) ; Attutude-towards-Orthodoxy (Contemptuous: the orthodox are spiritually lost and ignoble) ; Quirk (Dietary prohibitions &amp; Lives in visibly distinct houses or districts)</t>
  </si>
  <si>
    <t>Multi-branching towers &amp; Raised embankments &amp; Elongated rectangular foundations</t>
  </si>
  <si>
    <t>Vault: Cameras, thick doors, timed locks &amp; Vestibule: coat racks, shoe rests, matting &amp; Pantry: dusty cannisters, sacks of grain &amp; Kitchen: boiling pots, ovens, numerous knives &amp; Trophy room: xenolife body parts, plaques, chairs &amp; Kennel: stink, fur, bones, feeding bowls</t>
  </si>
  <si>
    <t>Vestibule: coat racks, shoe rests, matting &amp; Biotech lab: unfi nished experiments, toxins &amp; Vestibule: coat racks, shoe rests, matting</t>
  </si>
  <si>
    <t>Engineering workshop: parts, electricity, scrap &amp; Armory: locked gun cabinets, armor racks &amp; Computer room: flickering servers, vent fans &amp; Prison cell: mold, vermin, peeling paint &amp; Operating theater: overhead lights, tables, scalpels</t>
  </si>
  <si>
    <t>Computer room: flickering servers, vent fans &amp; Barracks: footlockers, stacked bunks &amp; Quarantine room: cot, bedpan, handwritten will &amp; Wellhouse: water filters, tanks, heaters &amp; Council chamber: large table, mapboard, records</t>
  </si>
  <si>
    <t>Gender (Female) ; Ethnicity (English) ; Forename (Eleanor) ; Surname (Taylor) ; From (Maresfield) ; Age (Middle-Aged) ; Height (Average Height) ; ProfessionType (Psychic) ; ProfessionLevel (Legendary) ; Profession (Military Psychic) ; Problems (Has enemies at work) ; Job-Motivation (Seeks to please another) ; Quirks (Wears religious emblems)</t>
  </si>
  <si>
    <t>Name (Guo Yin Band) ; Business (Metallurgy) ; Reputation&amp;Rumours (Stodgy and very conservative in their business plans)</t>
  </si>
  <si>
    <t>Name (Royal Alliance)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</si>
  <si>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A fierce schism has broken out in the local majority religion, and an Enemy (Maltech researcher) is making a play to take control of the local hierarchy. A Friend (Hardscrabble free trader) is on the side that will lose badly if the Enemy (Maltech researcher) succeeds, and needs a Thing (Pretech computer circuitry) to prove the error of the Enemy (Maltech researcher)'s faction.</t>
  </si>
  <si>
    <t>FactionSize (Major) ; FactionPrimaryAttribute (Cunning) ; FactionSecondaryAttribute1 (Force) ; FactionSecondaryAttribute2 (Wealth) ; FactionTags (Mercenary Group) ; FactionGoals (Destroy the Foe) ; FactionPrimaryAssets (Vanguard Cadres &amp; Smugglers) ; FactionSecondaryAssets (Transit Web &amp; Capital Fleet)</t>
  </si>
  <si>
    <t>Founder (Accidental; the founder never meant their works to be taken that way.) ; Heresy (Conciliarism: the sect believes that the consensus of believers may correct or command even the clerical leadership of the faith) ; Attutude-towards-Orthodoxy (Filial: the sect honors and respects the orthodox faith, but feels it is substantially in error) ; Quirk (Forbidden the use of certain technology)</t>
  </si>
  <si>
    <t>Art studio: half-finished pieces, tools &amp; Kitchen: boiling pots, ovens, numerous knives &amp; Vault: Cameras, thick doors, timed locks</t>
  </si>
  <si>
    <t>Mortuary: embalming tools, canopic jars &amp; Wellhouse: water filters, tanks, heaters &amp; Great hall: large hearth, tables, raised dais &amp; Cellar: mold, dampness, spiderwebs on shelves</t>
  </si>
  <si>
    <t>Sparring room: floor mats, practice weapons &amp; Cold storage: haunches of alien meat &amp; Art studio: half-finished pieces, tools &amp; Storeroom: crates, bales, cabinets, chests</t>
  </si>
  <si>
    <t>Library: scrolls, dataslabs, codices, massive folios &amp; Operating theater: overhead lights, tables, scalpels &amp; Operating theater: overhead lights, tables, scalpels &amp; Lecture hall: podium, seats, holoboard</t>
  </si>
  <si>
    <t>Greenhouse: vegetables, irrigation systems, insects &amp; Broadcasting stage: holocams, props &amp; Medical clinic: empty sprayhypos, antiseptic smell</t>
  </si>
  <si>
    <t>Gender (Female) ; Ethnicity (English) ; Forename (Sarah) ; Surname (Barker) ; From (Isfield) ; Age (Young) ; Height (Very Short) ; ProfessionType (Psychic) ; ProfessionLevel (Legendary) ; Profession (Military Psychic) ; Problems (Has a secret kept from their family.) ; Job-Motivation (Spite against an enemy discomfited by the work) ; Quirks (Long hair 8 Bearded, if male. Ankle-length hair if female.)</t>
  </si>
  <si>
    <t>Name (Shogun Unity) ; Business (Metallurgy &amp; Biotech) ; Reputation&amp;Rumours (Secretly run by a psychic cabal)</t>
  </si>
  <si>
    <t>Name (Royal Combine)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(The membership’s important industries)</t>
  </si>
  <si>
    <t>Xenophobes &amp; Trade Hub</t>
  </si>
  <si>
    <t>Space pirates have cut a deal with an isolated backwoods settlement, offloading their plunder to merchants who meet them there. A Friend (Hardscrabble free trader) goes home to family after a long absence, but is kidnapped or killed before they can bring back word of the dealings. Meanwhile, the party is entrusted with a valuable Thing (Esoteric local technology) that must be brought to the Friend (Hardscrabble free trader) quickly.</t>
  </si>
  <si>
    <t>FactionSize (Major) ; FactionPrimaryAttribute (Force) ; FactionSecondaryAttribute1 (Cunning) ; FactionSecondaryAttribute2 (Wealth) ; FactionTags (Pirates) ; FactionGoals (Peaceable Kingdom) ; FactionPrimaryAssets (Extended Theater &amp; Integral Protocols) ; FactionSecondaryAssets (Lawyers &amp; Monopoly)</t>
  </si>
  <si>
    <t>Founder (Dissatisfied minor clergy: founded by a minor cleric frustrated with the faith’s current condition) ; Heresy (Separatism: the sect believes members should shun involvement with the secular world) ; Attutude-towards-Orthodoxy (Anathematic: the orthodox are spiritually worse than infidels, and their ways must be avoided at all costs) ; Quirk (Mystical, seeking union with God through meditation)</t>
  </si>
  <si>
    <t>Pyramidal support piers &amp; Lancet arches &amp; Carvings on walls &amp; Keyhole arches &amp; Walled or enclosed courtyards &amp; Flat-topped towers</t>
  </si>
  <si>
    <t>Monitoring center: banks of screens, darkness &amp; Theater: costumes, stage, secret machinery &amp; Barracks: footlockers, stacked bunks &amp; Wardrobe: out-of-date clothing, mirrors, shoes</t>
  </si>
  <si>
    <t>Bath chamber: large bathing pool, steam rooms &amp; Council chamber: large table, mapboard, records &amp; Pantry: dusty cannisters, sacks of grain</t>
  </si>
  <si>
    <t>Maintenance closet: mops, cleaning solvents, sinks &amp; Council chamber: large table, mapboard, records &amp; Solarium: transparent aluminum ceiling, plants</t>
  </si>
  <si>
    <t>Gender (Female) ; Ethnicity (Japanese) ; Forename (Tsukiko) ; Surname (Kikuchi) ; From (Iiyama) ; Age (Middle-Aged) ; Height (Very Short) ; ProfessionType (Expert) ; ProfessionLevel (Expert) ; Profession (Criminal) ; Problems (Threatened with loss of spouse, sibling, or child) ; Job-Motivation (Spite against an enemy discomfited by the work) ; Quirks (Speaks as little as possible)</t>
  </si>
  <si>
    <t>Name (Silverlight Partnership) ; Business (Ideology) ; Reputation&amp;Rumours (Notoriously xenophobic towards aliens &amp; Lost much money to an embezzler who evaded arrest)</t>
  </si>
  <si>
    <t>Name (Federal Combine)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</si>
  <si>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A Friend (Local defense commander)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(Maltech research core) modifies itself into a pretech combat bot. The salvage from it remains very valuable.</t>
  </si>
  <si>
    <t>FactionSize (Major) ; FactionPrimaryAttribute (Cunning) ; FactionSecondaryAttribute1 (Force) ; FactionSecondaryAttribute2 (Wealth) ; FactionTags (Perimeter Agency) ; FactionGoals (Wealth of Worlds) ; FactionPrimaryAssets (Tripwire Cells &amp; Tripwire Cells) ; FactionSecondaryAssets (Space Marines &amp; Deep Strike Landers)</t>
  </si>
  <si>
    <t>Founder (Dissatisfied minor clergy: founded by a minor cleric frustrated with the faith’s current condition) ; Heresy (Donatism: the sect believes that clergy must be personally pure and holy in order to be legitimate) ; Attutude-towards-Orthodoxy (Purificationist: the sect’s austerities, sufferings, and asceticisms are necessary to purify the orthodox) ; Quirk (Forbidden the use of certain technology)</t>
  </si>
  <si>
    <t>Keyhole arches &amp; Elongated rectangular foundations</t>
  </si>
  <si>
    <t>Balcony: flowers, climbing vines &amp; Council chamber: large table, mapboard, records</t>
  </si>
  <si>
    <t>Lecture hall: podium, seats, holoboard &amp; Vestibule: coat racks, shoe rests, matting &amp; Cold storage: haunches of alien meat</t>
  </si>
  <si>
    <t>Council chamber: large table, mapboard, records &amp; Greenhouse: vegetables, irrigation systems, insects &amp; Pantry: dusty cannisters, sacks of grain &amp; Armory: locked gun cabinets, armor racks</t>
  </si>
  <si>
    <t>Gender (Female) ; Ethnicity (Spanish) ; Forename (Nina) ; Surname (Rubiera) ; From (Pelado) ; Age (Middle-Aged) ; Height (Short) ; ProfessionType (Expert) ; ProfessionLevel (Master) ; Profession (Pilot) ; Problems (Has enemies at work) ; Job-Motivation (Force of habit takes them through the day) ; Quirks (Carries work tools constantly)</t>
  </si>
  <si>
    <t>Name (Guo Yin Cooperative) ; Business (Maltech) ; Reputation&amp;Rumours (Notoriously xenophobic towards aliens &amp; REPUTATION AND RUMORS)</t>
  </si>
  <si>
    <t>Name (Liberal Consensus)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</si>
  <si>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An Enemy (Industrial spy)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</si>
  <si>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(Wealth) ; FactionSecondaryAttribute1 (Force) ; FactionSecondaryAttribute2 (Cunning) ; FactionTags (Deep Rooted) ; FactionGoals (Intelligence Coup) ; FactionPrimaryAssets (Local Investments) ; FactionSecondaryAssets (Security Personnel)</t>
  </si>
  <si>
    <t>Founder (Outsider: founded by a member of another faith deeply influenced by the parent religion) ; Heresy (Separatism: the sect believes members should shun involvement with the secular world) ; Attutude-towards-Orthodoxy (Anathematic: the orthodox are spiritually worse than infidels, and their ways must be avoided at all costs) ; Quirk (Forbidden the use of certain technology &amp; Has a language specific to the sect)</t>
  </si>
  <si>
    <t>Sloped foundations &amp; Square, hexagonal, or oval towers &amp; Oriental arches &amp; Mosaics on walls or floors &amp; Adorned pillars &amp; Squared support piers</t>
  </si>
  <si>
    <t>Engineering workshop: parts, electricity, scrap &amp; Kitchen: boiling pots, ovens, numerous knives</t>
  </si>
  <si>
    <t>Crypt: sarcophagi, bones, grave goods &amp; Operating theater: overhead lights, tables, scalpels</t>
  </si>
  <si>
    <t>Ballroom: musical instruments, decorations &amp; Prayer room: icons, kneelers, washbasins &amp; Torture chamber: straps, chemicals, recording gear &amp; Bedroom: locked cabinets, personal mementos</t>
  </si>
  <si>
    <t>Gender (Male) ; Ethnicity (Russian) ; Forename (Sergei) ; Surname (Bobrikov) ; From (Gorki) ; Age (Young) ; Height (Very Short) ; ProfessionType (Psychic) ; ProfessionLevel (Legendary) ; Profession (Adventuring Psychic) ; Problems (Grudge against local authorities.) ; Job-Motivation (They’re quitting at the first good opportunity) ; Quirks (Wears religious emblems)</t>
  </si>
  <si>
    <t>Name (Ad Astra Unity) ; Business (Asteroid Mining &amp; Journalism &amp; Maltech) ; Reputation&amp;Rumours (Rumored ties to a eugenics cult)</t>
  </si>
  <si>
    <t>Name (Freedom Faction)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(Religion in public life)</t>
  </si>
  <si>
    <t>Friendly Foe &amp; Badlands World</t>
  </si>
  <si>
    <t>An oppressed segment of society starts a sudden revolt in the Place (Widely-feared starship interior) the party is occupying. An Enemy (Secret master who seeks to lure trust) simply lumps the party in with the rebels and tries to put the revolt down with force. A Friend (Well-meaning bug-eyed monster) offers them a way to either help the rebels or clear their names.</t>
  </si>
  <si>
    <t>FactionSize (Minor) ; FactionPrimaryAttribute (Force) ; FactionSecondaryAttribute1 (Cunning) ; FactionSecondaryAttribute2 (Wealth) ; FactionTags (Pirates) ; FactionGoals (Invincible Valor) ; FactionPrimaryAssets (Extended Theater) ; FactionSecondaryAssets (Saboteurs)</t>
  </si>
  <si>
    <t>Founder (Frustrated layman: founded by a layman frustrated with the faith’s decadence, rigidity, or lack of authenticity) ; Heresy (Antinomianism: the sect believes that their holy persons are above any earthly law and may do as they will) ; Attutude-towards-Orthodoxy (Purificationist: the sect’s austerities, sufferings, and asceticisms are necessary to purify the orthodox) ; Quirk (Always armed)</t>
  </si>
  <si>
    <t>Walled or enclosed courtyards &amp; Elevated walkways &amp; Skeletal towers</t>
  </si>
  <si>
    <t>Maintenance closet: mops, cleaning solvents, sinks &amp; Biotech lab: unfi nished experiments, toxins &amp; Bath chamber: large bathing pool, steam rooms &amp; Prayer room: icons, kneelers, washbasins &amp; Operating theater: overhead lights, tables, scalpels &amp; Dormitory: bunks, dividers, common baths</t>
  </si>
  <si>
    <t>Balcony: flowers, climbing vines &amp; Pantry: dusty cannisters, sacks of grain</t>
  </si>
  <si>
    <t>Vestibule: coat racks, shoe rests, matting &amp; Museum: display cases, plaques, audio explanations &amp; Monitoring center: banks of screens, darkness</t>
  </si>
  <si>
    <t>Gender (Female) ; Ethnicity (Chinese) ; Forename (Huidai) ; Surname (Chen) ; From (Tengzhou) ; Age (Middle-Aged) ; Height (Very Short) ; ProfessionType (Psychic) ; ProfessionLevel (Master) ; Profession (Adventuring Psychic) ; Problems (Enmity of a local psychic) ; Job-Motivation (Spite against an enemy discomfited by the work) ; Quirks (Bad eyesight, wears spectacles)</t>
  </si>
  <si>
    <t>Name (Magnus Corporation) ; Business (Computer Hardware) ; Reputation&amp;Rumours (Secretly run by hostile aliens)</t>
  </si>
  <si>
    <t>Name (Republican Sodality)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</si>
  <si>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A Friend (Curious mer-human) is allied with a reformist religious group that seeks to break the grip of the current, oppressive hierarchy. The current hierarchs have a great deal of political support with the authorities, but the commoners resent them bitterly. The Friend (Curious mer-human) seeks to secure a remote Place (Smuggler's den) as a meeting-place for the theological rebels.</t>
  </si>
  <si>
    <t>FactionSize (Major) ; FactionPrimaryAttribute (Cunning) ; FactionSecondaryAttribute1 (Force) ; FactionSecondaryAttribute2 (Wealth) ; FactionTags (Preceptor Archive) ; FactionGoals (Peaceable Kingdom) ; FactionPrimaryAssets (Treachery &amp; Smugglers) ; FactionSecondaryAssets (Lawyers &amp; Bank)</t>
  </si>
  <si>
    <t>Founder (Accidental; the founder never meant their works to be taken that way.) ; Heresy (Manichaeanism: the sect believes in harsh austerities and rejection of matter as something profane and evil) ; Attutude-towards-Orthodoxy (Evangelical: the sect feels compelled to teach the orthodox the better truth of their ways) ; Quirk (Special friendliness toward another faith or ethnicity &amp; Clergy of only one gender)</t>
  </si>
  <si>
    <t>Paneling on walls &amp; Triangular foundations</t>
  </si>
  <si>
    <t>Cellar: mold, dampness, spiderwebs on shelves &amp; Barracks: footlockers, stacked bunks &amp; Trophy room: xenolife body parts, plaques, chairs &amp; Armory: locked gun cabinets, armor racks &amp; Lecture hall: podium, seats, holoboard</t>
  </si>
  <si>
    <t>Barracks: footlockers, stacked bunks &amp; Monitoring center: banks of screens, darkness &amp; Prayer room: icons, kneelers, washbasins</t>
  </si>
  <si>
    <t>Icon room: religious paintings, statues, kneelers &amp; Vestibule: coat racks, shoe rests, matting &amp; Ballroom: musical instruments, decorations</t>
  </si>
  <si>
    <t>Gender (Female) ; Ethnicity (Chinese) ; Forename (Daiyu) ; Surname (Tan) ; From (Zoige) ; Age (Old) ; Height (Very Tall) ; ProfessionType (Psychic) ; ProfessionLevel (Master) ; Profession (Military Psychic) ; Problems (Has enemies at work) ; Job-Motivation (Family tradition) ; Quirks (Missing teeth)</t>
  </si>
  <si>
    <t>Name (Magnus Band) ; Business (Telcoms) ; Reputation&amp;Rumours (Have a dark secret about their board of directors)</t>
  </si>
  <si>
    <t>Name (Victory Alliance)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</si>
  <si>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Evidence has been unearthed at a Place (Horrific laboratory)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(Ambitious inventor) wants the codes to pass to his friends among the group's rebels.</t>
  </si>
  <si>
    <t>FactionSize (Sector Hegemon) ; FactionPrimaryAttribute (Wealth) ; FactionSecondaryAttribute1 (Force) ; FactionSecondaryAttribute2 (Cunning) ; FactionTags (Savage) ; FactionGoals (Wealth of Worlds) ; FactionPrimaryAssets (Laboratory &amp; Medical Center &amp; Medical Center &amp; Venture Capital) ; FactionSecondaryAssets (Postech Infantry &amp; Stealth &amp; Covert Shipping &amp; Stealth)</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</si>
  <si>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(Indifference: the sect has no particular animus or love for the orthodox) ; Quirk (Dietary prohibitions &amp; Mystical, seeking union with God through meditation)</t>
  </si>
  <si>
    <t>Flat arches &amp; Inflexed arches &amp; Horseshoe arches</t>
  </si>
  <si>
    <t>Garden: benches, fountains, exotic foliage &amp; Wardrobe: out-of-date clothing, mirrors, shoes &amp; Great hall: large hearth, tables, raised dais &amp; Lecture hall: podium, seats, holoboard</t>
  </si>
  <si>
    <t>Lecture hall: podium, seats, holoboard &amp; Medical clinic: empty sprayhypos, antiseptic smell &amp; Greenhouse: vegetables, irrigation systems, insects &amp; Art studio: half-finished pieces, tools &amp; Engineering workshop: parts, electricity, scrap &amp; Storeroom: crates, bales, cabinets, chests</t>
  </si>
  <si>
    <t>Great hall: large hearth, tables, raised dais &amp; Vault: Cameras, thick doors, timed locks &amp; Broadcasting stage: holocams, props &amp; Greenhouse: vegetables, irrigation systems, insects &amp; Theater: costumes, stage, secret machinery &amp; Mortuary: embalming tools, canopic jars</t>
  </si>
  <si>
    <t>Gender (Male) ; Ethnicity (Arabic) ; Forename (Taimur) ; Surname (Khalil) ; From (Ahsa) ; Age (Middle-Aged) ; Height (Short) ; ProfessionType (Psychic) ; ProfessionLevel (Legendary) ; Profession (Military Psychic) ; Problems (Owes loan sharks) ; Job-Motivation (Force of habit takes them through the day) ; Quirks (Scars all over hands)</t>
  </si>
  <si>
    <t>Name (Colonial Megacorp) ; Business (Liquor) ; Reputation&amp;Rumours (Possibly teetering on the edge of bankruptcy)</t>
  </si>
  <si>
    <t>Name (West Combine)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(Governmental reform)</t>
  </si>
  <si>
    <t>Civil War &amp; Abandoned Colony</t>
  </si>
  <si>
    <t>A Friend (Local wanting the place cleaned out) is allied with a reformist religious group that seeks to break the grip of the current, oppressive hierarchy. The current hierarchs have a great deal of political support with the authorities, but the commoners resent them bitterly. The Friend (Local wanting the place cleaned out) seeks to secure a remote Place (Bombed-out town) as a meeting-place for the theological rebels.</t>
  </si>
  <si>
    <t>FactionSize (Major) ; FactionPrimaryAttribute (Cunning) ; FactionSecondaryAttribute1 (Force) ; FactionSecondaryAttribute2 (Wealth) ; FactionTags (Plutocratic) ; FactionGoals (Intelligence Coup) ; FactionPrimaryAssets (Base of Influence &amp; Tripwire Cells) ; FactionSecondaryAssets (Planetary Defenses &amp; Freighter Contract)</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</si>
  <si>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(Indifference: the sect has no particular animus or love for the orthodox) ; Quirk (Vigorous charity work among unbelievers)</t>
  </si>
  <si>
    <t>Pier buttresses &amp; Circular foundations</t>
  </si>
  <si>
    <t>Engineering workshop: parts, electricity, scrap &amp; Lumber room: spare furniture, dropcloths, dust &amp; Broadcasting stage: holocams, props &amp; Unfinished room: bare wiring, stacked paneling &amp; Bedroom: locked cabinets, personal mementos &amp; Museum: display cases, plaques, audio explanations</t>
  </si>
  <si>
    <t>Wardrobe: out-of-date clothing, mirrors, shoes &amp; Council chamber: large table, mapboard, records &amp; Bedroom: locked cabinets, personal mementos</t>
  </si>
  <si>
    <t>Theater: costumes, stage, secret machinery &amp; Nursery: toys, brightly-painted walls, cribs &amp; Vestibule: coat racks, shoe rests, matting &amp; Library: scrolls, dataslabs, codices, massive folios &amp; Dining room: long tables, epergnes, portraits &amp; Pantry: dusty cannisters, sacks of grain</t>
  </si>
  <si>
    <t>Gender (Male) ; Ethnicity (Arabic) ; Forename (Binyamin) ; Surname (Tabari) ; From (Tangah) ; Age (Old) ; Height (Very Tall) ; ProfessionType (Expert) ; ProfessionLevel (Legendary) ; Profession (Bounty Hunter) ; Problems (Blackmailed by enemy) ; Job-Motivation (Sense of social duty) ; Quirks (Terrible taste in clothing)</t>
  </si>
  <si>
    <t>Name (Magnus Band) ; Business (Projectile Guns &amp; Entertainment) ; Reputation&amp;Rumours (Notoriously xenophobic towards aliens)</t>
  </si>
  <si>
    <t>Name (Platinum Element)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(Gender roles and sexual mores)</t>
  </si>
  <si>
    <t>A Friend (Merchant prince in need of catspaws) has been lost in hostile wilderness, and the party must reach a Place (Raucous bazaar) to rescue them in the teeth of a dangerous Complication (The Archive has been corrupted and their teaching is incorrect).</t>
  </si>
  <si>
    <t>FactionSize (Sector Hegemon) ; FactionPrimaryAttribute (Force) ; FactionSecondaryAttribute1 (Cunning) ; FactionSecondaryAttribute2 (Wealth) ; FactionTags (Secretive) ; FactionGoals (Planetary Seizure) ; FactionPrimaryAssets (Base of Influence &amp; Cunning Trap &amp; Cunning Trap &amp; Planetary Defenses) ; FactionSecondaryAssets (Cracked Comms &amp; Surveyors &amp; Vanguard Cadres &amp; Commodities Broker)</t>
  </si>
  <si>
    <t>Founder (Academic: founded by a professor or theologian on intellectual grounds) ; Heresy (Donatism: the sect believes that clergy must be personally pure and holy in order to be legitimate) ; Attutude-towards-Orthodoxy (Purificationist: the sect’s austerities, sufferings, and asceticisms are necessary to purify the orthodox) ; Quirk (Always armed &amp; Has unique purification rituals)</t>
  </si>
  <si>
    <t>Sparring room: floor mats, practice weapons &amp; Garden: benches, fountains, exotic foliage &amp; Monitoring center: banks of screens, darkness</t>
  </si>
  <si>
    <t>Gender (Male) ; Ethnicity (Japanese) ; Forename (Fukashi) ; Surname (Yamasaki) ; From (Nagano) ; Age (Middle-Aged) ; Height (Average Height) ; ProfessionType (Warrior) ; ProfessionLevel (Legendary) ; Profession (Space Marine) ; Problems (Has a secret kept from their family.) ; Job-Motivation (Feels inadequate as anything else) ; Quirks (Speaks as little as possible)</t>
  </si>
  <si>
    <t>Name (Colonial Sodality) ; Business (Programming &amp; Exploration) ; Reputation&amp;Rumours (Secretly run by a psychic cabal)</t>
  </si>
  <si>
    <t>Name (Democratic Foundation)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(The membership’s important industries)</t>
  </si>
  <si>
    <t>Rigid Culture &amp; Psionics Worship</t>
  </si>
  <si>
    <t>A local ruler wishes outworlders to advise him of the quality of his execrable poetry- and is the sort to react very poorly to anything less that evidently sincere and fulsome praise. Failure to amuse the ruler results in the party being dumped in a dangerous Place (Time-worn palace) to experience truly poetic solitude.</t>
  </si>
  <si>
    <t>FactionSize (Minor) ; FactionPrimaryAttribute (Wealth) ; FactionSecondaryAttribute1 (Force) ; FactionSecondaryAttribute2 (Cunning) ; FactionTags (Pirates) ; FactionGoals (Military Conquest) ; FactionPrimaryAssets (Laboratory) ; FactionSecondaryAssets (Counterintel Unit)</t>
  </si>
  <si>
    <t>Founder (Academic: founded by a professor or theologian on intellectual grounds) ; Heresy (Syncretism: the sect has added elements of another native faith to their beliefs) ; Attutude-towards-Orthodoxy (Evangelical: the sect feels compelled to teach the orthodox the better truth of their ways) ; Quirk (Characteristic item of clothing or jewelry &amp; Has unique purification rituals)</t>
  </si>
  <si>
    <t>Bedroom: locked cabinets, personal mementos &amp; Unfinished room: bare wiring, stacked paneling &amp; Cellar: mold, dampness, spiderwebs on shelves &amp; Vestibule: coat racks, shoe rests, matting</t>
  </si>
  <si>
    <t>Bedroom: locked cabinets, personal mementos &amp; Council chamber: large table, mapboard, records &amp; Broadcasting stage: holocams, props</t>
  </si>
  <si>
    <t>Prayer room: icons, kneelers, washbasins &amp; Lecture hall: podium, seats, holoboard &amp; Armory: locked gun cabinets, armor racks &amp; Council chamber: large table, mapboard, records &amp; Operating theater: overhead lights, tables, scalpels</t>
  </si>
  <si>
    <t>Prayer room: icons, kneelers, washbasins &amp; Torture chamber: straps, chemicals, recording gear &amp; Garden: benches, fountains, exotic foliage &amp; Armory: locked gun cabinets, armor racks &amp; Great hall: large hearth, tables, raised dais</t>
  </si>
  <si>
    <t>Gender (Female) ; Ethnicity (Indian) ; Forename (Sarika) ; Surname (Johar) ; From (Panjagutta) ; Age (Old) ; Height (Short) ; ProfessionType (Psychic) ; ProfessionLevel (Legendary) ; Profession (Healer) ; Problems (Owes loan sharks) ; Job-Motivation (Nothing better to do, and they need the money) ; Quirks (Powerful build)</t>
  </si>
  <si>
    <t>Name (Frontier Clan) ; Business (Asteroid Mining) ; Reputation&amp;Rumours (Notoriously xenophobic towards aliens)</t>
  </si>
  <si>
    <t>Name (Liberty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</si>
  <si>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Xenophobes &amp; Rigid Culture</t>
  </si>
  <si>
    <t>A courier mistakes the party for the wrong set of off worlders, and wordlessly deposits a Thing (Esoteric local technology) with them that implies something awful- med-frozen, child-sized human organs, for example, or a private catalog of gengineered human slaves. The courier's boss shortly realizes the error, and this Enemy (Off ended potentate) tries to silence the PCs while preserving the Place (Outcaste slum home) where his evil is enacted.</t>
  </si>
  <si>
    <t>FactionSize (Minor) ; FactionPrimaryAttribute (Wealth) ; FactionSecondaryAttribute1 (Force) ; FactionSecondaryAttribute2 (Cunning) ; FactionTags (Colonists) ; FactionGoals (Invincible Valor) ; FactionPrimaryAssets (Lawyers) ; FactionSecondaryAssets (Hitmen)</t>
  </si>
  <si>
    <t>Founder (Dissatisfied minor clergy: founded by a minor cleric frustrated with the faith’s current condition) ; Heresy (Separatism: the sect believes members should shun involvement with the secular world) ; Attutude-towards-Orthodoxy (Purificationist: the sect’s austerities, sufferings, and asceticisms are necessary to purify the orthodox) ; Quirk (Mystical, seeking union with God through meditation &amp; Mystical, seeking union with God through meditation)</t>
  </si>
  <si>
    <t>Solarium: transparent aluminum ceiling, plants &amp; Theater: costumes, stage, secret machinery &amp; Museum: display cases, plaques, audio explanations &amp; Quarantine room: cot, bedpan, handwritten will</t>
  </si>
  <si>
    <t>Theater: costumes, stage, secret machinery &amp; Game room: Table games, nets, flashing baubles &amp; Wardrobe: out-of-date clothing, mirrors, shoes &amp; Biotech lab: unfi nished experiments, toxins &amp; Medical clinic: empty sprayhypos, antiseptic smell &amp; Medical clinic: empty sprayhypos, antiseptic smell</t>
  </si>
  <si>
    <t>Kennel: stink, fur, bones, feeding bowls &amp; Cellar: mold, dampness, spiderwebs on shelves &amp; Computer room: flickering servers, vent fans &amp; Icon room: religious paintings, statues, kneelers &amp; Theater: costumes, stage, secret machinery</t>
  </si>
  <si>
    <t>Kennel: stink, fur, bones, feeding bowls &amp; Solarium: transparent aluminum ceiling, plants &amp; Great hall: large hearth, tables, raised dais</t>
  </si>
  <si>
    <t>Medical clinic: empty sprayhypos, antiseptic smell &amp; Icon room: religious paintings, statues, kneelers &amp; Storeroom: crates, bales, cabinets, chests</t>
  </si>
  <si>
    <t>Gender (Female) ; Ethnicity (Japanese) ; Forename (Sakimi) ; Surname (Oshiro) ; From (Itako) ; Age (Middle-Aged) ; Height (Average Height) ; ProfessionType (Expert) ; ProfessionLevel (Expert) ; Profession (Explorer) ; Problems (Owes loan sharks) ; Job-Motivation (Family tradition) ; Quirks (Booming voice)</t>
  </si>
  <si>
    <t>Name (Ad Astra Corporation) ; Business (Telcoms &amp; Psitech) ; Reputation&amp;Rumours (Said to have a cache of pretech equipment)</t>
  </si>
  <si>
    <t>Name (Cobra Front)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(Military preparedness)</t>
  </si>
  <si>
    <t>Forbidden Tech &amp; Theocracy</t>
  </si>
  <si>
    <t>Evidence has been unearthed at a Place (Horrific laboratory)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(Conventional arms merchant) wants the codes to pass to his friends among the group's rebels.</t>
  </si>
  <si>
    <t>FactionSize (Minor) ; FactionPrimaryAttribute (Cunning) ; FactionSecondaryAttribute1 (Force) ; FactionSecondaryAttribute2 (Wealth) ; FactionTags (Colonists) ; FactionGoals (Peaceable Kingdom) ; FactionPrimaryAssets (Seditionists) ; FactionSecondaryAssets (Hostile Takeover)</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</si>
  <si>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(Obedience: the sect feels obligated to obey the orthodox hierarchy in all matters not related to their specific faith) ; Quirk (Greatly respects learning and education &amp; Mystical, seeking union with God through meditation)</t>
  </si>
  <si>
    <t>Balconies and overlooks &amp; Pillared foundations &amp; Sloped foundations &amp; Bas-reliefs on walls &amp; Statues inset in wall niches &amp; Round arches</t>
  </si>
  <si>
    <t>Computer room: flickering servers, vent fans &amp; Broadcasting stage: holocams, props</t>
  </si>
  <si>
    <t>Gender (Female) ; Ethnicity (Indian) ; Forename (Mira) ; Surname (Mehra) ; From (Alubari) ; Age (Old) ; Height (Short) ; ProfessionType (Psychic) ; ProfessionLevel (Trainee) ; Profession (Adventuring Psychic) ; Problems (Enmity of a local psychic) ; Job-Motivation (It’s a stepping stone to better things) ; Quirks (Smells like their work)</t>
  </si>
  <si>
    <t>Name (Guo Yin Clan) ; Business (Espionage &amp; Snacks) ; Reputation&amp;Rumours (The company’s owner is dangerously insane)</t>
  </si>
  <si>
    <t>Name (Unified Party)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</si>
  <si>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An Enemy (Native aliens) and the group are suddenly trapped in a Place (Steaming polychrome jungle) during an accident or Complication (The customs relate to some physical quality of the world). They must work together to escape before it's too late.</t>
  </si>
  <si>
    <t>FactionSize (Minor) ; FactionPrimaryAttribute (Wealth) ; FactionSecondaryAttribute1 (Force) ; FactionSecondaryAttribute2 (Cunning) ; FactionTags (Deep Rooted) ; FactionGoals (Military Conquest) ; FactionPrimaryAssets (R&amp;D Department) ; FactionSecondaryAssets (Smugglers)</t>
  </si>
  <si>
    <t>Founder (Outsider: founded by a member of another faith deeply influenced by the parent religion) ; Heresy (Antinomianism: the sect believes that their holy persons are above any earthly law and may do as they will) ; Attutude-towards-Orthodoxy (Anathematic: the orthodox are spiritually worse than infidels, and their ways must be avoided at all costs) ; Quirk (Special friendliness toward another faith or ethnicity)</t>
  </si>
  <si>
    <t>Circular foundations &amp; Monumental arches &amp; Multifoil arches &amp; Raised foundations &amp; Geometric designs on surfaces</t>
  </si>
  <si>
    <t>Great hall: large hearth, tables, raised dais &amp; Theater: costumes, stage, secret machinery &amp; Barracks: footlockers, stacked bunks &amp; Lecture hall: podium, seats, holoboard &amp; Trophy room: xenolife body parts, plaques, chairs</t>
  </si>
  <si>
    <t>Trophy room: xenolife body parts, plaques, chairs &amp; Barracks: footlockers, stacked bunks &amp; Lumber room: spare furniture, dropcloths, dust</t>
  </si>
  <si>
    <t>Trophy room: xenolife body parts, plaques, chairs &amp; Greenhouse: vegetables, irrigation systems, insects &amp; Monitoring center: banks of screens, darkness &amp; Operating theater: overhead lights, tables, scalpels &amp; Torture chamber: straps, chemicals, recording gear &amp; Sparring room: floor mats, practice weapons</t>
  </si>
  <si>
    <t>Gender (Male) ; Ethnicity (Russian) ; Forename (Leonid) ; Surname (Korovin) ; From (Tambov) ; Age (Middle-Aged) ; Height (Very Short) ; ProfessionType (Warrior) ; ProfessionLevel (Expert) ; Profession (Space Marine) ; Problems (Owes loan sharks) ; Job-Motivation (Force of habit takes them through the day) ; Quirks (Wears religious emblems)</t>
  </si>
  <si>
    <t>Name (Spiker Combine) ; Business (Cybernetics &amp; Agriculture &amp; Gambling) ; Reputation&amp;Rumours (They have high-level political connections &amp; Notoriously xenophobic towards aliens)</t>
  </si>
  <si>
    <t>Name (Freedom Element)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</si>
  <si>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Seagoing Cities &amp; Primitive Aliens</t>
  </si>
  <si>
    <t>Vital life support or medical equipment has been sabotaged by off worlders or zealots, and must be repaired before time runs out. The only possible source of parts is at a Place (Storm-tossed sea), and the saboteurs can be expected to be working hard to get there and destroy them, too.</t>
  </si>
  <si>
    <t>FactionSize (Major) ; FactionPrimaryAttribute (Cunning) ; FactionSecondaryAttribute1 (Force) ; FactionSecondaryAttribute2 (Wealth) ; FactionTags (Colonists) ; FactionGoals (Expand Influence) ; FactionPrimaryAssets (Tripwire Cells &amp; Blackmail) ; FactionSecondaryAssets (Heavy Drop Assets &amp; Blockade Fleet)</t>
  </si>
  <si>
    <t>Founder (Outsider: founded by a member of another faith deeply influenced by the parent religion) ; Heresy (Antinomianism: the sect believes that their holy persons are above any earthly law and may do as they will) ; Attutude-towards-Orthodoxy (Anathematic: the orthodox are spiritually worse than infidels, and their ways must be avoided at all costs) ; Quirk (Greatly respects learning and education &amp; Anti-intellectual, deploring secular learning)</t>
  </si>
  <si>
    <t>Elevated walkways &amp; Monoliths or standing stones</t>
  </si>
  <si>
    <t>Theater: costumes, stage, secret machinery &amp; Kitchen: boiling pots, ovens, numerous knives &amp; Museum: display cases, plaques, audio explanations &amp; Game room: Table games, nets, flashing baubles</t>
  </si>
  <si>
    <t>Armory: locked gun cabinets, armor racks &amp; Torture chamber: straps, chemicals, recording gear &amp; Mortuary: embalming tools, canopic jars &amp; Lumber room: spare furniture, dropcloths, dust</t>
  </si>
  <si>
    <t>Operating theater: overhead lights, tables, scalpels &amp; Vault: Cameras, thick doors, timed locks &amp; Maintenance closet: mops, cleaning solvents, sinks</t>
  </si>
  <si>
    <t>Quarantine room: cot, bedpan, handwritten will &amp; Solarium: transparent aluminum ceiling, plants &amp; Monitoring center: banks of screens, darkness &amp; Engineering workshop: parts, electricity, scrap &amp; Armory: locked gun cabinets, armor racks &amp; Solarium: transparent aluminum ceiling, plants</t>
  </si>
  <si>
    <t>Gender (Female) ; Ethnicity (Nigerian) ; Forename (Olafemi) ; Surname (Akpan) ; From (Gwoza) ; Age (Young) ; Height (Short) ; ProfessionType (Expert) ; ProfessionLevel (Master) ; Profession (Xenoarchaeologist) ; Problems (Has enemies at work) ; Job-Motivation (Idealistic about the job) ; Quirks (Missing digits or an ear)</t>
  </si>
  <si>
    <t>Name (Wayfarer Ring) ; Business (Electronics) ; Reputation&amp;Rumours (They have high-level political connections)</t>
  </si>
  <si>
    <t>Name (Federal Combine)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</si>
  <si>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A part on the party's ship or the only other transport out has failed, and needs immediate replacement. The only available part is held by an Enemy (Eugenic superiority fanatic), who will only willingly relinquish it in exchange for a Thing (Long-lost property deeds) held by an innocent Friend (Local wanting the place cleaned out) who will refuse to sell at any price.</t>
  </si>
  <si>
    <t>FactionSize (Minor) ; FactionPrimaryAttribute (Wealth) ; FactionSecondaryAttribute1 (Force) ; FactionSecondaryAttribute2 (Cunning) ; FactionTags (Scavengers) ; FactionGoals (Wealth of Worlds) ; FactionPrimaryAssets (Monopoly) ; FactionSecondaryAssets (Security Personnel)</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</si>
  <si>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(Purificationist: the sect’s austerities, sufferings, and asceticisms are necessary to purify the orthodox) ; Quirk (Dietary prohibitions)</t>
  </si>
  <si>
    <t>Mosaics on walls or floors &amp; Flat arches</t>
  </si>
  <si>
    <t>Council chamber: large table, mapboard, records &amp; Bath chamber: large bathing pool, steam rooms &amp; Operating theater: overhead lights, tables, scalpels &amp; Wardrobe: out-of-date clothing, mirrors, shoes &amp; Barracks: footlockers, stacked bunks</t>
  </si>
  <si>
    <t>Bedroom: locked cabinets, personal mementos &amp; Crypt: sarcophagi, bones, grave goods &amp; Ballroom: musical instruments, decorations</t>
  </si>
  <si>
    <t>Quarantine room: cot, bedpan, handwritten will &amp; Sparring room: floor mats, practice weapons &amp; Game room: Table games, nets, flashing baubles &amp; Lavatory: sonic showers, nonhuman facilities</t>
  </si>
  <si>
    <t>Icon room: religious paintings, statues, kneelers &amp; Sparring room: floor mats, practice weapons</t>
  </si>
  <si>
    <t>Gender (Male) ; Ethnicity (Arabic) ; Forename (Ilyas) ; Surname (Namari) ; From (Suqutrah) ; Age (Middle-Aged) ; Height (Tall) ; ProfessionType (Psychic) ; ProfessionLevel (Master) ; Profession (Criminal Mind) ; Problems (Blackmailed by enemy) ; Job-Motivation (Family tradition) ; Quirks (Vocal dislike of off worlders)</t>
  </si>
  <si>
    <t>Name (Panstellar Multistellar) ; Business (Plastics &amp; Pharmaceuticals) ; Reputation&amp;Rumours (Rumored cover-up of a massive industrial accident)</t>
  </si>
  <si>
    <t>Name (Federal Banner)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(Wealth redistribution)</t>
  </si>
  <si>
    <t>Seismic Instability &amp; Colonized Population</t>
  </si>
  <si>
    <t>The party is framed for a crime by an Enemy (Burrowing native life form), and must reach the sanctuary of a Place (Volcanic caldera) before they can regroup and find the Thing (List of collaborators) that will prove their innocence and their Enemy (Burrowing native life form)'s perfidy.</t>
  </si>
  <si>
    <t>FactionSize (Major) ; FactionPrimaryAttribute (Force) ; FactionSecondaryAttribute1 (Cunning) ; FactionSecondaryAttribute2 (Wealth) ; FactionTags (Technical Expertise) ; FactionGoals (Wealth of Worlds) ; FactionPrimaryAssets (Deep Strike Landers &amp; Deep Strike Landers) ; FactionSecondaryAssets (Franchise &amp; Shipping Combine)</t>
  </si>
  <si>
    <t>Founder (Academic: founded by a professor or theologian on intellectual grounds) ; Heresy (Manichaeanism: the sect believes in harsh austerities and rejection of matter as something profane and evil) ; Attutude-towards-Orthodoxy (Legitimist: the sect views itself as the true orthodox faith and the present orthodox hierarchy as pretenders to their office) ; Quirk (Characteristic item of clothing or jewelry &amp; Public prayer at set times or places)</t>
  </si>
  <si>
    <t>Solarium: transparent aluminum ceiling, plants &amp; Bedroom: locked cabinets, personal mementos &amp; Dormitory: bunks, dividers, common baths &amp; Vault: Cameras, thick doors, timed locks &amp; Great hall: large hearth, tables, raised dais &amp; Cellar: mold, dampness, spiderwebs on shelves</t>
  </si>
  <si>
    <t>Medical clinic: empty sprayhypos, antiseptic smell &amp; Operating theater: overhead lights, tables, scalpels &amp; Computer room: flickering servers, vent fans &amp; Bedroom: locked cabinets, personal mementos &amp; Lecture hall: podium, seats, holoboard &amp; Wardrobe: out-of-date clothing, mirrors, shoes</t>
  </si>
  <si>
    <t>Great hall: large hearth, tables, raised dais &amp; Balcony: flowers, climbing vines &amp; Storeroom: crates, bales, cabinets, chests</t>
  </si>
  <si>
    <t>Bedroom: locked cabinets, personal mementos &amp; Vault: Cameras, thick doors, timed locks &amp; Prison cell: mold, vermin, peeling paint</t>
  </si>
  <si>
    <t>Gender (Female) ; Ethnicity (Spanish) ; Forename (Ascencion) ; Surname (Torrillas) ; From (Riguelo) ; Age (Middle-Aged) ; Height (Very Short) ; ProfessionType (Warrior) ; ProfessionLevel (Trainee) ; Profession (Adventuring Warrior) ; Problems (Blackmailed by enemy) ; Job-Motivation (They’re quitting at the first good opportunity) ; Quirks (Long hair 8 Bearded, if male. Ankle-length hair if female.)</t>
  </si>
  <si>
    <t>Name (Overwatch Partnership) ; Business (Mercenary Work &amp; Exploration) ; Reputation&amp;Rumours (Rumored cover-up of a massive industrial accident &amp; Reliable and trustworthy goods)</t>
  </si>
  <si>
    <t>Name (Progressive Party)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</si>
  <si>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Major Spaceyard &amp; Pretech Cultists</t>
  </si>
  <si>
    <t>A new religion is being preached by a Friend (Off world scientist) on this planet. Existing faiths are not amused, and an Enemy (Cult leader) among the hierarchy is provoking the people to persecute the new believers, hoping for things to get out of hand.</t>
  </si>
  <si>
    <t>FactionSize (Sector Hegemon) ; FactionPrimaryAttribute (Wealth) ; FactionSecondaryAttribute1 (Force) ; FactionSecondaryAttribute2 (Cunning) ; FactionTags (Psychic Academy) ; FactionGoals (Expand Influence) ; FactionPrimaryAssets (Lawyers &amp; Transit Web &amp; Marketers &amp; Lawyers) ; FactionSecondaryAssets (Heavy Drop Assets &amp; Hardened Personnel &amp; Party Machine &amp; Strike Fleet)</t>
  </si>
  <si>
    <t>Founder (Defrocked clergy: founded by a cleric outcast from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(Clergy of only one gender &amp; Greatly respects learning and education)</t>
  </si>
  <si>
    <t>Walled or enclosed courtyards &amp; Adorned pillars &amp; Flying buttresses</t>
  </si>
  <si>
    <t>Cold storage: haunches of alien meat &amp; Trophy room: xenolife body parts, plaques, chairs &amp; Nursery: toys, brightly-painted walls, cribs &amp; Biotech lab: unfi nished experiments, toxins</t>
  </si>
  <si>
    <t>Quarantine room: cot, bedpan, handwritten will &amp; Engineering workshop: parts, electricity, scrap &amp; Lavatory: sonic showers, nonhuman facilities</t>
  </si>
  <si>
    <t>Balcony: flowers, climbing vines &amp; Art studio: half-finished pieces, tools &amp; Bath chamber: large bathing pool, steam rooms &amp; Council chamber: large table, mapboard, records</t>
  </si>
  <si>
    <t>Icon room: religious paintings, statues, kneelers &amp; Bath chamber: large bathing pool, steam rooms &amp; Wardrobe: out-of-date clothing, mirrors, shoes</t>
  </si>
  <si>
    <t>Gender (Male) ; Ethnicity (Arabic) ; Forename (Efraim) ; Surname (al-Baytlahmi) ; From (Muruni) ; Age (Middle-Aged) ; Height (Tall) ; ProfessionType (Expert) ; ProfessionLevel (Legendary) ; Profession (Criminal) ; Problems (Blackmailed by enemy) ; Job-Motivation (They’re quitting at the first good opportunity) ; Quirks (Vocal dislike of off worlders)</t>
  </si>
  <si>
    <t>Name (Neogen Sodality) ; Business (Cybernetics &amp; Astrotech) ; Reputation&amp;Rumours (Secretly run by a psychic cabal &amp; Stole a lot of R&amp;D from a rival corporation)</t>
  </si>
  <si>
    <t>Name (Republican Council)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(Culture of the group membership)</t>
  </si>
  <si>
    <t>Out of Contact &amp; Colonized Population</t>
  </si>
  <si>
    <t>A Friend (Scheming native noble) has accidentally caused the death of a family member, and wants the party to help him hide the body or fake an accidental death before his family realizes what has happened. A Complication (The natives are highly vulnerable to off world diseases) suddenly makes the task more difficult.</t>
  </si>
  <si>
    <t>FactionSize (Minor) ; FactionPrimaryAttribute (Wealth) ; FactionSecondaryAttribute1 (Force) ; FactionSecondaryAttribute2 (Cunning) ; FactionTags (Machiavellian) ; FactionGoals (Invincible Valor) ; FactionPrimaryAssets (Postech Industry) ; FactionSecondaryAssets (Space Marines)</t>
  </si>
  <si>
    <t>Founder (Frustrated layman: founded by a layman frustrated with the faith’s decadence, rigidity, or lack of authenticity) ; Heresy (Conversion by the sword: unbelievers must be brought to obedience to the sect or be granted death) ; Attutude-towards-Orthodoxy (Indifference: the sect has no particular animus or love for the orthodox) ; Quirk (Has unique purification rituals &amp; Public prayer at set times or places)</t>
  </si>
  <si>
    <t>Squat towers &amp; Subterranean structures</t>
  </si>
  <si>
    <t>Broadcasting stage: holocams, props &amp; Quarantine room: cot, bedpan, handwritten will &amp; Armory: locked gun cabinets, armor racks &amp; Pantry: dusty cannisters, sacks of grain</t>
  </si>
  <si>
    <t>Wardrobe: out-of-date clothing, mirrors, shoes &amp; Council chamber: large table, mapboard, records &amp; Pantry: dusty cannisters, sacks of grain &amp; Maintenance closet: mops, cleaning solvents, sinks &amp; Museum: display cases, plaques, audio explanations &amp; Kitchen: boiling pots, ovens, numerous knives</t>
  </si>
  <si>
    <t>Wardrobe: out-of-date clothing, mirrors, shoes &amp; Maintenance closet: mops, cleaning solvents, sinks &amp; Lavatory: sonic showers, nonhuman facilities</t>
  </si>
  <si>
    <t>Gender (Male) ; Ethnicity (Japanese) ; Forename (Kyuuto) ; Surname (Fujiwara) ; From (Takeo) ; Age (Middle-Aged) ; Height (Very Short) ; ProfessionType (Expert) ; ProfessionLevel (Professional) ; Profession (Bounty Hunter) ; Problems (Has a secret kept from their family.) ; Job-Motivation (It’s a stepping stone to better things) ; Quirks (Missing digits or an ear)</t>
  </si>
  <si>
    <t>Name (Highbeam Union) ; Business (Piracy &amp; Biotech &amp; Entertainment) ; Reputation&amp;Rumours (Reckless with the lives of their employees)</t>
  </si>
  <si>
    <t>Name (West Party)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</si>
  <si>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Oceanic World &amp; Sectarians</t>
  </si>
  <si>
    <t>Suicide bombers detonate an explosive, chemical, or biological weapon in a Place (Floating spaceport) occupied by the party where a precious Thing (Pretech water purification equipment) is stored The PCs must escape before the Place (Floating spaceport) collapses on top of them, navigating throngs of terrified people in the process and saving the Thing (Pretech water purification equipment) if possible.</t>
  </si>
  <si>
    <t>FactionSize (Minor) ; FactionPrimaryAttribute (Wealth) ; FactionSecondaryAttribute1 (Force) ; FactionSecondaryAttribute2 (Cunning) ; FactionTags (Scavengers) ; FactionGoals (Intelligence Coup) ; FactionPrimaryAssets (Monopoly) ; FactionSecondaryAssets (Security Personnel)</t>
  </si>
  <si>
    <t>Founder (High prelate: founded by an important and powerful cleric to convey his or her beliefs) ; Heresy (Stringency: the sect believes that even minor sins should be punished, and major sins should be capital crimes) ; Attutude-towards-Orthodoxy (Evangelical: the sect feels compelled to teach the orthodox the better truth of their ways) ; Quirk (Greatly respects learning and education)</t>
  </si>
  <si>
    <t>Inverted towers, stretching underground &amp; Absence or profusion of windows</t>
  </si>
  <si>
    <t>Pantry: dusty cannisters, sacks of grain &amp; Cold storage: haunches of alien meat &amp; Council chamber: large table, mapboard, records &amp; Lavatory: sonic showers, nonhuman facilities &amp; Barracks: footlockers, stacked bunks</t>
  </si>
  <si>
    <t>Maintenance closet: mops, cleaning solvents, sinks &amp; Barracks: footlockers, stacked bunks &amp; Wellhouse: water filters, tanks, heaters &amp; Broadcasting stage: holocams, props</t>
  </si>
  <si>
    <t>Medical clinic: empty sprayhypos, antiseptic smell &amp; Council chamber: large table, mapboard, records &amp; Quarantine room: cot, bedpan, handwritten will</t>
  </si>
  <si>
    <t>Dining room: long tables, epergnes, portraits &amp; Kitchen: boiling pots, ovens, numerous knives &amp; Dining room: long tables, epergnes, portraits &amp; Wellhouse: water filters, tanks, heaters</t>
  </si>
  <si>
    <t>Gender (Male) ; Ethnicity (Japanese) ; Forename (Daisuke) ; Surname (Maeda) ; From (Komagane) ; Age (Old) ; Height (Very Short) ; ProfessionType (Warrior) ; ProfessionLevel (Trainee) ; Profession (Adventuring Warrior) ; Problems (Grudge against local authorities.) ; Job-Motivation (Family tradition) ; Quirks (Vocal dislike of off worlders)</t>
  </si>
  <si>
    <t>Name (Ad Astra Sodality) ; Business (Gemstones) ; Reputation&amp;Rumours (Front for a planetary government’s espionage arm &amp; Stodgy and very conservative in their business plans)</t>
  </si>
  <si>
    <t>Name (People’s Fellowship)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(Social hostility to the group’s membership)</t>
  </si>
  <si>
    <t>Hostile Space &amp; Quarantined World</t>
  </si>
  <si>
    <t>An Enemy (Suspicious patrol leader) was once the patron of a Friend (Humanitarian relief official) until the latter was betrayed. Now the Friend (Humanitarian relief official) wants revenge, and they think they have the information necessary to get past the Enemy (Suspicious patrol leader)'s defenses.</t>
  </si>
  <si>
    <t>FactionSize (Minor) ; FactionPrimaryAttribute (Cunning) ; FactionSecondaryAttribute1 (Force) ; FactionSecondaryAttribute2 (Wealth) ; FactionTags (Technical Expertise) ; FactionGoals (Commercial Expansion) ; FactionPrimaryAssets (Covert Transit Net) ; FactionSecondaryAssets (Guerilla Populace)</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</si>
  <si>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(Special friendliness toward another faith or ethnicity)</t>
  </si>
  <si>
    <t>Pyramidal support piers &amp; Meandering pathways</t>
  </si>
  <si>
    <t>Unfinished room: bare wiring, stacked paneling &amp; Cellar: mold, dampness, spiderwebs on shelves &amp; Icon room: religious paintings, statues, kneelers &amp; Wellhouse: water filters, tanks, heaters &amp; Garden: benches, fountains, exotic foliage &amp; Prayer room: icons, kneelers, washbasins</t>
  </si>
  <si>
    <t>Bath chamber: large bathing pool, steam rooms &amp; Trophy room: xenolife body parts, plaques, chairs</t>
  </si>
  <si>
    <t>Garden: benches, fountains, exotic foliage &amp; Dining room: long tables, epergnes, portraits &amp; Great hall: large hearth, tables, raised dais &amp; Art studio: half-finished pieces, tools &amp; Engineering workshop: parts, electricity, scrap</t>
  </si>
  <si>
    <t>Gender (Female) ; Ethnicity (Arabic) ; Forename (Yasmin) ; Surname (Hanna) ; From (Tisit) ; Age (Old) ; Height (Short) ; ProfessionType (Warrior) ; ProfessionLevel (Legendary) ; Profession (Templar) ; Problems (Drug or behavioral addict) ; Job-Motivation (Nothing better to do, and they need the money) ; Quirks (Fastidiously neat)</t>
  </si>
  <si>
    <t>Name (New Dawn Partnership) ; Business (Snacks &amp; Construction) ; Reputation&amp;Rumours (Secretly run by hostile aliens &amp; Notoriously xenophobic towards aliens)</t>
  </si>
  <si>
    <t>Name (Popular Council)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(Governmental reform)</t>
  </si>
  <si>
    <t>An Enemy (Rival city pilot) mistakes the party for the kind of off worlders who will murder innocents for pay- assuming they aren't that kind, at least. He's sloppy with the contact and unwittingly identifies himself, letting the players know that a Friend (City defense force pilot) will shortly die unless the Enemy (Rival city pilot) is stopped.</t>
  </si>
  <si>
    <t>FactionSize (Major) ; FactionPrimaryAttribute (Wealth) ; FactionSecondaryAttribute1 (Force) ; FactionSecondaryAttribute2 (Cunning) ; FactionTags (Mercenary Group) ; FactionGoals (Blood the Enemy) ; FactionPrimaryAssets (Base of Influence &amp; Blockade Runners) ; FactionSecondaryAssets (Postech Infantry &amp; Treachery)</t>
  </si>
  <si>
    <t>Founder (Outsider: founded by a member of another faith deeply influenced by the parent religion) ; Heresy (Supercessionism: the sect believes the founder or some other source supercedes former scripture or tradition) ; Attutude-towards-Orthodoxy (Filial: the sect honors and respects the orthodox faith, but feels it is substantially in error) ; Quirk (Greatly respects learning and education)</t>
  </si>
  <si>
    <t>Canals and pools &amp; Moldings on walls &amp; Pyramidal support piers &amp; Multiple towers that merge into one</t>
  </si>
  <si>
    <t>Lavatory: sonic showers, nonhuman facilities &amp; Cellar: mold, dampness, spiderwebs on shelves &amp; Prayer room: icons, kneelers, washbasins &amp; Solarium: transparent aluminum ceiling, plants</t>
  </si>
  <si>
    <t>Lumber room: spare furniture, dropcloths, dust &amp; Ballroom: musical instruments, decorations</t>
  </si>
  <si>
    <t>Game room: Table games, nets, flashing baubles &amp; Cold storage: haunches of alien meat &amp; Garden: benches, fountains, exotic foliage &amp; Vestibule: coat racks, shoe rests, matting &amp; Wardrobe: out-of-date clothing, mirrors, shoes &amp; Ballroom: musical instruments, decorations</t>
  </si>
  <si>
    <t>Crypt: sarcophagi, bones, grave goods &amp; Kitchen: boiling pots, ovens, numerous knives &amp; Maintenance closet: mops, cleaning solvents, sinks</t>
  </si>
  <si>
    <t>Biotech lab: unfi nished experiments, toxins &amp; Mortuary: embalming tools, canopic jars &amp; Vault: Cameras, thick doors, timed locks &amp; Medical clinic: empty sprayhypos, antiseptic smell</t>
  </si>
  <si>
    <t>Gender (Female) ; Ethnicity (English) ; Forename (Margaret) ; Surname (Butler) ; From (Ashdon) ; Age (Old) ; Height (Very Short) ; ProfessionType (Warrior) ; ProfessionLevel (Legendary) ; Profession (Assassin) ; Problems (Chronic illness) ; Job-Motivation (It’s a stepping stone to better things) ; Quirks (Talks about tabloid articles)</t>
  </si>
  <si>
    <t>Name (Striker Combine) ; Business (Cybernetics) ; Reputation&amp;Rumours (Stodgy and very conservative in their business plans &amp; Stole a lot of R&amp;D from a rival corporation)</t>
  </si>
  <si>
    <t>Name (Royal Guild)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</si>
  <si>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Restrictive Laws &amp; Xenophiles</t>
  </si>
  <si>
    <t>By coincidence, one of the party members is wearing clothing indicative of membership in a violent political group, and thus the party is treated in friendly fashion by a local Enemy (Paid snitch) for no obvious reason. The Enemy (Paid snitch) assumes that the party will go along with some vicious crime without complaint, and the group isn't informed of what's in the offing until they're in deep.</t>
  </si>
  <si>
    <t>FactionSize (Minor) ; FactionPrimaryAttribute (Force) ; FactionSecondaryAttribute1 (Cunning) ; FactionSecondaryAttribute2 (Wealth) ; FactionTags (Machiavellian) ; FactionGoals (Destroy the Foe) ; FactionPrimaryAssets (Deep Strike Landers) ; FactionSecondaryAssets (Laboratory)</t>
  </si>
  <si>
    <t>Founder (Frustrated layman: founded by a layman frustrated with the faith’s decadence, rigidity, or lack of authenticity) ; Heresy (Primitivism: the sect tries to recreate what they imagine was the original community of faith) ; Attutude-towards-Orthodoxy (Purificationist: the sect’s austerities, sufferings, and asceticisms are necessary to purify the orthodox) ; Quirk (Forbids marriage or romance outside the sect &amp; Favors specific colors or symbols)</t>
  </si>
  <si>
    <t>Corbelled arches &amp; False, decorative buttresses &amp; Mosaics on walls or floors</t>
  </si>
  <si>
    <t>Prison cell: mold, vermin, peeling paint &amp; Unfinished room: bare wiring, stacked paneling &amp; Storeroom: crates, bales, cabinets, chests &amp; Nursery: toys, brightly-painted walls, cribs &amp; Garden: benches, fountains, exotic foliage</t>
  </si>
  <si>
    <t>Art studio: half-finished pieces, tools &amp; Computer room: flickering servers, vent fans</t>
  </si>
  <si>
    <t>Crypt: sarcophagi, bones, grave goods &amp; Broadcasting stage: holocams, props &amp; Lavatory: sonic showers, nonhuman facilities</t>
  </si>
  <si>
    <t>Gender (Male) ; Ethnicity (Indian) ; Forename (Pratap) ; Surname (Gupta) ; From (Villivakkam) ; Age (Middle-Aged) ; Height (Average Height) ; ProfessionType (Expert) ; ProfessionLevel (Master) ; Profession (Preceptor Adept) ; Problems (Threatened with loss of spouse, sibling, or child) ; Job-Motivation (They’re quitting at the first good opportunity) ; Quirks (Vocal dislike of off worlders)</t>
  </si>
  <si>
    <t>Name (Ad Astra Association) ; Business (Prisons &amp; Planetary Mining) ; Reputation&amp;Rumours (The company’s owner is dangerously insane)</t>
  </si>
  <si>
    <t>Name (Progressive Brotherhood)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(Foreign relations)</t>
  </si>
  <si>
    <t>Regional Hegemon &amp; Freak Geology</t>
  </si>
  <si>
    <t>A concert of off world music is being held in town, and a Friend (Research scientist) is slated to be the star performer. Reactionary elements led by an Enemy (Ambitious general) plot to ruin the corrupting noise with sabotage that risks getting performers killed. Meanwhile, a crowd of ignorant off worlder fans have landed and are infuriating the locals.</t>
  </si>
  <si>
    <t>FactionSize (Minor) ; FactionPrimaryAttribute (Wealth) ; FactionSecondaryAttribute1 (Force) ; FactionSecondaryAttribute2 (Cunning) ; FactionTags (Eugenics Cult) ; FactionGoals (Peaceable Kingdom) ; FactionPrimaryAssets (Base of Influence) ; FactionSecondaryAssets (Cunning Trap)</t>
  </si>
  <si>
    <t>Founder (Renegade prophet: founded by a revered holy figure who broke with the faith)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(Always armed)</t>
  </si>
  <si>
    <t>Keyhole arches &amp; Multi-branching towers</t>
  </si>
  <si>
    <t>Engineering workshop: parts, electricity, scrap &amp; Great hall: large hearth, tables, raised dais &amp; Maintenance closet: mops, cleaning solvents, sinks &amp; Solarium: transparent aluminum ceiling, plants &amp; Kitchen: boiling pots, ovens, numerous knives</t>
  </si>
  <si>
    <t>Art studio: half-finished pieces, tools &amp; Bedroom: locked cabinets, personal mementos</t>
  </si>
  <si>
    <t>Icon room: religious paintings, statues, kneelers &amp; Game room: Table games, nets, flashing baubles &amp; Vault: Cameras, thick doors, timed locks</t>
  </si>
  <si>
    <t>Gender (Male) ; Ethnicity (Spanish) ; Forename (Emilio) ; Surname (Vivero) ; From (Isabela) ; Age (Middle-Aged) ; Height (Tall) ; ProfessionType (Warrior) ; ProfessionLevel (Expert) ; Profession (Mercenary) ; Problems (Threatened with loss of spouse, sibling, or child) ; Job-Motivation (Idealistic about the job) ; Quirks (Missing teeth)</t>
  </si>
  <si>
    <t>Name (Colonial Syndicate) ; Business (Astrotech &amp; Prisons &amp; Security) ; Reputation&amp;Rumours (Front for a planetary government’s espionage arm &amp; Reliable and trustworthy goods)</t>
  </si>
  <si>
    <t>Name (Yellow Commune)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</si>
  <si>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A locked pretech stasis pod has been discovered by a Friend (Local desperately seeking outworlder help), along with directions to the hidden keycode that will open it. The Place (Psitech-imbued council chamber) where the keycode is hidden is now owned by an Enemy (Psychic slaver).</t>
  </si>
  <si>
    <t>FactionSize (Sector Hegemon) ; FactionPrimaryAttribute (Force) ; FactionSecondaryAttribute1 (Cunning) ; FactionSecondaryAttribute2 (Wealth) ; FactionTags (Imperialists) ; FactionGoals (Inside Enemy Territory) ; FactionPrimaryAssets (Blockade Fleet &amp; Deep Strike Landers &amp; Cunning Trap &amp; Zealots) ; FactionSecondaryAssets (Smugglers &amp; Monopoly &amp; Base of Influence &amp; Covert Shipping)</t>
  </si>
  <si>
    <t>Founder (Defrocked clergy: founded by a cleric outcast from the faith.) ; Heresy (Stringency: the sect believes that even minor sins should be punished, and major sins should be capital crimes) ; Attutude-towards-Orthodoxy (Legitimist: the sect views itself as the true orthodox faith and the present orthodox hierarchy as pretenders to their office) ; Quirk (Public prayer at set times or places &amp; Forbidden to do something commonly done)</t>
  </si>
  <si>
    <t>Trophy room: xenolife body parts, plaques, chairs &amp; Mortuary: embalming tools, canopic jars</t>
  </si>
  <si>
    <t>Monitoring center: banks of screens, darkness &amp; Greenhouse: vegetables, irrigation systems, insects</t>
  </si>
  <si>
    <t>Armory: locked gun cabinets, armor racks &amp; Wellhouse: water filters, tanks, heaters &amp; Maintenance closet: mops, cleaning solvents, sinks &amp; Lecture hall: podium, seats, holoboard &amp; Prayer room: icons, kneelers, washbasins &amp; Barracks: footlockers, stacked bunks</t>
  </si>
  <si>
    <t>Gender (Male) ; Ethnicity (Russian) ; Forename (Kiril) ; Surname (Nikitin) ; From (Astrakhan) ; Age (Old) ; Height (Tall) ; ProfessionType (Expert) ; ProfessionLevel (Professional) ; Profession (Criminal) ; Problems (Threatened with loss of spouse, sibling, or child) ; Job-Motivation (Spite against an enemy discomfited by the work) ; Quirks (Repeats themself constantly)</t>
  </si>
  <si>
    <t>Name (Omnitech Pact) ; Business (Psionics) ; Reputation&amp;Rumours (Lost much money to an embezzler who evaded arrest)</t>
  </si>
  <si>
    <t>Name (Violet Foundation)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</si>
  <si>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A Friend (Off world missionary) is responsible for safeguarding a Thing (Incontrovertible proof)- yet the Thing (Incontrovertible proof) is suddenly proven to be a fake. The party must find the real object and the Enemy (Crazed zombie cultist) who stole it or else their Friend (Off world missionary) will be punished as the thief.</t>
  </si>
  <si>
    <t>FactionSize (Minor) ; FactionPrimaryAttribute (Cunning) ; FactionSecondaryAttribute1 (Force) ; FactionSecondaryAttribute2 (Wealth) ; FactionTags (Eugenics Cult) ; FactionGoals (Wealth of Worlds) ; FactionPrimaryAssets (Tripwire Cells) ; FactionSecondaryAssets (Medical Center)</t>
  </si>
  <si>
    <t>Founder (Defrocked clergy: founded by a cleric outcast from the faith.) ; Heresy (Ethnocentrism: the sect believes that only a particular ethnicity or nationality can truly belong to the faith) ; Attutude-towards-Orthodoxy (Filial: the sect honors and respects the orthodox faith, but feels it is substantially in error) ; Quirk (Mystical, seeking union with God through meditation)</t>
  </si>
  <si>
    <t>Lancet arches &amp; Climbing vegetation &amp; Adorned pillars &amp; Featureless surfaces</t>
  </si>
  <si>
    <t>Cellar: mold, dampness, spiderwebs on shelves &amp; Museum: display cases, plaques, audio explanations &amp; Quarantine room: cot, bedpan, handwritten will &amp; Greenhouse: vegetables, irrigation systems, insects &amp; Mortuary: embalming tools, canopic jars &amp; Medical clinic: empty sprayhypos, antiseptic smell</t>
  </si>
  <si>
    <t>Game room: Table games, nets, flashing baubles &amp; Unfinished room: bare wiring, stacked paneling &amp; Monitoring center: banks of screens, darkness</t>
  </si>
  <si>
    <t>Gender (Male) ; Ethnicity (Nigerian) ; Forename (Chidubem) ; Surname (Yamusa) ; From (Knoduga) ; Age (Young) ; Height (Short) ; ProfessionType (Psychic) ; ProfessionLevel (Trainee) ; Profession (Academy Graduate) ; Problems (Blackmailed by enemy) ; Job-Motivation (Greed, because nothing else they can do pays better) ; Quirks (Smells like their work)</t>
  </si>
  <si>
    <t>Name (Striker Society) ; Business (Prisons &amp; Pretech &amp; Fuel Refining) ; Reputation&amp;Rumours (Notoriously xenophobic towards aliens &amp; Lost much money to an embezzler who evaded arrest)</t>
  </si>
  <si>
    <t>Name (Liberal Consensus)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</si>
  <si>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Area 51 &amp; Area 51</t>
  </si>
  <si>
    <t>A Place (Deep subterranean bunker) has been seized by violent revolutionaries or rebels, and a Friend (Idealistic government reformer) is being held hostage by them.</t>
  </si>
  <si>
    <t>FactionSize (Minor) ; FactionPrimaryAttribute (Wealth) ; FactionSecondaryAttribute1 (Force) ; FactionSecondaryAttribute2 (Cunning) ; FactionTags (Warlike) ; FactionGoals (Commercial Expansion) ; FactionPrimaryAssets (Shipping Combine) ; FactionSecondaryAssets (Cunning Trap)</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</si>
  <si>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(Forbidden to do something commonly done &amp; Forbids marriage or romance outside the sect)</t>
  </si>
  <si>
    <t>Dormitory: bunks, dividers, common baths &amp; Library: scrolls, dataslabs, codices, massive folios &amp; Library: scrolls, dataslabs, codices, massive folios &amp; Solarium: transparent aluminum ceiling, plants</t>
  </si>
  <si>
    <t>Prayer room: icons, kneelers, washbasins &amp; Cellar: mold, dampness, spiderwebs on shelves &amp; Cellar: mold, dampness, spiderwebs on shelves &amp; Armory: locked gun cabinets, armor racks &amp; Armory: locked gun cabinets, armor racks</t>
  </si>
  <si>
    <t>Museum: display cases, plaques, audio explanations &amp; Bedroom: locked cabinets, personal mementos &amp; Library: scrolls, dataslabs, codices, massive folios</t>
  </si>
  <si>
    <t>Gender (Male) ; Ethnicity (Chinese) ; Forename (Chao) ; Surname (Zhang) ; From (Yidu) ; Age (Old) ; Height (Short) ; ProfessionType (Warrior) ; ProfessionLevel (Professional) ; Profession (Mercenary) ; Problems (Chronic illness) ; Job-Motivation (Greed, because nothing else they can do pays better) ; Quirks (Missing digits or an ear)</t>
  </si>
  <si>
    <t>Name (Ad Astra Faction) ; Business (Energy Weapons) ; Reputation&amp;Rumours (The company’s owner is dangerously insane &amp; They have high-level political connections)</t>
  </si>
  <si>
    <t>Name (Victory Alliance)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</si>
  <si>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Eugenic Cult &amp; Hostile Biosphere</t>
  </si>
  <si>
    <t>By coincidence, one of the party members is wearing clothing indicative of membership in a violent political group, and thus the party is treated in friendly fashion by a local Enemy (Mad eugenic scientist) for no obvious reason. The Enemy (Mad eugenic scientist) assumes that the party will go along with some vicious crime without complaint, and the group isn't informed of what's in the offing until they're in deep.</t>
  </si>
  <si>
    <t>FactionSize (Major) ; FactionPrimaryAttribute (Force) ; FactionSecondaryAttribute1 (Cunning) ; FactionSecondaryAttribute2 (Wealth) ; FactionTags (Planetary Government) ; FactionGoals (Blood the Enemy) ; FactionPrimaryAssets (Zealots &amp; Postech Infantry) ; FactionSecondaryAssets (Local Investments &amp; Tripwire Cells)</t>
  </si>
  <si>
    <t>Evolution (Syncretism) ; Description (The faith has merged many of its beliefs with another religion. Roll again on the origin tradition table; this faith has reconciled the major elements of both beliefs into its tradition.) ; Origin (Zoroastrianism &amp; Paganism) ; leadership (Council. A group of the oldest and most revered clergy determine the course of the faith.)</t>
  </si>
  <si>
    <t>Founder (Outsider: founded by a member of another faith deeply influenced by the parent religion) ; Heresy (Stringency: the sect believes that even minor sins should be punished, and major sins should be capital crimes) ; Attutude-towards-Orthodoxy (Legitimist: the sect views itself as the true orthodox faith and the present orthodox hierarchy as pretenders to their office) ; Quirk (Favors certain professions for their membership &amp; Clergy of only one gender)</t>
  </si>
  <si>
    <t>Featureless surfaces &amp; Inflexed arches</t>
  </si>
  <si>
    <t>Dormitory: bunks, dividers, common baths &amp; Trophy room: xenolife body parts, plaques, chairs &amp; Quarantine room: cot, bedpan, handwritten will &amp; Lavatory: sonic showers, nonhuman facilities</t>
  </si>
  <si>
    <t>Broadcasting stage: holocams, props &amp; Maintenance closet: mops, cleaning solvents, sinks &amp; Game room: Table games, nets, flashing baubles</t>
  </si>
  <si>
    <t>Quarantine room: cot, bedpan, handwritten will &amp; Icon room: religious paintings, statues, kneelers &amp; Council chamber: large table, mapboard, records &amp; Unfinished room: bare wiring, stacked paneling &amp; Quarantine room: cot, bedpan, handwritten will</t>
  </si>
  <si>
    <t>Medical clinic: empty sprayhypos, antiseptic smell &amp; Garden: benches, fountains, exotic foliage &amp; Dormitory: bunks, dividers, common baths</t>
  </si>
  <si>
    <t>Gender (Male) ; Ethnicity (English) ; Forename (Colin) ; Surname (Harris) ; From (Bramford) ; Age (Old) ; Height (Very Tall) ; ProfessionType (Psychic) ; ProfessionLevel (Trainee) ; Profession (Military Psychic) ; Problems (Enmity of a local psychic) ; Job-Motivation (They’re quitting at the first good opportunity) ; Quirks (Powerful build)</t>
  </si>
  <si>
    <t>Name (Shogun Faction) ; Business (Gengineering &amp; Gemstones &amp; Fishing) ; Reputation&amp;Rumours (They have high-level political connections &amp; REPUTATION AND RUMORS)</t>
  </si>
  <si>
    <t>Name (Democratic Union)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(Immigration and immigrants)</t>
  </si>
  <si>
    <t>Desert World &amp; Heavy Mining</t>
  </si>
  <si>
    <t>A mud slide, hurricane, earthquake, or other form of disaster strikes a remote settlement. The party is the closest group of responders, and must rescue the locals while dealing with the unearthed, malfunctioning pretech Thing (Smuggled case of refined mineral) that threatens to cause an even greater calamity if not safely defused.</t>
  </si>
  <si>
    <t>FactionSize (Minor) ; FactionPrimaryAttribute (Wealth) ; FactionSecondaryAttribute1 (Force) ; FactionSecondaryAttribute2 (Cunning) ; FactionTags (Psychic Academy) ; FactionGoals (Wealth of Worlds) ; FactionPrimaryAssets (Harvesters) ; FactionSecondaryAssets (Covert Shipping)</t>
  </si>
  <si>
    <t>Founder (Renegade prophet: founded by a revered holy figure who broke with the faith) ; Heresy (Stringency: the sect believes that even minor sins should be punished, and major sins should be capital crimes) ; Attutude-towards-Orthodoxy (Obedience: the sect feels obligated to obey the orthodox hierarchy in all matters not related to their specific faith) ; Quirk (Must donate labor or tithe money to the sect &amp; Dietary prohibitions)</t>
  </si>
  <si>
    <t>Bedroom: locked cabinets, personal mementos &amp; Medical clinic: empty sprayhypos, antiseptic smell &amp; Library: scrolls, dataslabs, codices, massive folios &amp; Lavatory: sonic showers, nonhuman facilities &amp; Bath chamber: large bathing pool, steam rooms &amp; Great hall: large hearth, tables, raised dais</t>
  </si>
  <si>
    <t>Gender (Male) ; Ethnicity (Nigerian) ; Forename (Arikawe) ; Surname (Ezeiruaku) ; From (Calabar) ; Age (Old) ; Height (Very Tall) ; ProfessionType (Expert) ; ProfessionLevel (Trainee) ; Profession (Scientist) ; Problems (Has enemies at work) ; Job-Motivation (Religious obligation or vow) ; Quirks (Bald)</t>
  </si>
  <si>
    <t>Name (Overwatch Ring) ; Business (Projectile Guns &amp; Pharmaceuticals) ; Reputation&amp;Rumours (Possibly teetering on the edge of bankruptcy)</t>
  </si>
  <si>
    <t>Name (People’s Banner) ; Leadership (Urban: city-dwellers compose the leadership of the group.) ; Economic-Policy (Laissez-faire: minimal or no government intervention in the market.) ; Relationship-Outsiders (Xenophilia: the more immigrants the better, as they provide valuable labor and skills) ; Important-Issues (The membership’s important industries)</t>
  </si>
  <si>
    <t>Xenophiles &amp; Zombies</t>
  </si>
  <si>
    <t>FactionSize (Sector Hegemon) ; FactionPrimaryAttribute (Wealth) ; FactionSecondaryAttribute1 (Force) ; FactionSecondaryAttribute2 (Cunning) ; FactionTags (Psychic Academy) ; FactionGoals (Destroy the Foe) ; FactionPrimaryAssets (Transit Web &amp; Freighter Contract &amp; Laboratory &amp; Scavenger Fleet) ; FactionSecondaryAssets (Planetary Defenses &amp; Psychic Assassins &amp; Stealth &amp; Extended Theater)</t>
  </si>
  <si>
    <t>Founder (Accidental; the founder never meant their works to be taken that way.) ; Heresy (Manichaeanism: the sect believes in harsh austerities and rejection of matter as something profane and evil) ; Attutude-towards-Orthodoxy (Legitimist: the sect views itself as the true orthodox faith and the present orthodox hierarchy as pretenders to their office) ; Quirk (Will not eat with people outside the sect &amp; Favors certain professions for their membership)</t>
  </si>
  <si>
    <t>Oriental arches &amp; Square, hexagonal, or oval towers &amp; Seeming lack of supports or buttresses &amp; Sloped foundations &amp; Tiling on surfaces</t>
  </si>
  <si>
    <t>Storeroom: crates, bales, cabinets, chests &amp; Dormitory: bunks, dividers, common baths &amp; Mortuary: embalming tools, canopic jars &amp; Cold storage: haunches of alien meat &amp; Lecture hall: podium, seats, holoboard &amp; Storeroom: crates, bales, cabinets, chests</t>
  </si>
  <si>
    <t>Gender (Female) ; Ethnicity (English) ; Forename (Julia) ; Surname (Roberts) ; From (Churchill) ; Age (Young) ; Height (Average Height) ; ProfessionType (Warrior) ; ProfessionLevel (Professional) ; Profession (Commando) ; Problems (Enmity of a local psychic) ; Job-Motivation (Feels inadequate as anything else) ; Quirks (Fastidiously neat)</t>
  </si>
  <si>
    <t>Name (Guo Yin Company) ; Business (Psitech &amp; Ideology) ; Reputation&amp;Rumours (Possibly teetering on the edge of bankruptcy)</t>
  </si>
  <si>
    <t>Name (Brown Brotherhood)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</si>
  <si>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Flying Cities &amp; Quarantined World</t>
  </si>
  <si>
    <t>A local ruler wishes outworlders to advise him of the quality of his execrable poetry- and is the sort to react very poorly to anything less that evidently sincere and fulsome praise. Failure to amuse the ruler results in the party being dumped in a dangerous Place (The one calm place on the planet's surface) to experience truly poetic solitude.</t>
  </si>
  <si>
    <t>FactionSize (Minor) ; FactionPrimaryAttribute (Wealth) ; FactionSecondaryAttribute1 (Force) ; FactionSecondaryAttribute2 (Cunning) ; FactionTags (Pirates) ; FactionGoals (Planetary Seizure) ; FactionPrimaryAssets (Pretech Manufactory) ; FactionSecondaryAssets (Stealth)</t>
  </si>
  <si>
    <t>Founder (Dissatisfied minor clergy: founded by a minor cleric frustrated with the faith’s current condition) ; Heresy (Primitivism: the sect tries to recreate what they imagine was the original community of faith) ; Attutude-towards-Orthodoxy (Contemptuous: the orthodox are spiritually lost and ignoble) ; Quirk (Favors specific colors or symbols &amp; Mystical, seeking union with God through meditation)</t>
  </si>
  <si>
    <t>Pantry: dusty cannisters, sacks of grain &amp; Kennel: stink, fur, bones, feeding bowls &amp; Lavatory: sonic showers, nonhuman facilities &amp; Dining room: long tables, epergnes, portraits &amp; Computer room: flickering servers, vent fans</t>
  </si>
  <si>
    <t>Operating theater: overhead lights, tables, scalpels &amp; Vault: Cameras, thick doors, timed locks &amp; Kitchen: boiling pots, ovens, numerous knives &amp; Storeroom: crates, bales, cabinets, chests &amp; Balcony: flowers, climbing vines &amp; Medical clinic: empty sprayhypos, antiseptic smell</t>
  </si>
  <si>
    <t>Maintenance closet: mops, cleaning solvents, sinks &amp; Torture chamber: straps, chemicals, recording gear &amp; Solarium: transparent aluminum ceiling, plants &amp; Pantry: dusty cannisters, sacks of grain &amp; Dormitory: bunks, dividers, common baths &amp; Vault: Cameras, thick doors, timed locks</t>
  </si>
  <si>
    <t>Gender (Male) ; Ethnicity (Spanish) ; Forename (Estevan) ; Surname (Vera) ; From (Yeguas) ; Age (Old) ; Height (Very Short) ; ProfessionType (Expert) ; ProfessionLevel (Expert) ; Profession (Pilot) ; Problems (Threatened with loss of spouse, sibling, or child) ; Job-Motivation (Greed, because nothing else they can do pays better) ; Quirks (Speaks as little as possible)</t>
  </si>
  <si>
    <t>Name (Panstellar Combine) ; Business (Asteroid Mining &amp; Art) ; Reputation&amp;Rumours (Secretly run by an unbraked AI &amp; REPUTATION AND RUMORS &amp; Rumored ties to a eugenics cult)</t>
  </si>
  <si>
    <t>Name (Liberal Faction)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</si>
  <si>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Seismic Instability &amp; Psionics Fear</t>
  </si>
  <si>
    <t>A part on the party's ship or the only other transport out has failed, and needs immediate replacement. The only available part is held by an Enemy (Earthquake cultist), who will only willingly relinquish it in exchange for a Thing (Earthquake suppressor) held by an innocent Friend (Off worlder psychic trapped here) who will refuse to sell at any price.</t>
  </si>
  <si>
    <t>FactionSize (Major) ; FactionPrimaryAttribute (Cunning) ; FactionSecondaryAttribute1 (Force) ; FactionSecondaryAttribute2 (Wealth) ; FactionTags (Eugenics Cult) ; FactionGoals (Destroy the Foe) ; FactionPrimaryAssets (Covert Transit Net &amp; Blackmail) ; FactionSecondaryAssets (Zealots &amp; Blockade Fleet)</t>
  </si>
  <si>
    <t>Founder (Renegade prophet: founded by a revered holy figure who broke with the faith) ; Heresy (Stringency: the sect believes that even minor sins should be punished, and major sins should be capital crimes) ; Attutude-towards-Orthodoxy (Indifference: the sect has no particular animus or love for the orthodox) ; Quirk (Public prayer at set times or places &amp; Forbids marriage or romance outside the sect)</t>
  </si>
  <si>
    <t>Square foundations &amp; Geometric designs on surfaces</t>
  </si>
  <si>
    <t>Bedroom: locked cabinets, personal mementos &amp; Sparring room: floor mats, practice weapons &amp; Barracks: footlockers, stacked bunks</t>
  </si>
  <si>
    <t>Wardrobe: out-of-date clothing, mirrors, shoes &amp; Dormitory: bunks, dividers, common baths &amp; Sparring room: floor mats, practice weapons &amp; Medical clinic: empty sprayhypos, antiseptic smell &amp; Theater: costumes, stage, secret machinery &amp; Balcony: flowers, climbing vines</t>
  </si>
  <si>
    <t>Computer room: flickering servers, vent fans &amp; Garden: benches, fountains, exotic foliage &amp; Unfinished room: bare wiring, stacked paneling</t>
  </si>
  <si>
    <t>Greenhouse: vegetables, irrigation systems, insects &amp; Dining room: long tables, epergnes, portraits &amp; Pantry: dusty cannisters, sacks of grain</t>
  </si>
  <si>
    <t>Icon room: religious paintings, statues, kneelers &amp; Greenhouse: vegetables, irrigation systems, insects &amp; Bedroom: locked cabinets, personal mementos</t>
  </si>
  <si>
    <t>Gender (Male) ; Ethnicity (Arabic) ; Forename (Yakub) ; Surname (Kasim) ; From (Gibuti) ; Age (Young) ; Height (Tall) ; ProfessionType (Expert) ; ProfessionLevel (Master) ; Profession (Adventuring Expert) ; Problems (Threatened with loss of spouse, sibling, or child) ; Job-Motivation (Family tradition) ; Quirks (Wears religious emblems)</t>
  </si>
  <si>
    <t>Name (Imani Unity) ; Business (Security) ; Reputation&amp;Rumours (Reliable and trustworthy goods)</t>
  </si>
  <si>
    <t>Name (Orange Sodality)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</si>
  <si>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Freak Weather &amp; Friendly Foe</t>
  </si>
  <si>
    <t>FactionSize (Minor) ; FactionPrimaryAttribute (Wealth) ; FactionSecondaryAttribute1 (Force) ; FactionSecondaryAttribute2 (Cunning) ; FactionTags (Savage) ; FactionGoals (Inside Enemy Territory) ; FactionPrimaryAssets (Mercenaries) ; FactionSecondaryAssets (Demagogue)</t>
  </si>
  <si>
    <t>Founder (Defrocked clergy: founded by a cleric outcast from the faith.) ; Heresy (Separatism: the sect believes members should shun involvement with the secular world) ; Attutude-towards-Orthodoxy (Aversion: the sect wishes to shun and avoid the orthodox) ; Quirk (Clergy of only one gender)</t>
  </si>
  <si>
    <t>Medical clinic: empty sprayhypos, antiseptic smell &amp; Vault: Cameras, thick doors, timed locks &amp; Kitchen: boiling pots, ovens, numerous knives &amp; Vault: Cameras, thick doors, timed locks</t>
  </si>
  <si>
    <t>Gender (Female) ; Ethnicity (Chinese) ; Forename (Ting) ; Surname (Long) ; From (Luzhou) ; Age (Young) ; Height (Very Short) ; ProfessionType (Warrior) ; ProfessionLevel (Professional) ; Profession (Templar) ; Problems (Enmity of a local psychic) ; Job-Motivation (Spite against an enemy discomfited by the work) ; Quirks (Missing teeth)</t>
  </si>
  <si>
    <t>Name (Sunbeam Combine) ; Business (Mercenary Work &amp; Gambling &amp; Asteroid Mining) ; Reputation&amp;Rumours (Stodgy and very conservative in their business plans)</t>
  </si>
  <si>
    <t>Name (Wolf Pact)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</si>
  <si>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Unbraked AI &amp; Hostile Space</t>
  </si>
  <si>
    <t>A Friend (Braked AI) has a cranky, temperamental artificial heart installed, and the doctor who put it in is the only one who really understands how it works. The heart has recently started to stutter, but the doctor has vanished. An Enemy (Alien raid leader) has snatched him to fit his elite assassins with very unsafe combat mods.</t>
  </si>
  <si>
    <t>FactionSize (Major) ; FactionPrimaryAttribute (Wealth) ; FactionSecondaryAttribute1 (Force) ; FactionSecondaryAttribute2 (Cunning) ; FactionTags (Machiavellian) ; FactionGoals (Expand Influence) ; FactionPrimaryAssets (Medical Center &amp; Surveyors) ; FactionSecondaryAssets (Seditionists &amp; Covert Shipping)</t>
  </si>
  <si>
    <t>Evolution (Syncretism) ; Description (The faith has merged many of its beliefs with another religion. Roll again on the origin tradition table; this faith has reconciled the major elements of both beliefs into its tradition.) ; Origin (Zoroastrianism &amp; Protestant Christianity) ; leadership (Democracy. Every member has an equal voice in matters of faith, with doctrine usually decided at regular church-wide councils.)</t>
  </si>
  <si>
    <t>Founder (Outsider: founded by a member of another faith deeply influenced by the parent religion) ; Heresy (Supercessionism: the sect believes the founder or some other source supercedes former scripture or tradition) ; Attutude-towards-Orthodoxy (Filial: the sect honors and respects the orthodox faith, but feels it is substantially in error) ; Quirk (Forbids marriage or romance outside the sect)</t>
  </si>
  <si>
    <t>Adorned pillars &amp; Climbing vegetation</t>
  </si>
  <si>
    <t>Library: scrolls, dataslabs, codices, massive folios &amp; Maintenance closet: mops, cleaning solvents, sinks</t>
  </si>
  <si>
    <t>Gender (Male) ; Ethnicity (Japanese) ; Forename (Hiro) ; Surname (Goto) ; From (Komagane) ; Age (Middle-Aged) ; Height (Short) ; ProfessionType (Warrior) ; ProfessionLevel (Master) ; Profession (Templar) ; Problems (Close relative in trouble with the law) ; Job-Motivation (Sense of social duty) ; Quirks (Missing teeth)</t>
  </si>
  <si>
    <t>Name (Ad Astra Sodality) ; Business (Security) ; Reputation&amp;Rumours (Secretly run by hostile aliens &amp; Secretly run by hostile aliens)</t>
  </si>
  <si>
    <t>Name (Freedom Foundation) ; Leadership (Urban: city-dwellers compose the leadership of the group.) ; Economic-Policy (Laissez-faire: minimal or no government intervention in the market.) ; Relationship-Outsiders (Xenophilia: the more immigrants the better, as they provide valuable labor and skills) ; Important-Issues (Immigration and immigrants)</t>
  </si>
  <si>
    <t>Trade Hub &amp; Misandry/Misogyny</t>
  </si>
  <si>
    <t>A Friend (Research scientist) is a follower of a zealous ideologue who plans to make a violent demonstration of the righteousness of his cause, causing a social Complication (Saboteurs seek to blow up a rival's warehouses). The Friend (Research scientist) will surely be killed in the aftermath if not rescued or protected by the party.</t>
  </si>
  <si>
    <t>FactionSize (Major) ; FactionPrimaryAttribute (Force) ; FactionSecondaryAttribute1 (Cunning) ; FactionSecondaryAttribute2 (Wealth) ; FactionTags (Mercenary Group) ; FactionGoals (Expand Influence) ; FactionPrimaryAssets (Space Marines &amp; Security Personnel) ; FactionSecondaryAssets (Pretech Manufactory &amp; Saboteurs)</t>
  </si>
  <si>
    <t>Founder (Defrocked clergy: founded by a cleric outcast from the faith.) ; Heresy (Conciliarism: the sect believes that the consensus of believers may correct or command even the clerical leadership of the faith) ; Attutude-towards-Orthodoxy (Aversion: the sect wishes to shun and avoid the orthodox) ; Quirk (Forbidden the use of certain technology)</t>
  </si>
  <si>
    <t>Adorned pillars &amp; Squat towers &amp; Squared support piers</t>
  </si>
  <si>
    <t>Medical clinic: empty sprayhypos, antiseptic smell &amp; Medical clinic: empty sprayhypos, antiseptic smell &amp; Bath chamber: large bathing pool, steam rooms</t>
  </si>
  <si>
    <t>Cold storage: haunches of alien meat &amp; Theater: costumes, stage, secret machinery &amp; Trophy room: xenolife body parts, plaques, chairs</t>
  </si>
  <si>
    <t>Monitoring center: banks of screens, darkness &amp; Icon room: religious paintings, statues, kneelers &amp; Library: scrolls, dataslabs, codices, massive folios</t>
  </si>
  <si>
    <t>Gender (Male) ; Ethnicity (Nigerian) ; Forename (Kelechi) ; Surname (Nzeocha) ; From (Calabar) ; Age (Young) ; Height (Very Short) ; ProfessionType (Expert) ; ProfessionLevel (Trainee) ; Profession (Scientist) ; Problems (Owes loan sharks) ; Job-Motivation (Seeks to please another) ; Quirks (Very thin)</t>
  </si>
  <si>
    <t>Name (Imani Band) ; Business (Xenotech) ; Reputation&amp;Rumours (Stole a lot of R&amp;D from a rival corporation &amp; Deeply entangled with the planetary underworld &amp; Possibly teetering on the edge of bankruptcy)</t>
  </si>
  <si>
    <t>Name (Conservative Brotherhood) ; Leadership (Intellectuals: the movement is led by intellectuals.)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</si>
  <si>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FactionSize (Major) ; FactionPrimaryAttribute (Force) ; FactionSecondaryAttribute1 (Cunning) ; FactionSecondaryAttribute2 (Wealth) ; FactionTags (Secretive) ; FactionGoals (Wealth of Worlds) ; FactionPrimaryAssets (Postech Infantry &amp; Gravtank Formation) ; FactionSecondaryAssets (Marketers &amp; Book of Secrets)</t>
  </si>
  <si>
    <t>Founder (Outsider: founded by a member of another faith deeply influenced by the parent religion) ; Heresy (Donatism: the sect believes that clergy must be personally pure and holy in order to be legitimate) ; Attutude-towards-Orthodoxy (Evangelical: the sect feels compelled to teach the orthodox the better truth of their ways) ; Quirk (Characteristic item of clothing or jewelry &amp; Vigorous charity work among unbelievers)</t>
  </si>
  <si>
    <t>Canals and pools &amp; Bulbous towers &amp; Raised embankments &amp; Multiple towers that merge into one &amp; Multiple towers that merge into one &amp; Inflexed arches</t>
  </si>
  <si>
    <t>Broadcasting stage: holocams, props &amp; Lavatory: sonic showers, nonhuman facilities &amp; Maintenance closet: mops, cleaning solvents, sinks &amp; Council chamber: large table, mapboard, records</t>
  </si>
  <si>
    <t>Solarium: transparent aluminum ceiling, plants &amp; Wardrobe: out-of-date clothing, mirrors, shoes</t>
  </si>
  <si>
    <t>Gender (Male) ; Ethnicity (Russian) ; Forename (Arkady) ; Surname (Komarov) ; From (Vologda) ; Age (Young) ; Height (Very Short) ; ProfessionType (Warrior) ; ProfessionLevel (Legendary) ; Profession (Exchange Enforcer) ; Problems (Owes loan sharks) ; Job-Motivation (Family tradition) ; Quirks (Fastidiously neat)</t>
  </si>
  <si>
    <t>Name (Terra Prime Pact) ; Business (Telcoms) ; Reputation&amp;Rumours (Notoriously xenophobic towards aliens)</t>
  </si>
  <si>
    <t>Name (Social Union)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(Foreign relations)</t>
  </si>
  <si>
    <t>A courier mistakes the party for the wrong set of off worlders, and wordlessly deposits a Thing (List of collaborators) with them that implies something awful- med-frozen, child-sized human organs, for example, or a private catalog of gengineered human slaves. The courier's boss shortly realizes the error, and this Enemy (Relic warlord) tries to silence the PCs while preserving the Place (Mutant-infested ruins) where his evil is enacted.</t>
  </si>
  <si>
    <t>FactionSize (Minor) ; FactionPrimaryAttribute (Wealth) ; FactionSecondaryAttribute1 (Force) ; FactionSecondaryAttribute2 (Cunning) ; FactionTags (Planetary Government) ; FactionGoals (Military Conquest) ; FactionPrimaryAssets (Shipping Combine) ; FactionSecondaryAssets (Vanguard Cadres)</t>
  </si>
  <si>
    <t>Founder (Outsider: founded by a member of another faith deeply influenced by the parent religion) ; Heresy (Primitivism: the sect tries to recreate what they imagine was the original community of faith) ; Attutude-towards-Orthodoxy (Contemptuous: the orthodox are spiritually lost and ignoble) ; Quirk (Always armed &amp; Favors specific colors or symbols)</t>
  </si>
  <si>
    <t>Greenhouse: vegetables, irrigation systems, insects &amp; Bedroom: locked cabinets, personal mementos &amp; Kitchen: boiling pots, ovens, numerous knives</t>
  </si>
  <si>
    <t>Cold storage: haunches of alien meat &amp; Computer room: flickering servers, vent fans</t>
  </si>
  <si>
    <t>Gender (Female) ; Ethnicity (English) ; Forename (Eleanor) ; Surname (Cook) ; From (Churchill) ; Age (Middle-Aged) ; Height (Average Height) ; ProfessionType (Warrior) ; ProfessionLevel (Master) ; Profession (Commando) ; Problems (Has a secret kept from their family.) ; Job-Motivation (It’s a stepping stone to better things) ; Quirks (Booming voice)</t>
  </si>
  <si>
    <t>Name (Imani Association) ; Business (Prisons) ; Reputation&amp;Rumours (Reckless with the lives of their employees &amp; Possibly teetering on the edge of bankruptcy)</t>
  </si>
  <si>
    <t>Name (People’s Pact)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</si>
  <si>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FactionSize (Major) ; FactionPrimaryAttribute (Force) ; FactionSecondaryAttribute1 (Cunning) ; FactionSecondaryAttribute2 (Wealth) ; FactionTags (Warlike) ; FactionGoals (Expand Influence) ; FactionPrimaryAssets (Psychic Assassins &amp; Hardened Personnel) ; FactionSecondaryAssets (Transit Web &amp; Stealth)</t>
  </si>
  <si>
    <t>Founder (Accidental; the founder never meant their works to be taken that way.) ; Heresy (Antinomianism: the sect believes that their holy persons are above any earthly law and may do as they will) ; Attutude-towards-Orthodoxy (Aversion: the sect wishes to shun and avoid the orthodox) ; Quirk (Has unique purification rituals &amp; Must donate labor or tithe money to the sect)</t>
  </si>
  <si>
    <t>Pantry: dusty cannisters, sacks of grain &amp; Bedroom: locked cabinets, personal mementos &amp; Art studio: half-finished pieces, tools &amp; Art studio: half-finished pieces, tools &amp; Cold storage: haunches of alien meat</t>
  </si>
  <si>
    <t>Wellhouse: water filters, tanks, heaters &amp; Vestibule: coat racks, shoe rests, matting</t>
  </si>
  <si>
    <t>Wardrobe: out-of-date clothing, mirrors, shoes &amp; Lumber room: spare furniture, dropcloths, dust &amp; Greenhouse: vegetables, irrigation systems, insects &amp; Vestibule: coat racks, shoe rests, matting &amp; Operating theater: overhead lights, tables, scalpels &amp; Great hall: large hearth, tables, raised dais</t>
  </si>
  <si>
    <t>Medical clinic: empty sprayhypos, antiseptic smell &amp; Prison cell: mold, vermin, peeling paint &amp; Vestibule: coat racks, shoe rests, matting &amp; Kennel: stink, fur, bones, feeding bowls &amp; Garden: benches, fountains, exotic foliage</t>
  </si>
  <si>
    <t>Gender (Male) ; Ethnicity (Indian) ; Forename (Mohal) ; Surname (Das) ; From (Ankleshwar) ; Age (Young) ; Height (Tall) ; ProfessionType (Psychic) ; ProfessionLevel (Expert) ; Profession (Psychic Researcher) ; Problems (Close relative in trouble with the law) ; Job-Motivation (Sense of social duty) ; Quirks (Missing teeth)</t>
  </si>
  <si>
    <t>Name (Sunbeam Company) ; Business (Gambling) ; Reputation&amp;Rumours (They have high-level political connections &amp; Lost much money to an embezzler who evaded arrest)</t>
  </si>
  <si>
    <t>Name (National Brotherhood)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</si>
  <si>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A slowboat system freighter is taken over by Enemy (Mad eugenic scientist) separatist terrorists at the same time as the planet's space defenses are taken offline by internal terrorist attacks. The freighter is aimed straight at the starport, and will crash into it in hours if not stopped.</t>
  </si>
  <si>
    <t>FactionSize (Major) ; FactionPrimaryAttribute (Force) ; FactionSecondaryAttribute1 (Cunning) ; FactionSecondaryAttribute2 (Wealth) ; FactionTags (Eugenics Cult) ; FactionGoals (Commercial Expansion) ; FactionPrimaryAssets (Capital Fleet &amp; Postech Infantry) ; FactionSecondaryAssets (Medical Center &amp; Scavenger Fleet)</t>
  </si>
  <si>
    <t>Founder (Defrocked clergy: founded by a cleric outcast from the faith.) ; Heresy (Conciliarism: the sect believes that the consensus of believers may correct or command even the clerical leadership of the faith) ; Attutude-towards-Orthodoxy (Filial: the sect honors and respects the orthodox faith, but feels it is substantially in error) ; Quirk (Forbidden the use of certain technology)</t>
  </si>
  <si>
    <t>Balcony: flowers, climbing vines &amp; Operating theater: overhead lights, tables, scalpels &amp; Lavatory: sonic showers, nonhuman facilities &amp; Theater: costumes, stage, secret machinery</t>
  </si>
  <si>
    <t>Storeroom: crates, bales, cabinets, chests &amp; Lavatory: sonic showers, nonhuman facilities &amp; Monitoring center: banks of screens, darkness</t>
  </si>
  <si>
    <t>Library: scrolls, dataslabs, codices, massive folios &amp; Nursery: toys, brightly-painted walls, cribs</t>
  </si>
  <si>
    <t>Vestibule: coat racks, shoe rests, matting &amp; Mortuary: embalming tools, canopic jars</t>
  </si>
  <si>
    <t>Gender (Female) ; Ethnicity (Russian) ; Forename (Ekaterina) ; Surname (Iltchenko) ; From (Bryansk) ; Age (Young) ; Height (Very Tall) ; ProfessionType (Warrior) ; ProfessionLevel (Trainee) ; Profession (Exchange Enforcer) ; Problems (Has a secret kept from their family.) ; Job-Motivation (Nothing better to do, and they need the money) ; Quirks (Long hair 8 Bearded, if male. Ankle-length hair if female.)</t>
  </si>
  <si>
    <t>Name (Compass Association) ; Business (Computer Hardware) ; Reputation&amp;Rumours (Lost much money to an embezzler who evaded arrest &amp; Secretly run by a psychic cabal)</t>
  </si>
  <si>
    <t>Name (North Council)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</si>
  <si>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An Enemy (Xenophobic natives) and the group are suddenly trapped in a Place (Secret smuggler landing site) during an accident or Complication (Seismic activity). They must work together to escape before it's too late.</t>
  </si>
  <si>
    <t>FactionSize (Major) ; FactionPrimaryAttribute (Force) ; FactionSecondaryAttribute1 (Cunning) ; FactionSecondaryAttribute2 (Wealth) ; FactionTags (Psychic Academy) ; FactionGoals (Commercial Expansion) ; FactionPrimaryAssets (Extended Theater &amp; Extended Theater) ; FactionSecondaryAssets (Cracked Comms &amp; Union Toughs)</t>
  </si>
  <si>
    <t>Founder (Academic: founded by a professor or theologian on intellectual grounds) ; Heresy (Donatism: the sect believes that clergy must be personally pure and holy in order to be legitimate) ; Attutude-towards-Orthodoxy (Purificationist: the sect’s austerities, sufferings, and asceticisms are necessary to purify the orthodox) ; Quirk (Has a language specific to the sect)</t>
  </si>
  <si>
    <t>Paneling on walls &amp; Squared support piers &amp; Circular foundations &amp; Seeming lack of supports or buttresses &amp; Climbing vegetation</t>
  </si>
  <si>
    <t>Lavatory: sonic showers, nonhuman facilities &amp; Game room: Table games, nets, flashing baubles &amp; Icon room: religious paintings, statues, kneelers &amp; Prison cell: mold, vermin, peeling paint</t>
  </si>
  <si>
    <t>Mortuary: embalming tools, canopic jars &amp; Game room: Table games, nets, flashing baubles &amp; Bedroom: locked cabinets, personal mementos &amp; Kennel: stink, fur, bones, feeding bowls &amp; Balcony: flowers, climbing vines</t>
  </si>
  <si>
    <t>Storeroom: crates, bales, cabinets, chests &amp; Medical clinic: empty sprayhypos, antiseptic smell &amp; Library: scrolls, dataslabs, codices, massive folios &amp; Lumber room: spare furniture, dropcloths, dust</t>
  </si>
  <si>
    <t>Gender (Male) ; Ethnicity (Indian) ; Forename (Madhav) ; Surname (Venkatesan) ; From (Indraprastha) ; Age (Old) ; Height (Short) ; ProfessionType (Psychic) ; ProfessionLevel (Expert) ; Profession (Military Psychic) ; Problems (Close relative in trouble with the law) ; Job-Motivation (Seeks to please another) ; Quirks (Booming voice)</t>
  </si>
  <si>
    <t>Name (Striker Ring) ; Business (Fishing &amp; Biotech) ; Reputation&amp;Rumours (REPUTATION AND RUMORS)</t>
  </si>
  <si>
    <t>Name (Popular Faction)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</si>
  <si>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A radical political party has started to institute pogroms against groups hostile to the people. A Friend (Colonist leader) is among those groups, and needs to get out of town before an Enemy (Defense installation commander) uses the riot as cover to settle old scores.</t>
  </si>
  <si>
    <t>FactionSize (Minor) ; FactionPrimaryAttribute (Force) ; FactionSecondaryAttribute1 (Cunning) ; FactionSecondaryAttribute2 (Wealth) ; FactionTags (Savage) ; FactionGoals (Planetary Seizure) ; FactionPrimaryAssets (Hitmen) ; FactionSecondaryAssets (Stealth)</t>
  </si>
  <si>
    <t>Founder (Outsider: founded by a member of another faith deeply influenced by the parent religion) ; Heresy (Primitivism: the sect tries to recreate what they imagine was the original community of faith) ; Attutude-towards-Orthodoxy (Aversion: the sect wishes to shun and avoid the orthodox) ; Quirk (Favors certain professions for their membership &amp; Has a language specific to the sect)</t>
  </si>
  <si>
    <t>Monumental arches &amp; Featureless surfaces &amp; Tiling on surfaces &amp; Inflexed arches</t>
  </si>
  <si>
    <t>Prison cell: mold, vermin, peeling paint &amp; Bedroom: locked cabinets, personal mementos &amp; Dining room: long tables, epergnes, portraits</t>
  </si>
  <si>
    <t>Operating theater: overhead lights, tables, scalpels &amp; Quarantine room: cot, bedpan, handwritten will &amp; Unfinished room: bare wiring, stacked paneling</t>
  </si>
  <si>
    <t>Theater: costumes, stage, secret machinery &amp; Broadcasting stage: holocams, props &amp; Torture chamber: straps, chemicals, recording gear</t>
  </si>
  <si>
    <t>Monitoring center: banks of screens, darkness &amp; Council chamber: large table, mapboard, records &amp; Wellhouse: water filters, tanks, heaters</t>
  </si>
  <si>
    <t>Library: scrolls, dataslabs, codices, massive folios &amp; Quarantine room: cot, bedpan, handwritten will &amp; Wellhouse: water filters, tanks, heaters &amp; Pantry: dusty cannisters, sacks of grain &amp; Vault: Cameras, thick doors, timed locks &amp; Barracks: footlockers, stacked bunks</t>
  </si>
  <si>
    <t>Gender (Male) ; Ethnicity (English) ; Forename (Philip) ; Surname (Jones) ; From (Bramford) ; Age (Old) ; Height (Short) ; ProfessionType (Psychic) ; ProfessionLevel (Master) ; Profession (Military Psychic) ; Problems (Chronic illness) ; Job-Motivation (Force of habit takes them through the day) ; Quirks (Vocal dislike of off worlders)</t>
  </si>
  <si>
    <t>Name (Neogen Cooperative) ; Business (Transport) ; Reputation&amp;Rumours (The company’s owner is dangerously insane)</t>
  </si>
  <si>
    <t>Name (Unified Pact)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</si>
  <si>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Psionics Worship &amp; Warlords</t>
  </si>
  <si>
    <t>An Enemy (Psychic slaver) who controls landing permits, oxygen rations, or some other important resource has a prejudice against one or more of the party members. He demands that they bring him a Thing (Weapons cache) from a dangerous Place (Gory battlefield) before he'll give them what they need.</t>
  </si>
  <si>
    <t>FactionSize (Minor) ; FactionPrimaryAttribute (Cunning) ; FactionSecondaryAttribute1 (Force) ; FactionSecondaryAttribute2 (Wealth) ; FactionTags (Colonists) ; FactionGoals (Invincible Valor) ; FactionPrimaryAssets (Book of Secrets) ; FactionSecondaryAssets (Elite Skirmishers)</t>
  </si>
  <si>
    <t>Founder (Dissatisfied minor clergy: founded by a minor cleric frustrated with the faith’s current condition) ; Heresy (Primitivism: the sect tries to recreate what they imagine was the original community of faith) ; Attutude-towards-Orthodoxy (Filial: the sect honors and respects the orthodox faith, but feels it is substantially in error) ; Quirk (Mystical, seeking union with God through meditation)</t>
  </si>
  <si>
    <t>Medical clinic: empty sprayhypos, antiseptic smell &amp; Art studio: half-finished pieces, tools</t>
  </si>
  <si>
    <t>Vault: Cameras, thick doors, timed locks &amp; Cold storage: haunches of alien meat</t>
  </si>
  <si>
    <t>Vestibule: coat racks, shoe rests, matting &amp; Biotech lab: unfi nished experiments, toxins &amp; Wellhouse: water filters, tanks, heaters</t>
  </si>
  <si>
    <t>Gender (Female) ; Ethnicity (Arabic) ; Forename (Daliya) ; Surname (al-Baytlahmi) ; From (Adan) ; Age (Old) ; Height (Very Short) ; ProfessionType (Warrior) ; ProfessionLevel (Professional) ; Profession (Exchange Enforcer) ; Problems (Threatened with loss of spouse, sibling, or child) ; Job-Motivation (Idealistic about the job) ; Quirks (Missing digits or an ear)</t>
  </si>
  <si>
    <t>Name (Wayfarer Zaibatsu) ; Business (Illicit Drugs) ; Reputation&amp;Rumours (Secretly run by an unbraked AI &amp; Possibly teetering on the edge of bankruptcy)</t>
  </si>
  <si>
    <t>Name (People’s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</si>
  <si>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Oceanic World &amp; Sealed Menace</t>
  </si>
  <si>
    <t>Psychics are vanishing, including a Friend (Sapient native life). They're being kidnapped by an ostensibly-rogue government researcher who is using them to research the lost psychic disciplines that helped enable pretech manufacturing, and being held at a remote Place (Monitoring station). The snatcher is a small-time local Enemy (Tentacled sea monster) with unnaturally ample resources.</t>
  </si>
  <si>
    <t>FactionSize (Sector Hegemon) ; FactionPrimaryAttribute (Wealth) ; FactionSecondaryAttribute1 (Force) ; FactionSecondaryAttribute2 (Cunning) ; FactionTags (Savage) ; FactionGoals (Invincible Valor) ; FactionPrimaryAssets (Mercenaries &amp; Monopoly &amp; Scavenger Fleet &amp; Freighter Contract) ; FactionSecondaryAssets (False Front &amp; Counterintel Unit &amp; Hitmen &amp; Hitmen)</t>
  </si>
  <si>
    <t>Evolution (Syncretism) ; Description (The faith has merged many of its beliefs with another religion. Roll again on the origin tradition table; this faith has reconciled the major elements of both beliefs into its tradition.) ; Origin (Ideology &amp; Eastern Orthodox Christianity) ; leadership (Council. A group of the oldest and most revered clergy determine the course of the faith.)</t>
  </si>
  <si>
    <t>Founder (Accidental; the founder never meant their works to be taken that way.) ; Heresy (Ethnocentrism: the sect believes that only a particular ethnicity or nationality can truly belong to the faith) ; Attutude-towards-Orthodoxy (Hatred: the sect wishes the death or conversion of the orthodox) ; Quirk (Favors specific colors or symbols &amp; Forbids marriage or romance outside the sect)</t>
  </si>
  <si>
    <t>Circular foundations &amp; Pillared foundations</t>
  </si>
  <si>
    <t>Broadcasting stage: holocams, props &amp; Nursery: toys, brightly-painted walls, cribs &amp; Library: scrolls, dataslabs, codices, massive folios &amp; Kennel: stink, fur, bones, feeding bowls</t>
  </si>
  <si>
    <t>Icon room: religious paintings, statues, kneelers &amp; Wellhouse: water filters, tanks, heaters &amp; Prayer room: icons, kneelers, washbasins &amp; Mortuary: embalming tools, canopic jars</t>
  </si>
  <si>
    <t>Gender (Female) ; Ethnicity (Russian) ; Forename (Nastassia) ; Surname (Muraviova) ; From (Bryansk) ; Age (Old) ; Height (Short) ; ProfessionType (Expert) ; ProfessionLevel (Legendary) ; Profession (Pilot) ; Problems (Threatened with loss of spouse, sibling, or child) ; Job-Motivation (Seeks to please another) ; Quirks (Booming voice)</t>
  </si>
  <si>
    <t>Name (Ad Astra Sodality) ; Business (Exploration &amp; Security) ; Reputation&amp;Rumours (Secretly run by an unbraked AI &amp; Front for a planetary government’s espionage arm &amp; Rumored cover-up of a massive industrial accident)</t>
  </si>
  <si>
    <t>Name (Conservative Foundation)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</si>
  <si>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Rigid Culture &amp; Abandoned Colony</t>
  </si>
  <si>
    <t>An alien ambassador Friend (Revolutionary agitator) is targeted by xenophobe Enemy (Ruthless plunderers of the ruins) assassins. Relations are so fragile that if the ambassador even realizes that humans are making a serious eff ort to kill him, the result may be war.</t>
  </si>
  <si>
    <t>FactionSize (Major) ; FactionPrimaryAttribute (Wealth) ; FactionSecondaryAttribute1 (Force) ; FactionSecondaryAttribute2 (Cunning) ; FactionTags (Psychic Academy) ; FactionGoals (Expand Influence) ; FactionPrimaryAssets (Pretech Researchers &amp; Shipping Combine) ; FactionSecondaryAssets (Extended Theater &amp; Lobbyists)</t>
  </si>
  <si>
    <t>Evolution (Syncretism) ; Description (The faith has merged many of its beliefs with another religion. Roll again on the origin tradition table; this faith has reconciled the major elements of both beliefs into its tradition.) ; Origin (Roman Catholicism &amp; Roman Catholicism) ; leadership (Council. A group of the oldest and most revered clergy determine the course of the faith.)</t>
  </si>
  <si>
    <t>Founder (Frustrated layman: founded by a layman frustrated with the faith’s decadence, rigidity, or lack of authenticity) ; Heresy (Separatism: the sect believes members should shun involvement with the secular world) ; Attutude-towards-Orthodoxy (Filial: the sect honors and respects the orthodox faith, but feels it is substantially in error) ; Quirk (Anti-intellectual, deploring secular learning &amp; Public prayer at set times or places)</t>
  </si>
  <si>
    <t>Geometric designs on surfaces &amp; Statues inset in wall niches &amp; Multi-branching towers &amp; Squared support piers &amp; Circular foundations</t>
  </si>
  <si>
    <t>Council chamber: large table, mapboard, records &amp; Kitchen: boiling pots, ovens, numerous knives &amp; Bedroom: locked cabinets, personal mementos</t>
  </si>
  <si>
    <t>Armory: locked gun cabinets, armor racks &amp; Computer room: flickering servers, vent fans &amp; Operating theater: overhead lights, tables, scalpels &amp; Prison cell: mold, vermin, peeling paint</t>
  </si>
  <si>
    <t>Medical clinic: empty sprayhypos, antiseptic smell &amp; Wellhouse: water filters, tanks, heaters &amp; Maintenance closet: mops, cleaning solvents, sinks &amp; Bath chamber: large bathing pool, steam rooms</t>
  </si>
  <si>
    <t>Trophy room: xenolife body parts, plaques, chairs &amp; Biotech lab: unfi nished experiments, toxins &amp; Lecture hall: podium, seats, holoboard</t>
  </si>
  <si>
    <t>Art studio: half-finished pieces, tools &amp; Icon room: religious paintings, statues, kneelers &amp; Trophy room: xenolife body parts, plaques, chairs &amp; Wellhouse: water filters, tanks, heaters</t>
  </si>
  <si>
    <t>Gender (Male) ; Ethnicity (Japanese) ; Forename (Takaharu) ; Surname (Oshiro) ; From (Omachi) ; Age (Young) ; Height (Tall) ; ProfessionType (Expert) ; ProfessionLevel (Professional) ; Profession (Scientist) ; Problems (Blackmailed by enemy) ; Job-Motivation (Spite against an enemy discomfited by the work) ; Quirks (Speaks as little as possible)</t>
  </si>
  <si>
    <t>Name (Colonial Enterprises) ; Business (Liquor) ; Reputation&amp;Rumours (The company’s owner is dangerously insane)</t>
  </si>
  <si>
    <t>Name (Tiger Consensus) ; Leadership (Intellectuals: the movement is led by intellectuals.) ; Economic-Policy (Autarky: the government should ensure that the world can provide all of its own goods and services and forbid the import of foreign goods) ; Relationship-Outsiders (Xenophilia: the more immigrants the better, as they provide valuable labor and skills) ; Important-Issues (Military preparedness)</t>
  </si>
  <si>
    <t>Seagoing Cities &amp; Freak Geology</t>
  </si>
  <si>
    <t>A Friend (Prospector) is allied with a reformist religious group that seeks to break the grip of the current, oppressive hierarchy. The current hierarchs have a great deal of political support with the authorities, but the commoners resent them bitterly. The Friend (Prospector) seeks to secure a remote Place (Storm-tossed sea) as a meeting-place for the theological rebels.</t>
  </si>
  <si>
    <t>FactionSize (Major) ; FactionPrimaryAttribute (Wealth) ; FactionSecondaryAttribute1 (Force) ; FactionSecondaryAttribute2 (Cunning) ; FactionTags (Secretive) ; FactionGoals (Destroy the Foe) ; FactionPrimaryAssets (Surveyors &amp; Transit Web) ; FactionSecondaryAssets (Space Marines &amp; Hitmen)</t>
  </si>
  <si>
    <t>Founder (Frustrated layman: founded by a layman frustrated with the faith’s decadence, rigidity, or lack of authenticity) ; Heresy (Conversion by the sword: unbelievers must be brought to obedience to the sect or be granted death) ; Attutude-towards-Orthodoxy (Hatred: the sect wishes the death or conversion of the orthodox) ; Quirk (Has unique purification rituals &amp; Will not eat with people outside the sect)</t>
  </si>
  <si>
    <t>Sharply pointed towers &amp; Raised foundations &amp; Triangular foundations &amp; Monoliths or standing stones &amp; Flat arches &amp; Skeletal towers</t>
  </si>
  <si>
    <t>Bedroom: locked cabinets, personal mementos &amp; Trophy room: xenolife body parts, plaques, chairs &amp; Armory: locked gun cabinets, armor racks &amp; Prison cell: mold, vermin, peeling paint</t>
  </si>
  <si>
    <t>Mortuary: embalming tools, canopic jars &amp; Pantry: dusty cannisters, sacks of grain &amp; Armory: locked gun cabinets, armor racks &amp; Icon room: religious paintings, statues, kneelers &amp; Quarantine room: cot, bedpan, handwritten will</t>
  </si>
  <si>
    <t>Council chamber: large table, mapboard, records &amp; Solarium: transparent aluminum ceiling, plants &amp; Icon room: religious paintings, statues, kneelers &amp; Kitchen: boiling pots, ovens, numerous knives</t>
  </si>
  <si>
    <t>Bath chamber: large bathing pool, steam rooms &amp; Ballroom: musical instruments, decorations</t>
  </si>
  <si>
    <t>Gender (Male) ; Ethnicity (Chinese) ; Forename (Yi) ; Surname (Guo) ; From (Andong) ; Age (Young) ; Height (Average Height) ; ProfessionType (Warrior) ; ProfessionLevel (Professional) ; Profession (Mercenary) ; Problems (Enmity of a local psychic) ; Job-Motivation (They’re quitting at the first good opportunity) ; Quirks (Scars all over hands)</t>
  </si>
  <si>
    <t>Name (Daybreak Unity) ; Business (Programming) ; Reputation&amp;Rumours (Rumored ties to a eugenics cult &amp; Rumored cover-up of a massive industrial accident &amp; Reliable and trustworthy goods)</t>
  </si>
  <si>
    <t>Name (Yellow Element)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</si>
  <si>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Psionics Worship &amp; Tomb World</t>
  </si>
  <si>
    <t>A former Enemy (Feral prophet) has been given reason to repent his treatment of a Friend (Scavenger Fleet captain), and secretly commissions them to help the Friend (Scavenger Fleet captain) overcome a Complication (The ruins are full of booby-traps left by the final inhabitants). A different Enemy (Feral prophet) discovers the connection, and tries to paint the PCs as double agents.</t>
  </si>
  <si>
    <t>FactionSize (Major) ; FactionPrimaryAttribute (Wealth) ; FactionSecondaryAttribute1 (Force) ; FactionSecondaryAttribute2 (Cunning) ; FactionTags (Eugenics Cult) ; FactionGoals (Wealth of Worlds) ; FactionPrimaryAssets (Blockade Runners &amp; Lawyers) ; FactionSecondaryAssets (Smugglers &amp; Boltholes)</t>
  </si>
  <si>
    <t>Founder (Outsider: founded by a member of another faith deeply influenced by the parent religion) ; Heresy (Supercessionism: the sect believes the founder or some other source supercedes former scripture or tradition) ; Attutude-towards-Orthodoxy (Obedience: the sect feels obligated to obey the orthodox hierarchy in all matters not related to their specific faith) ; Quirk (Anti-intellectual, deploring secular learning &amp; Dietary prohibitions)</t>
  </si>
  <si>
    <t>Canals and pools &amp; Skeletal towers</t>
  </si>
  <si>
    <t>Mortuary: embalming tools, canopic jars &amp; Maintenance closet: mops, cleaning solvents, sinks &amp; Ballroom: musical instruments, decorations &amp; Solarium: transparent aluminum ceiling, plants &amp; Kitchen: boiling pots, ovens, numerous knives &amp; Ballroom: musical instruments, decorations</t>
  </si>
  <si>
    <t>Operating theater: overhead lights, tables, scalpels &amp; Lecture hall: podium, seats, holoboard &amp; Pantry: dusty cannisters, sacks of grain &amp; Lavatory: sonic showers, nonhuman facilities &amp; Prison cell: mold, vermin, peeling paint &amp; Vault: Cameras, thick doors, timed locks</t>
  </si>
  <si>
    <t>Gender (Female) ; Ethnicity (Japanese) ; Forename (Ako) ; Surname (Ochi) ; From (Toride) ; Age (Old) ; Height (Very Tall) ; ProfessionType (Psychic) ; ProfessionLevel (Trainee) ; Profession (Criminal Mind) ; Problems (Blackmailed by enemy) ; Job-Motivation (Spite against an enemy discomfited by the work) ; Quirks (Always snuffling)</t>
  </si>
  <si>
    <t>Name (Neogen Pact) ; Business (Programming) ; Reputation&amp;Rumours (Rumored cover-up of a massive industrial accident &amp; Have a dark secret about their board of directors &amp; Stodgy and very conservative in their business plans)</t>
  </si>
  <si>
    <t>Name (Homeland Foundation) ; Leadership (Intellectuals: the movement is led by intellectuals.) ; Economic-Policy (Socialist: the market should be harnessed to ensure a state-determined minimal standard of living for all.) ; Relationship-Outsiders (Xenophobic: immigration is to be restricted to protect native jobs and culture) ; Important-Issues (Wealth redistribution)</t>
  </si>
  <si>
    <t>Altered Humanity &amp; Warlords</t>
  </si>
  <si>
    <t>A reclusive psychiatrist is offering treatment for violent mentally ill patients at a remote Place (Gory battlefield). His treatments seem to actually work, calming the subjects and returning them to rationality, though major memory loss is involved and some severe social clumsiness ensues. In actuality, he's removed large portions of their brains to fi t them with remote-control units slaved to an AI in his laboratory. He intends to use them as drones to acquire more subjects, and eventual control of the town.</t>
  </si>
  <si>
    <t>FactionSize (Sector Hegemon) ; FactionPrimaryAttribute (Wealth) ; FactionSecondaryAttribute1 (Force) ; FactionSecondaryAttribute2 (Cunning) ; FactionTags (Mercenary Group) ; FactionGoals (Peaceable Kingdom) ; FactionPrimaryAssets (Monopoly &amp; Venture Capital &amp; Pretech Researchers &amp; Monopoly) ; FactionSecondaryAssets (Tripwire Cells &amp; Covert Shipping &amp; Popular Movement &amp; Zealots)</t>
  </si>
  <si>
    <t>Founder (Academic: founded by a professor or theologian on intellectual grounds) ; Heresy (Ethnocentrism: the sect believes that only a particular ethnicity or nationality can truly belong to the faith) ; Attutude-towards-Orthodoxy (Anathematic: the orthodox are spiritually worse than infidels, and their ways must be avoided at all costs) ; Quirk (Dietary prohibitions)</t>
  </si>
  <si>
    <t>Open plazas &amp; Skeletal towers &amp; Pier buttresses</t>
  </si>
  <si>
    <t>Lavatory: sonic showers, nonhuman facilities &amp; Cold storage: haunches of alien meat &amp; Bedroom: locked cabinets, personal mementos &amp; Unfinished room: bare wiring, stacked paneling</t>
  </si>
  <si>
    <t>Engineering workshop: parts, electricity, scrap &amp; Broadcasting stage: holocams, props &amp; Icon room: religious paintings, statues, kneelers</t>
  </si>
  <si>
    <t>Art studio: half-finished pieces, tools &amp; Solarium: transparent aluminum ceiling, plants &amp; Kennel: stink, fur, bones, feeding bowls &amp; Dormitory: bunks, dividers, common baths &amp; Wellhouse: water filters, tanks, heaters &amp; Vestibule: coat racks, shoe rests, matting</t>
  </si>
  <si>
    <t>Gender (Male) ; Ethnicity (Chinese) ; Forename (Zian) ; Surname (Bai) ; From (Xian) ; Age (Old) ; Height (Average Height) ; ProfessionType (Psychic) ; ProfessionLevel (Expert) ; Profession (Tribal Shaman) ; Problems (Grudge against local authorities.) ; Job-Motivation (Force of habit takes them through the day) ; Quirks (Bad eyesight, wears spectacles)</t>
  </si>
  <si>
    <t>Name (Spiker Union) ; Business (Liquor &amp; Programming &amp; Shipyards) ; Reputation&amp;Rumours (Rumored ties to a eugenics cult &amp; Said to have a cache of pretech equipment)</t>
  </si>
  <si>
    <t>Name (Platinum Fellowship)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</si>
  <si>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Space pirates have cut a deal with an isolated backwoods settlement, offloading their plunder to merchants who meet them there. A Friend (Diplomat) goes home to family after a long absence, but is kidnapped or killed before they can bring back word of the dealings. Meanwhile, the party is entrusted with a valuable Thing (Foreign aid grant) that must be brought to the Friend (Diplomat) quickly.</t>
  </si>
  <si>
    <t>FactionSize (Minor) ; FactionPrimaryAttribute (Wealth) ; FactionSecondaryAttribute1 (Force) ; FactionSecondaryAttribute2 (Cunning) ; FactionTags (Colonists) ; FactionGoals (Commercial Expansion) ; FactionPrimaryAssets (Shipping Combine) ; FactionSecondaryAssets (Beachhead Landers)</t>
  </si>
  <si>
    <t>Founder (Renegade prophet: founded by a revered holy figure who broke with the faith) ; Heresy (Conciliarism: the sect believes that the consensus of believers may correct or command even the clerical leadership of the faith) ; Attutude-towards-Orthodoxy (Indifference: the sect has no particular animus or love for the orthodox) ; Quirk (Forbidden to do something commonly done &amp; Public prayer at set times or places)</t>
  </si>
  <si>
    <t>Squared support piers &amp; Triangular foundations</t>
  </si>
  <si>
    <t>Maintenance closet: mops, cleaning solvents, sinks &amp; Prison cell: mold, vermin, peeling paint</t>
  </si>
  <si>
    <t>Medical clinic: empty sprayhypos, antiseptic smell &amp; Greenhouse: vegetables, irrigation systems, insects &amp; Wellhouse: water filters, tanks, heaters &amp; Engineering workshop: parts, electricity, scrap &amp; Council chamber: large table, mapboard, records &amp; Greenhouse: vegetables, irrigation systems, insects</t>
  </si>
  <si>
    <t>Wardrobe: out-of-date clothing, mirrors, shoes &amp; Mortuary: embalming tools, canopic jars &amp; Garden: benches, fountains, exotic foliage &amp; Maintenance closet: mops, cleaning solvents, sinks &amp; Prayer room: icons, kneelers, washbasins &amp; Art studio: half-finished pieces, tools</t>
  </si>
  <si>
    <t>Gender (Female) ; Ethnicity (Russian) ; Forename (Natalya) ; Surname (Muraviova) ; From (Vyborg) ; Age (Middle-Aged) ; Height (Short) ; ProfessionType (Expert) ; ProfessionLevel (Legendary) ; Profession (Pilot) ; Problems (Drug or behavioral addict) ; Job-Motivation (Nothing better to do, and they need the money) ; Quirks (Booming voice)</t>
  </si>
  <si>
    <t>Name (Imani Faction) ; Business (Psitech) ; Reputation&amp;Rumours (Rumored ties to a eugenics cult &amp; Possibly teetering on the edge of bankruptcy)</t>
  </si>
  <si>
    <t>Name (Red Party)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</si>
  <si>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Trade Hub &amp; Local Specialty</t>
  </si>
  <si>
    <t>FactionSize (Minor) ; FactionPrimaryAttribute (Cunning) ; FactionSecondaryAttribute1 (Force) ; FactionSecondaryAttribute2 (Wealth) ; FactionTags (Theocratic) ; FactionGoals (Planetary Seizure) ; FactionPrimaryAssets (Cracked Comms) ; FactionSecondaryAssets (Freighter Contract)</t>
  </si>
  <si>
    <t>Founder (Defrocked clergy: founded by a cleric outcast from the faith.) ; Heresy (Donatism: the sect believes that clergy must be personally pure and holy in order to be legitimate) ; Attutude-towards-Orthodoxy (Legitimist: the sect views itself as the true orthodox faith and the present orthodox hierarchy as pretenders to their office) ; Quirk (Clergy of only one gender)</t>
  </si>
  <si>
    <t>Entrenched foundations &amp; False, decorative buttresses &amp; Moldings on walls</t>
  </si>
  <si>
    <t>Biotech lab: unfi nished experiments, toxins &amp; Bath chamber: large bathing pool, steam rooms &amp; Lavatory: sonic showers, nonhuman facilities &amp; Bedroom: locked cabinets, personal mementos &amp; Ballroom: musical instruments, decorations</t>
  </si>
  <si>
    <t>Lecture hall: podium, seats, holoboard &amp; Wellhouse: water filters, tanks, heaters &amp; Vault: Cameras, thick doors, timed locks &amp; Art studio: half-finished pieces, tools &amp; Monitoring center: banks of screens, darkness</t>
  </si>
  <si>
    <t>Medical clinic: empty sprayhypos, antiseptic smell &amp; Unfinished room: bare wiring, stacked paneling &amp; Biotech lab: unfi nished experiments, toxins &amp; Wardrobe: out-of-date clothing, mirrors, shoes</t>
  </si>
  <si>
    <t>Gender (Female) ; Ethnicity (Japanese) ; Forename (Kyouka) ; Surname (Sato) ; From (Inashiki) ; Age (Old) ; Height (Very Short) ; ProfessionType (Warrior) ; ProfessionLevel (Master) ; Profession (Space Marine) ; Problems (Enmity of a local psychic) ; Job-Motivation (Religious obligation or vow) ; Quirks (Fastidiously neat)</t>
  </si>
  <si>
    <t>Name (Omnitech Association) ; Business (Pharmaceuticals) ; Reputation&amp;Rumours (Rumored ties to a eugenics cult)</t>
  </si>
  <si>
    <t>Name (Conservative Society)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</si>
  <si>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Outpost World &amp; Psionics Academy</t>
  </si>
  <si>
    <t>A Friend (Aspiring student) with a young business has struck a cache of pretech, valuable minerals, or precious salvage. He needs the party to help him reach the Place (Refueling station) where the valuables are.</t>
  </si>
  <si>
    <t>FactionSize (Minor) ; FactionPrimaryAttribute (Force) ; FactionSecondaryAttribute1 (Cunning) ; FactionSecondaryAttribute2 (Wealth) ; FactionTags (Savage) ; FactionGoals (Intelligence Coup) ; FactionPrimaryAssets (Base of Influence) ; FactionSecondaryAssets (Cyberninjas)</t>
  </si>
  <si>
    <t>Founder (Accidental; the founder never meant their works to be taken that way.) ; Heresy (Primitivism: the sect tries to recreate what they imagine was the original community of faith) ; Attutude-towards-Orthodoxy (Anathematic: the orthodox are spiritually worse than infidels, and their ways must be avoided at all costs) ; Quirk (Favors certain professions for their membership)</t>
  </si>
  <si>
    <t>Smooth pillars &amp; Smooth pillars &amp; Geometric designs on surfaces &amp; Twisted towers &amp; Square, hexagonal, or oval towers &amp; Elongated rectangular foundations</t>
  </si>
  <si>
    <t>Icon room: religious paintings, statues, kneelers &amp; Museum: display cases, plaques, audio explanations</t>
  </si>
  <si>
    <t>Council chamber: large table, mapboard, records &amp; Art studio: half-finished pieces, tools &amp; Monitoring center: banks of screens, darkness &amp; Icon room: religious paintings, statues, kneelers</t>
  </si>
  <si>
    <t>Dining room: long tables, epergnes, portraits &amp; Nursery: toys, brightly-painted walls, cribs &amp; Broadcasting stage: holocams, props &amp; Council chamber: large table, mapboard, records</t>
  </si>
  <si>
    <t>Gender (Female) ; Ethnicity (Chinese) ; Forename (Lan) ; Surname (Fang) ; From (Xining) ; Age (Young) ; Height (Short) ; ProfessionType (Warrior) ; ProfessionLevel (Legendary) ; Profession (Assassin) ; Problems (Close relative in trouble with the law) ; Job-Motivation (It’s a stepping stone to better things) ; Quirks (Bald)</t>
  </si>
  <si>
    <t>Name (Terra Prime Organization) ; Business (Construction) ; Reputation&amp;Rumours (Possibly teetering on the edge of bankruptcy)</t>
  </si>
  <si>
    <t>Name (Freedom Foundation)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</si>
  <si>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Sealed Menace &amp; Hatred</t>
  </si>
  <si>
    <t>A Friend (Holodoc producers needing an inside look) belongs to a persecuted faith, ethnicity, or social class, and appeals for the PCs to help a cell of rebels get off world before the Enemy (Hostile outsider bent on freeing the menace) law enforcement finds them.</t>
  </si>
  <si>
    <t>FactionSize (Minor) ; FactionPrimaryAttribute (Cunning) ; FactionSecondaryAttribute1 (Force) ; FactionSecondaryAttribute2 (Wealth) ; FactionTags (Warlike) ; FactionGoals (Military Conquest) ; FactionPrimaryAssets (Blackmail) ; FactionSecondaryAssets (Hostile Takeover)</t>
  </si>
  <si>
    <t>Founder (Academic: founded by a professor or theologian on intellectual grounds) ; Heresy (Manichaeanism: the sect believes in harsh austerities and rejection of matter as something profane and evil) ; Attutude-towards-Orthodoxy (Legitimist: the sect views itself as the true orthodox faith and the present orthodox hierarchy as pretenders to their office) ; Quirk (Forbidden to do something commonly done)</t>
  </si>
  <si>
    <t>Crypt: sarcophagi, bones, grave goods &amp; Lumber room: spare furniture, dropcloths, dust</t>
  </si>
  <si>
    <t>Prison cell: mold, vermin, peeling paint &amp; Solarium: transparent aluminum ceiling, plants</t>
  </si>
  <si>
    <t>Bedroom: locked cabinets, personal mementos &amp; Game room: Table games, nets, flashing baubles &amp; Monitoring center: banks of screens, darkness</t>
  </si>
  <si>
    <t>Monitoring center: banks of screens, darkness &amp; Great hall: large hearth, tables, raised dais &amp; Icon room: religious paintings, statues, kneelers &amp; Prayer room: icons, kneelers, washbasins</t>
  </si>
  <si>
    <t>Broadcasting stage: holocams, props &amp; Bedroom: locked cabinets, personal mementos &amp; Game room: Table games, nets, flashing baubles</t>
  </si>
  <si>
    <t>Gender (Female) ; Ethnicity (English) ; Forename (Emily) ; Surname (Cook) ; From (Aldington) ; Age (Middle-Aged) ; Height (Tall) ; ProfessionType (Expert) ; ProfessionLevel (Expert) ; Profession (Preceptor Adept) ; Problems (Chronic illness) ; Job-Motivation (Religious obligation or vow) ; Quirks (Missing digits or an ear)</t>
  </si>
  <si>
    <t>Name (Stella Zaibatsu) ; Business (Agriculture) ; Reputation&amp;Rumours (They have high-level political connections)</t>
  </si>
  <si>
    <t>Name (Upward Front)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</si>
  <si>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Psionics Worship &amp; Secret Masters</t>
  </si>
  <si>
    <t>A new religion is being preached by a Friend (Machiavellian gamesman within the cabal) on this planet. Existing faiths are not amused, and an Enemy (Willfully blinded local) among the hierarchy is provoking the people to persecute the new believers, hoping for things to get out of hand.</t>
  </si>
  <si>
    <t>FactionSize (Minor) ; FactionPrimaryAttribute (Wealth) ; FactionSecondaryAttribute1 (Force) ; FactionSecondaryAttribute2 (Cunning) ; FactionTags (Savage) ; FactionGoals (Intelligence Coup) ; FactionPrimaryAssets (Pretech Researchers) ; FactionSecondaryAssets (Pretech Infantry)</t>
  </si>
  <si>
    <t>Founder (Dissatisfied minor clergy: founded by a minor cleric frustrated with the faith’s current condition) ; Heresy (Ethnocentrism: the sect believes that only a particular ethnicity or nationality can truly belong to the faith) ; Attutude-towards-Orthodoxy (Filial: the sect honors and respects the orthodox faith, but feels it is substantially in error) ; Quirk (Mystical, seeking union with God through meditation)</t>
  </si>
  <si>
    <t>Entrenched foundations &amp; Scroll buttresses &amp; Bulbous towers</t>
  </si>
  <si>
    <t>Garden: benches, fountains, exotic foliage &amp; Maintenance closet: mops, cleaning solvents, sinks &amp; Theater: costumes, stage, secret machinery</t>
  </si>
  <si>
    <t>Wardrobe: out-of-date clothing, mirrors, shoes &amp; Prayer room: icons, kneelers, washbasins &amp; Solarium: transparent aluminum ceiling, plants</t>
  </si>
  <si>
    <t>Mortuary: embalming tools, canopic jars &amp; Armory: locked gun cabinets, armor racks &amp; Cold storage: haunches of alien meat &amp; Cold storage: haunches of alien meat &amp; Broadcasting stage: holocams, props</t>
  </si>
  <si>
    <t>Gender (Female) ; Ethnicity (Chinese) ; Forename (Lan) ; Surname (Fu) ; From (Hunan) ; Age (Middle-Aged) ; Height (Average Height) ; ProfessionType (Expert) ; ProfessionLevel (Expert) ; Profession (Pilot) ; Problems (Grudge against local authorities.) ; Job-Motivation (Greed, because nothing else they can do pays better) ; Quirks (Carries work tools constantly)</t>
  </si>
  <si>
    <t>Name (Panstellar Society) ; Business (Maltech &amp; Fishing &amp; Prisons) ; Reputation&amp;Rumours (Possibly teetering on the edge of bankruptcy &amp; Rumored cover-up of a massive industrial accident)</t>
  </si>
  <si>
    <t>Name (Democratic Fellowship)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</si>
  <si>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FactionSize (Major) ; FactionPrimaryAttribute (Cunning) ; FactionSecondaryAttribute1 (Force) ; FactionSecondaryAttribute2 (Wealth) ; FactionTags (Theocratic) ; FactionGoals (Wealth of Worlds) ; FactionPrimaryAssets (Covert Transit Net &amp; Popular Movement) ; FactionSecondaryAssets (Zealots &amp; Commodities Broker)</t>
  </si>
  <si>
    <t>Founder (Defrocked clergy: founded by a cleric outcast from the faith.) ; Heresy (Manichaeanism: the sect believes in harsh austerities and rejection of matter as something profane and evil) ; Attutude-towards-Orthodoxy (Obedience: the sect feels obligated to obey the orthodox hierarchy in all matters not related to their specific faith) ; Quirk (Must donate labor or tithe money to the sect &amp; Forbids marriage or romance outside the sect)</t>
  </si>
  <si>
    <t>Trophy room: xenolife body parts, plaques, chairs &amp; Museum: display cases, plaques, audio explanations &amp; Great hall: large hearth, tables, raised dais</t>
  </si>
  <si>
    <t>Gender (Female) ; Ethnicity (Arabic) ; Forename (Rana) ; Surname (al-Dawhahi) ; From (Uman) ; Age (Middle-Aged) ; Height (Short) ; ProfessionType (Warrior) ; ProfessionLevel (Professional) ; Profession (Templar) ; Problems (Drug or behavioral addict) ; Job-Motivation (Nothing better to do, and they need the money) ; Quirks (Missing teeth)</t>
  </si>
  <si>
    <t>Name (Omnitech Union) ; Business (Prostitution) ; Reputation&amp;Rumours (Stodgy and very conservative in their business plans &amp; They’ve turned over a new leaf with the new CEO)</t>
  </si>
  <si>
    <t>Name (Orange Federation)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</si>
  <si>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Major Spaceyard &amp; Major Spaceyard</t>
  </si>
  <si>
    <t>A Friend (Captain stuck in drydock) seeks to elope with their lover, and contacts the party to help them meet their paramour at a remote, dangerous Place (Ship scrap graveyard). On arrival, they find that the lover is secretly an Enemy (Enemy saboteur) desirous of their removal and merely lured them to the Place (Ship scrap graveyard) to meet their doom.</t>
  </si>
  <si>
    <t>FactionSize (Sector Hegemon) ; FactionPrimaryAttribute (Wealth) ; FactionSecondaryAttribute1 (Force) ; FactionSecondaryAttribute2 (Cunning) ; FactionTags (Theocratic) ; FactionGoals (Commercial Expansion) ; FactionPrimaryAssets (Pretech Manufactory &amp; R&amp;D Department &amp; Mercenaries &amp; Blockade Runners) ; FactionSecondaryAssets (Hardened Personnel &amp; Saboteurs &amp; Planetary Defenses &amp; Lobbyists)</t>
  </si>
  <si>
    <t>Founder (Academic: founded by a professor or theologian on intellectual grounds) ; Heresy (Manichaeanism: the sect believes in harsh austerities and rejection of matter as something profane and evil) ; Attutude-towards-Orthodoxy (Legitimist: the sect views itself as the true orthodox faith and the present orthodox hierarchy as pretenders to their office) ; Quirk (Characteristic item of clothing or jewelry &amp; Has a language specific to the sect)</t>
  </si>
  <si>
    <t>Canals and pools &amp; Meandering pathways &amp; Sloped foundations &amp; Painting on walls</t>
  </si>
  <si>
    <t>Engineering workshop: parts, electricity, scrap &amp; Balcony: flowers, climbing vines &amp; Nursery: toys, brightly-painted walls, cribs &amp; Bedroom: locked cabinets, personal mementos</t>
  </si>
  <si>
    <t>Broadcasting stage: holocams, props &amp; Operating theater: overhead lights, tables, scalpels &amp; Ballroom: musical instruments, decorations</t>
  </si>
  <si>
    <t>Nursery: toys, brightly-painted walls, cribs &amp; Game room: Table games, nets, flashing baubles &amp; Torture chamber: straps, chemicals, recording gear &amp; Pantry: dusty cannisters, sacks of grain</t>
  </si>
  <si>
    <t>Gender (Female) ; Ethnicity (Arabic) ; Forename (Bisharah) ; Surname (al-Suri) ; From (Muruni) ; Age (Young) ; Height (Very Tall) ; ProfessionType (Warrior) ; ProfessionLevel (Master) ; Profession (Assassin) ; Problems (Chronic illness) ; Job-Motivation (Family tradition) ; Quirks (Booming voice)</t>
  </si>
  <si>
    <t>Name (Overwatch Pact) ; Business (Plastics) ; Reputation&amp;Rumours (Stole a lot of R&amp;D from a rival corporation)</t>
  </si>
  <si>
    <t>Name (South Society)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</si>
  <si>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Hostile Space &amp; Exchange Consulate</t>
  </si>
  <si>
    <t>A Friend (Astronomic researcher) has accidentally caused the death of a family member, and wants the party to help him hide the body or fake an accidental death before his family realizes what has happened. A Complication (The natives believe the danger is divine chastisement) suddenly makes the task more difficult.</t>
  </si>
  <si>
    <t>FactionSize (Minor) ; FactionPrimaryAttribute (Force) ; FactionSecondaryAttribute1 (Cunning) ; FactionSecondaryAttribute2 (Wealth) ; FactionTags (Theocratic) ; FactionGoals (Military Conquest) ; FactionPrimaryAssets (Deep Strike Landers) ; FactionSecondaryAssets (Venture Capital)</t>
  </si>
  <si>
    <t>Founder (Dissatisfied minor clergy: founded by a minor cleric frustrated with the faith’s current condition) ; Heresy (Conciliarism: the sect believes that the consensus of believers may correct or command even the clerical leadership of the faith) ; Attutude-towards-Orthodoxy (Contemptuous: the orthodox are spiritually lost and ignoble) ; Quirk (Greatly respects learning and education &amp; Forbids marriage or romance outside the sect)</t>
  </si>
  <si>
    <t>Pillared foundations &amp; Flying buttresses &amp; False, decorative buttresses &amp; Square foundations</t>
  </si>
  <si>
    <t>Greenhouse: vegetables, irrigation systems, insects &amp; Kitchen: boiling pots, ovens, numerous knives &amp; Greenhouse: vegetables, irrigation systems, insects</t>
  </si>
  <si>
    <t>Wellhouse: water filters, tanks, heaters &amp; Prison cell: mold, vermin, peeling paint &amp; Mortuary: embalming tools, canopic jars &amp; Operating theater: overhead lights, tables, scalpels &amp; Trophy room: xenolife body parts, plaques, chairs &amp; Garden: benches, fountains, exotic foliage</t>
  </si>
  <si>
    <t>Gender (Male) ; Ethnicity (Chinese) ; Forename (Yuan) ; Surname (Xing) ; From (Xikang) ; Age (Old) ; Height (Very Short) ; ProfessionType (Warrior) ; ProfessionLevel (Trainee) ; Profession (Templar) ; Problems (Chronic illness) ; Job-Motivation (Nothing better to do, and they need the money) ; Quirks (Bad eyesight, wears spectacles)</t>
  </si>
  <si>
    <t>Name (Colonial Association) ; Business (Exploration) ; Reputation&amp;Rumours (They have high-level political connections &amp; Possibly teetering on the edge of bankruptcy)</t>
  </si>
  <si>
    <t>Name (National Brotherhood)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</si>
  <si>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Abandoned Colony &amp; Tyranny</t>
  </si>
  <si>
    <t>An Enemy (Ruthless plunderers of the ruins) was once the patron of a Friend (Inspiring religious leader) until the latter was betrayed. Now the Friend (Inspiring religious leader) wants revenge, and they think they have the information necessary to get past the Enemy (Ruthless plunderers of the ruins)'s defenses.</t>
  </si>
  <si>
    <t>FactionSize (Minor) ; FactionPrimaryAttribute (Cunning) ; FactionSecondaryAttribute1 (Force) ; FactionSecondaryAttribute2 (Wealth) ; FactionTags (Warlike) ; FactionGoals (Peaceable Kingdom) ; FactionPrimaryAssets (Boltholes) ; FactionSecondaryAssets (Marketers)</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</si>
  <si>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(Public prayer at set times or places &amp; Public prayer at set times or places)</t>
  </si>
  <si>
    <t>Council chamber: large table, mapboard, records &amp; Theater: costumes, stage, secret machinery &amp; Greenhouse: vegetables, irrigation systems, insects</t>
  </si>
  <si>
    <t>Library: scrolls, dataslabs, codices, massive folios &amp; Kennel: stink, fur, bones, feeding bowls &amp; Armory: locked gun cabinets, armor racks &amp; Quarantine room: cot, bedpan, handwritten will</t>
  </si>
  <si>
    <t>Unfinished room: bare wiring, stacked paneling &amp; Icon room: religious paintings, statues, kneelers &amp; Armory: locked gun cabinets, armor racks &amp; Quarantine room: cot, bedpan, handwritten will &amp; Solarium: transparent aluminum ceiling, plants</t>
  </si>
  <si>
    <t>Kennel: stink, fur, bones, feeding bowls &amp; Great hall: large hearth, tables, raised dais &amp; Armory: locked gun cabinets, armor racks</t>
  </si>
  <si>
    <t>Game room: Table games, nets, flashing baubles &amp; Torture chamber: straps, chemicals, recording gear &amp; Wellhouse: water filters, tanks, heaters</t>
  </si>
  <si>
    <t>Gender (Male) ; Ethnicity (Chinese) ; Forename (Ru) ; Surname (Cao) ; From (Jinxi) ; Age (Middle-Aged) ; Height (Very Short) ; ProfessionType (Expert) ; ProfessionLevel (Expert) ; Profession (Bounty Hunter) ; Problems (Owes loan sharks) ; Job-Motivation (Nothing better to do, and they need the money) ; Quirks (Always snuffling)</t>
  </si>
  <si>
    <t>Name (Daybreak Unity) ; Business (Livestock) ; Reputation&amp;Rumours (They have high-level political connections &amp; Possibly teetering on the edge of bankruptcy)</t>
  </si>
  <si>
    <t>Name (Democratic Commune) ; Leadership (Urban: city-dwellers compose the leadership of the group.) ; Economic-Policy (Laissez-faire: minimal or no government intervention in the market.) ; Relationship-Outsiders (Xenophobic: immigration is to be restricted to protect native jobs and culture) ; Important-Issues (Foreign relations)</t>
  </si>
  <si>
    <t>Radioactive World &amp; Police State</t>
  </si>
  <si>
    <t>A Place (Wilderness of bizarre native life) has been seized by violent revolutionaries or rebels, and a Friend (Off world scavenger) is being held hostage by them.</t>
  </si>
  <si>
    <t>FactionSize (Minor) ; FactionPrimaryAttribute (Force) ; FactionSecondaryAttribute1 (Cunning) ; FactionSecondaryAttribute2 (Wealth) ; FactionTags (Eugenics Cult) ; FactionGoals (Blood the Enemy) ; FactionPrimaryAssets (Psychic Assassins) ; FactionSecondaryAssets (Treachery)</t>
  </si>
  <si>
    <t>Founder (Dissatisfied minor clergy: founded by a minor cleric frustrated with the faith’s current condition) ; Heresy (Ethnocentrism: the sect believes that only a particular ethnicity or nationality can truly belong to the faith) ; Attutude-towards-Orthodoxy (Purificationist: the sect’s austerities, sufferings, and asceticisms are necessary to purify the orthodox) ; Quirk (Anti-intellectual, deploring secular learning)</t>
  </si>
  <si>
    <t>Ballroom: musical instruments, decorations &amp; Prison cell: mold, vermin, peeling paint</t>
  </si>
  <si>
    <t>Library: scrolls, dataslabs, codices, massive folios &amp; Bedroom: locked cabinets, personal mementos &amp; Dining room: long tables, epergnes, portraits &amp; Lumber room: spare furniture, dropcloths, dust &amp; Council chamber: large table, mapboard, records &amp; Cellar: mold, dampness, spiderwebs on shelves</t>
  </si>
  <si>
    <t>Nursery: toys, brightly-painted walls, cribs &amp; Great hall: large hearth, tables, raised dais &amp; Monitoring center: banks of screens, darkness &amp; Kitchen: boiling pots, ovens, numerous knives &amp; Engineering workshop: parts, electricity, scrap &amp; Mortuary: embalming tools, canopic jars</t>
  </si>
  <si>
    <t>Unfinished room: bare wiring, stacked paneling &amp; Prayer room: icons, kneelers, washbasins &amp; Dormitory: bunks, dividers, common baths &amp; Vault: Cameras, thick doors, timed locks</t>
  </si>
  <si>
    <t>Gender (Female) ; Ethnicity (Japanese) ; Forename (Yoriko) ; Surname (Abe) ; From (Ueda) ; Age (Middle-Aged) ; Height (Short) ; ProfessionType (Warrior) ; ProfessionLevel (Expert) ; Profession (Adventuring Warrior) ; Problems (Has enemies at work) ; Job-Motivation (Seeks to please another) ; Quirks (Long hair 8 Bearded, if male. Ankle-length hair if female.)</t>
  </si>
  <si>
    <t>Name (Sunbeam Group) ; Business (Grav Vehicles) ; Reputation&amp;Rumours (Secretly run by a psychic cabal)</t>
  </si>
  <si>
    <t>Name (National Council)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(Xenophobic: immigration is to be restricted to protect native jobs and culture) ; Important-Issues (Social hostility to the group’s membership)</t>
  </si>
  <si>
    <t>Gold Rush &amp; Heavy Mining</t>
  </si>
  <si>
    <t>A Friend (Miner's union representative) desperately seeks to hide evidence of some past crime that will ruin his life should it come to light. An Enemy (Subterranean predators) holds the Thing (A dead prospector's claim deed) that proves his involvement, and blackmails him ruthlessly.</t>
  </si>
  <si>
    <t>FactionSize (Sector Hegemon) ; FactionPrimaryAttribute (Cunning) ; FactionSecondaryAttribute1 (Force) ; FactionSecondaryAttribute2 (Wealth) ; FactionTags (Secretive) ; FactionGoals (Blood the Enemy) ; FactionPrimaryAssets (Party Machine &amp; Covert Shipping &amp; Informers &amp; Panopticon Matrix) ; FactionSecondaryAssets (Psychic Assassins &amp; Heavy Drop Assets &amp; Zealots &amp; Gravtank Formation)</t>
  </si>
  <si>
    <t>Founder (Defrocked clergy: founded by a cleric outcast from the faith.) ; Heresy (Separatism: the sect believes members should shun involvement with the secular world) ; Attutude-towards-Orthodoxy (Legitimist: the sect views itself as the true orthodox faith and the present orthodox hierarchy as pretenders to their office) ; Quirk (Must donate labor or tithe money to the sect &amp; Lives in visibly distinct houses or districts)</t>
  </si>
  <si>
    <t>Unfinished room: bare wiring, stacked paneling &amp; Operating theater: overhead lights, tables, scalpels &amp; Broadcasting stage: holocams, props</t>
  </si>
  <si>
    <t>Maintenance closet: mops, cleaning solvents, sinks &amp; Cold storage: haunches of alien meat &amp; Bedroom: locked cabinets, personal mementos &amp; Library: scrolls, dataslabs, codices, massive folios &amp; Prison cell: mold, vermin, peeling paint &amp; Bath chamber: large bathing pool, steam rooms</t>
  </si>
  <si>
    <t>Mortuary: embalming tools, canopic jars &amp; Great hall: large hearth, tables, raised dais</t>
  </si>
  <si>
    <t>Wardrobe: out-of-date clothing, mirrors, shoes &amp; Bath chamber: large bathing pool, steam rooms &amp; Greenhouse: vegetables, irrigation systems, insects &amp; Theater: costumes, stage, secret machinery &amp; Biotech lab: unfi nished experiments, toxins</t>
  </si>
  <si>
    <t>Gender (Female) ; Ethnicity (Russian) ; Forename (Aleksandra) ; Surname (Chemerkina) ; From (Lipetsk) ; Age (Young) ; Height (Very Short) ; ProfessionType (Warrior) ; ProfessionLevel (Trainee) ; Profession (Templar) ; Problems (Owes loan sharks) ; Job-Motivation (They’re quitting at the first good opportunity) ; Quirks (Talks about tabloid articles)</t>
  </si>
  <si>
    <t>Name (Overwatch Multistellar) ; Business (Gengineering &amp; Ideology &amp; Illicit Drugs) ; Reputation&amp;Rumours (Rumored ties to a eugenics cult)</t>
  </si>
  <si>
    <t>Name (Victory Fellowship)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(Foreign relations)</t>
  </si>
  <si>
    <t>Hostile Biosphere &amp; Restrictive Laws</t>
  </si>
  <si>
    <t>A Friend (Repressed native) is a follower of a zealous ideologue who plans to make a violent demonstration of the righteousness of his cause, causing a social Complication (The laws are secret to off worlders). The Friend (Repressed native) will surely be killed in the aftermath if not rescued or protected by the party.</t>
  </si>
  <si>
    <t>FactionSize (Minor) ; FactionPrimaryAttribute (Force) ; FactionSecondaryAttribute1 (Cunning) ; FactionSecondaryAttribute2 (Wealth) ; FactionTags (Warlike) ; FactionGoals (Wealth of Worlds) ; FactionPrimaryAssets (Cunning Trap) ; FactionSecondaryAssets (Lobbyists)</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</si>
  <si>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(Lives in visibly distinct houses or districts &amp; Forbids marriage or romance outside the sect)</t>
  </si>
  <si>
    <t>Monoliths or standing stones &amp; Pillared foundations &amp; Painting on walls</t>
  </si>
  <si>
    <t>Prayer room: icons, kneelers, washbasins &amp; Medical clinic: empty sprayhypos, antiseptic smell &amp; Crypt: sarcophagi, bones, grave goods &amp; Art studio: half-finished pieces, tools &amp; Crypt: sarcophagi, bones, grave goods &amp; Bedroom: locked cabinets, personal mementos</t>
  </si>
  <si>
    <t>Nursery: toys, brightly-painted walls, cribs &amp; Art studio: half-finished pieces, tools &amp; Sparring room: floor mats, practice weapons &amp; Cellar: mold, dampness, spiderwebs on shelves &amp; Vault: Cameras, thick doors, timed locks &amp; Council chamber: large table, mapboard, records</t>
  </si>
  <si>
    <t>Gender (Male) ; Ethnicity (Russian) ; Forename (Kiril) ; Surname (Turov) ; From (Novosibirsk) ; Age (Middle-Aged) ; Height (Very Short) ; ProfessionType (Expert) ; ProfessionLevel (Expert) ; Profession (Scientist) ; Problems (Chronic illness) ; Job-Motivation (Family tradition) ; Quirks (Talks about tabloid articles)</t>
  </si>
  <si>
    <t>Name (Terra Prime Combine) ; Business (Astrotech) ; Reputation&amp;Rumours (They’ve turned over a new leaf with the new CEO &amp; Notoriously xenophobic towards aliens &amp; Reckless with the lives of their employees)</t>
  </si>
  <si>
    <t>Name (Iron Party)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(Secession)</t>
  </si>
  <si>
    <t>A seemingly useless trinket purchased by a PC turns out to be the security key to a lost pretech facility. It was sold by accident by a bungling and now-dead minion of a local Enemy (Corrupt psychic instructor), who is hot after the party to reclaim his property... preferably after the party defeats whatever automatic defenses and bots the facility might still support.</t>
  </si>
  <si>
    <t>FactionSize (Minor) ; FactionPrimaryAttribute (Force) ; FactionSecondaryAttribute1 (Cunning) ; FactionSecondaryAttribute2 (Wealth) ; FactionTags (Imperialists) ; FactionGoals (Wealth of Worlds) ; FactionPrimaryAssets (Gravtank Formation) ; FactionSecondaryAssets (Base of Influence)</t>
  </si>
  <si>
    <t>Founder (Renegade prophet: founded by a revered holy figure who broke with the faith) ; Heresy (Supercessionism: the sect believes the founder or some other source supercedes former scripture or tradition) ; Attutude-towards-Orthodoxy (Hatred: the sect wishes the death or conversion of the orthodox) ; Quirk (Anti-intellectual, deploring secular learning)</t>
  </si>
  <si>
    <t>Moldings on walls &amp; Pillared foundations</t>
  </si>
  <si>
    <t>Computer room: flickering servers, vent fans &amp; Vault: Cameras, thick doors, timed locks &amp; Theater: costumes, stage, secret machinery &amp; Bedroom: locked cabinets, personal mementos &amp; Museum: display cases, plaques, audio explanations &amp; Wardrobe: out-of-date clothing, mirrors, shoes</t>
  </si>
  <si>
    <t>Vault: Cameras, thick doors, timed locks &amp; Garden: benches, fountains, exotic foliage &amp; Unfinished room: bare wiring, stacked paneling &amp; Engineering workshop: parts, electricity, scrap &amp; Solarium: transparent aluminum ceiling, plants &amp; Computer room: flickering servers, vent fans</t>
  </si>
  <si>
    <t>Theater: costumes, stage, secret machinery &amp; Sparring room: floor mats, practice weapons &amp; Armory: locked gun cabinets, armor racks &amp; Prison cell: mold, vermin, peeling paint &amp; Sparring room: floor mats, practice weapons &amp; Kitchen: boiling pots, ovens, numerous knives</t>
  </si>
  <si>
    <t>Dining room: long tables, epergnes, portraits &amp; Medical clinic: empty sprayhypos, antiseptic smell &amp; Lecture hall: podium, seats, holoboard &amp; Computer room: flickering servers, vent fans &amp; Museum: display cases, plaques, audio explanations &amp; Bath chamber: large bathing pool, steam rooms</t>
  </si>
  <si>
    <t>Game room: Table games, nets, flashing baubles &amp; Medical clinic: empty sprayhypos, antiseptic smell &amp; Lecture hall: podium, seats, holoboard &amp; Lumber room: spare furniture, dropcloths, dust &amp; Solarium: transparent aluminum ceiling, plants &amp; Library: scrolls, dataslabs, codices, massive folios</t>
  </si>
  <si>
    <t>Gender (Female) ; Ethnicity (Indian) ; Forename (Jayanti) ; Surname (Johar) ; From (Porbandar) ; Age (Young) ; Height (Short) ; ProfessionType (Expert) ; ProfessionLevel (Trainee) ; Profession (Adventuring Expert) ; Problems (Threatened with loss of spouse, sibling, or child) ; Job-Motivation (It’s a stepping stone to better things) ; Quirks (Bald)</t>
  </si>
  <si>
    <t>Name (Sunbeam Syndicate) ; Business (Liquor) ; Reputation&amp;Rumours (Reliable and trustworthy goods)</t>
  </si>
  <si>
    <t>Name (Orange Pact)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(Immigration and immigrants)</t>
  </si>
  <si>
    <t>Out of Contact &amp; Restrictive Laws</t>
  </si>
  <si>
    <t>A new religion is being preached by a Friend (Heretical theologian) on this planet. Existing faiths are not amused, and an Enemy (Native lawyer specializing in peeling off worlders) among the hierarchy is provoking the people to persecute the new believers, hoping for things to get out of hand.</t>
  </si>
  <si>
    <t>FactionSize (Sector Hegemon) ; FactionPrimaryAttribute (Wealth) ; FactionSecondaryAttribute1 (Force) ; FactionSecondaryAttribute2 (Cunning) ; FactionTags (Plutocratic) ; FactionGoals (Peaceable Kingdom) ; FactionPrimaryAssets (Blockade Runners &amp; Local Investments &amp; Bank &amp; Laboratory) ; FactionSecondaryAssets (Psychic Assassins &amp; Covert Shipping &amp; Saboteurs &amp; Seductress)</t>
  </si>
  <si>
    <t>Founder (Defrocked clergy: founded by a cleric outcast from the faith.) ; Heresy (Syncretism: the sect has added elements of another native faith to their beliefs) ; Attutude-towards-Orthodoxy (Indifference: the sect has no particular animus or love for the orthodox) ; Quirk (Anti-intellectual, deploring secular learning)</t>
  </si>
  <si>
    <t>Pier buttresses &amp; Balconies and overlooks &amp; Bulbous towers &amp; Bas-reliefs on walls</t>
  </si>
  <si>
    <t>Computer room: flickering servers, vent fans &amp; Engineering workshop: parts, electricity, scrap &amp; Maintenance closet: mops, cleaning solvents, sinks &amp; Barracks: footlockers, stacked bunks &amp; Solarium: transparent aluminum ceiling, plants</t>
  </si>
  <si>
    <t>Crypt: sarcophagi, bones, grave goods &amp; Cellar: mold, dampness, spiderwebs on shelves &amp; Maintenance closet: mops, cleaning solvents, sinks &amp; Wardrobe: out-of-date clothing, mirrors, shoes</t>
  </si>
  <si>
    <t>Mortuary: embalming tools, canopic jars &amp; Vault: Cameras, thick doors, timed locks &amp; Garden: benches, fountains, exotic foliage &amp; Art studio: half-finished pieces, tools</t>
  </si>
  <si>
    <t>Cold storage: haunches of alien meat &amp; Engineering workshop: parts, electricity, scrap &amp; Sparring room: floor mats, practice weapons &amp; Theater: costumes, stage, secret machinery</t>
  </si>
  <si>
    <t>Gender (Male) ; Ethnicity (English) ; Forename (Archibald) ; Surname (Barker) ; From (Leighton) ; Age (Young) ; Height (Average Height) ; ProfessionType (Expert) ; ProfessionLevel (Trainee) ; Profession (Pilot) ; Problems (Has a secret kept from their family.) ; Job-Motivation (Greed, because nothing else they can do pays better) ; Quirks (Booming voice)</t>
  </si>
  <si>
    <t>Name (Terra Prime Society) ; Business (Cybernetics) ; Reputation&amp;Rumours (Said to have a cache of pretech equipment &amp; Reliable and trustworthy goods)</t>
  </si>
  <si>
    <t>Name (Victory Foundation)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</si>
  <si>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Altered Humanity &amp; Major Spaceyard</t>
  </si>
  <si>
    <t>A natural disaster or similar Complication (Alteration is necessary for long-term survival) strikes a Place (Surface of a partially-completed ship) while the party is present, causing great loss of life and property unless the party is able to immediately respond to the injured and trapped.</t>
  </si>
  <si>
    <t>FactionSize (Major) ; FactionPrimaryAttribute (Force) ; FactionSecondaryAttribute1 (Cunning) ; FactionSecondaryAttribute2 (Wealth) ; FactionTags (Colonists) ; FactionGoals (Inside Enemy Territory) ; FactionPrimaryAssets (Extended Theater &amp; Elite Skirmishers) ; FactionSecondaryAssets (Seductress &amp; Lawyers)</t>
  </si>
  <si>
    <t>Founder (Academic: founded by a professor or theologian on intellectual grounds) ; Heresy (Ethnocentrism: the sect believes that only a particular ethnicity or nationality can truly belong to the faith) ; Attutude-towards-Orthodoxy (Obedience: the sect feels obligated to obey the orthodox hierarchy in all matters not related to their specific faith) ; Quirk (Greatly respects learning and education &amp; Anti-intellectual, deploring secular learning)</t>
  </si>
  <si>
    <t>Bas-reliefs on walls &amp; False, decorative buttresses &amp; Pyramidal support piers &amp; Squat towers &amp; Adorned pillars &amp; Oriental arches</t>
  </si>
  <si>
    <t>Sparring room: floor mats, practice weapons &amp; Kennel: stink, fur, bones, feeding bowls</t>
  </si>
  <si>
    <t>Bedroom: locked cabinets, personal mementos &amp; Torture chamber: straps, chemicals, recording gear &amp; Council chamber: large table, mapboard, records &amp; Dining room: long tables, epergnes, portraits</t>
  </si>
  <si>
    <t>Lavatory: sonic showers, nonhuman facilities &amp; Vestibule: coat racks, shoe rests, matting</t>
  </si>
  <si>
    <t>Gender (Female) ; Ethnicity (Spanish) ; Forename (Emelina) ; Surname (Vera) ; From (Ruescas) ; Age (Young) ; Height (Very Short) ; ProfessionType (Expert) ; ProfessionLevel (Professional) ; Profession (Xenoarchaeologist) ; Problems (Has enemies at work) ; Job-Motivation (Seeks to please another) ; Quirks (Missing digits or an ear)</t>
  </si>
  <si>
    <t>Name (Shogun Association) ; Business (Planetary Mining) ; Reputation&amp;Rumours (Front for a planetary government’s espionage arm &amp; Reliable and trustworthy goods)</t>
  </si>
  <si>
    <t>Name (Freedom Faction)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(Secession)</t>
  </si>
  <si>
    <t>Police State &amp; Psionics Fear</t>
  </si>
  <si>
    <t>A Friend (Off worlder psychic trapped here) is in love with someone forbidden by social convention, and the two of them need help eloping.</t>
  </si>
  <si>
    <t>FactionSize (Major) ; FactionPrimaryAttribute (Wealth) ; FactionSecondaryAttribute1 (Force) ; FactionSecondaryAttribute2 (Cunning) ; FactionTags (Mercenary Group) ; FactionGoals (Destroy the Foe) ; FactionPrimaryAssets (Harvesters &amp; Hostile Takeover) ; FactionSecondaryAssets (Militia Unit &amp; Cracked Comms)</t>
  </si>
  <si>
    <t>Founder (Accidental; the founder never meant their works to be taken that way.) ; Heresy (Conversion by the sword: unbelievers must be brought to obedience to the sect or be granted death) ; Attutude-towards-Orthodoxy (Aversion: the sect wishes to shun and avoid the orthodox) ; Quirk (Favors certain professions for their membership &amp; Favors specific colors or symbols)</t>
  </si>
  <si>
    <t>Balconies and overlooks &amp; Bulbous towers &amp; Adorned pillars &amp; Multifoil arches &amp; Flat arches</t>
  </si>
  <si>
    <t>Great hall: large hearth, tables, raised dais &amp; Museum: display cases, plaques, audio explanations</t>
  </si>
  <si>
    <t>Council chamber: large table, mapboard, records &amp; Crypt: sarcophagi, bones, grave goods &amp; Wardrobe: out-of-date clothing, mirrors, shoes</t>
  </si>
  <si>
    <t>Art studio: half-finished pieces, tools &amp; Icon room: religious paintings, statues, kneelers &amp; Armory: locked gun cabinets, armor racks &amp; Monitoring center: banks of screens, darkness &amp; Torture chamber: straps, chemicals, recording gear &amp; Mortuary: embalming tools, canopic jars</t>
  </si>
  <si>
    <t>Gender (Female) ; Ethnicity (Nigerian) ; Forename (Shanumi) ; Surname (Yamusa) ; From (Obanliku) ; Age (Old) ; Height (Average Height) ; ProfessionType (Expert) ; ProfessionLevel (Master) ; Profession (Criminal) ; Problems (Chronic illness) ; Job-Motivation (They’re quitting at the first good opportunity) ; Quirks (Always snuffling)</t>
  </si>
  <si>
    <t>Name (Striker Sodality) ; Business (Prisons) ; Reputation&amp;Rumours (They have high-level political connections)</t>
  </si>
  <si>
    <t>Name (National Fellowship) ; Leadership (Proletariat: the working class, both agricultural and industrial, provides the leadership for this group.) ; Economic-Policy (Communist: the state should control the economy, disbursing its products according to need and determined efficiency) ; Relationship-Outsiders (Xenophobic: immigration is to be restricted to protect native jobs and culture) ; Important-Issues (Secession)</t>
  </si>
  <si>
    <t>FactionSize (Major) ; FactionPrimaryAttribute (Cunning) ; FactionSecondaryAttribute1 (Force) ; FactionSecondaryAttribute2 (Wealth) ; FactionTags (Mercenary Group) ; FactionGoals (Planetary Seizure) ; FactionPrimaryAssets (Boltholes &amp; Book of Secrets) ; FactionSecondaryAssets (Union Toughs &amp; Pretech Infantry)</t>
  </si>
  <si>
    <t>Founder (Academic: founded by a professor or theologian on intellectual grounds) ; Heresy (Conciliarism: the sect believes that the consensus of believers may correct or command even the clerical leadership of the faith) ; Attutude-towards-Orthodoxy (Filial: the sect honors and respects the orthodox faith, but feels it is substantially in error) ; Quirk (Has unique purification rituals)</t>
  </si>
  <si>
    <t>Corbelled arches &amp; Climbing vegetation</t>
  </si>
  <si>
    <t>Gender (Female) ; Ethnicity (Chinese) ; Forename (Xiaowen) ; Surname (Huang) ; From (Chifeng) ; Age (Middle-Aged) ; Height (Very Short) ; ProfessionType (Warrior) ; ProfessionLevel (Professional) ; Profession (Space Marine) ; Problems (Blackmailed by enemy) ; Job-Motivation (Feels inadequate as anything else) ; Quirks (Booming voice)</t>
  </si>
  <si>
    <t>Name (Panstellar Combine) ; Business (Livestock &amp; Gemstones &amp; Entertainment) ; Reputation&amp;Rumours (Possibly teetering on the edge of bankruptcy &amp; Reckless with the lives of their employees)</t>
  </si>
  <si>
    <t>Name (Liberty Front)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</si>
  <si>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A vulnerable Friend (Curious scholar) has been targeted for abduction, and has need of guards. A sudden Complication (Paranoid customs officials) makes guarding them from the Enemy (Saboteur devoted to a rival belief) seeking their kidnapping much more difficult. If the Friend (Curious scholar) is snatched, they must rescue them from a Place (Perfectly preserved alien building).</t>
  </si>
  <si>
    <t>FactionSize (Minor) ; FactionPrimaryAttribute (Force) ; FactionSecondaryAttribute1 (Cunning) ; FactionSecondaryAttribute2 (Wealth) ; FactionTags (Psychic Academy) ; FactionGoals (Destroy the Foe) ; FactionPrimaryAssets (Gravtank Formation) ; FactionSecondaryAssets (Smugglers)</t>
  </si>
  <si>
    <t>Founder (Accidental; the founder never meant their works to be taken that way.) ; Heresy (Donatism: the sect believes that clergy must be personally pure and holy in order to be legitimate) ; Attutude-towards-Orthodoxy (Aversion: the sect wishes to shun and avoid the orthodox) ; Quirk (Forbidden the use of certain technology)</t>
  </si>
  <si>
    <t>Sloped foundations &amp; False, decorative buttresses</t>
  </si>
  <si>
    <t>Torture chamber: straps, chemicals, recording gear &amp; Sparring room: floor mats, practice weapons &amp; Wellhouse: water filters, tanks, heaters &amp; Broadcasting stage: holocams, props</t>
  </si>
  <si>
    <t>Mortuary: embalming tools, canopic jars &amp; Art studio: half-finished pieces, tools &amp; Ballroom: musical instruments, decorations</t>
  </si>
  <si>
    <t>Quarantine room: cot, bedpan, handwritten will &amp; Broadcasting stage: holocams, props &amp; Bedroom: locked cabinets, personal mementos &amp; Bedroom: locked cabinets, personal mementos</t>
  </si>
  <si>
    <t>Gender (Female) ; Ethnicity (Nigerian) ; Forename (Abike) ; Surname (Adeniyi) ; From (Obi) ; Age (Middle-Aged) ; Height (Short) ; ProfessionType (Warrior) ; ProfessionLevel (Expert) ; Profession (Templar) ; Problems (Has a secret kept from their family.) ; Job-Motivation (Feels inadequate as anything else) ; Quirks (Carries work tools constantly)</t>
  </si>
  <si>
    <t>Name (Sunbeam Enterprises) ; Business (Robotics) ; Reputation&amp;Rumours (Notoriously xenophobic towards aliens &amp; Rumored ties to a eugenics cult &amp; Have a dark secret about their board of directors)</t>
  </si>
  <si>
    <t>Name (Popular Council) ; Leadership (Urban: city-dwellers compose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</si>
  <si>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Feral World &amp; Restrictive Laws</t>
  </si>
  <si>
    <t>The party's off world comm gear picks up a chance transmission from the local government and automatically descrambles the primitive encryption key. The document is proof that an Enemy (Native lawyer specializing in peeling off worlders) in government intends to commit an atrocity against a local village with a group of deniable renegades in order to steal a valuable Thing (Writ of diplomatic immunity) kept in the village.</t>
  </si>
  <si>
    <t>FactionSize (Minor) ; FactionPrimaryAttribute (Wealth) ; FactionSecondaryAttribute1 (Force) ; FactionSecondaryAttribute2 (Cunning) ; FactionTags (Fanatical) ; FactionGoals (Wealth of Worlds) ; FactionPrimaryAssets (Freighter Contract) ; FactionSecondaryAssets (Blackmail)</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</si>
  <si>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(Special friendliness toward another faith or ethnicity &amp; Forbidden the use of certain technology)</t>
  </si>
  <si>
    <t>Theater: costumes, stage, secret machinery &amp; Museum: display cases, plaques, audio explanations &amp; Prayer room: icons, kneelers, washbasins</t>
  </si>
  <si>
    <t>Museum: display cases, plaques, audio explanations &amp; Armory: locked gun cabinets, armor racks &amp; Nursery: toys, brightly-painted walls, cribs &amp; Engineering workshop: parts, electricity, scrap</t>
  </si>
  <si>
    <t>Gender (Female) ; Ethnicity (Spanish) ; Forename (Paloma) ; Surname (Vivero) ; From (Yeguas) ; Age (Middle-Aged) ; Height (Average Height) ; ProfessionType (Psychic) ; ProfessionLevel (Trainee) ; Profession (Criminal Mind) ; Problems (Grudge against local authorities.) ; Job-Motivation (Family tradition) ; Quirks (Repeats themself constantly)</t>
  </si>
  <si>
    <t>Name (Striker Sodality) ; Business (Computer Hardware) ; Reputation&amp;Rumours (Possibly teetering on the edge of bankruptcy)</t>
  </si>
  <si>
    <t>Name (Victory Combine)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</si>
  <si>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Restrictive Laws &amp; Theocracy</t>
  </si>
  <si>
    <t>The party receives or finds a Thing (Precious holy text) which proves the crimes of an Enemy (Relentless proselytizer)- yet a Friend (Frustrated off worlder) was complicit in the crimes, and will be punished as well if the authorities are involved. And the Enemy (Relentless proselytizer) will stop at nothing to get the item back.</t>
  </si>
  <si>
    <t>FactionSize (Minor) ; FactionPrimaryAttribute (Wealth) ; FactionSecondaryAttribute1 (Force) ; FactionSecondaryAttribute2 (Cunning) ; FactionTags (Pirates) ; FactionGoals (Invincible Valor) ; FactionPrimaryAssets (Hostile Takeover) ; FactionSecondaryAssets (Panopticon Matrix)</t>
  </si>
  <si>
    <t>Evolution (Syncretism) ; Description (The faith has merged many of its beliefs with another religion. Roll again on the origin tradition table; this faith has reconciled the major elements of both beliefs into its tradition.) ; Origin (Islam &amp; Paganism) ; leadership (Council. A group of the oldest and most revered clergy determine the course of the faith.)</t>
  </si>
  <si>
    <t>Founder (High prelate: founded by an important and powerful cleric to convey his or her beliefs) ; Heresy (Supercessionism: the sect believes the founder or some other source supercedes former scripture or tradition) ; Attutude-towards-Orthodoxy (Aversion: the sect wishes to shun and avoid the orthodox) ; Quirk (Will not eat with people outside the sect &amp; Lives in visibly distinct houses or districts)</t>
  </si>
  <si>
    <t>Bedroom: locked cabinets, personal mementos &amp; Vault: Cameras, thick doors, timed locks</t>
  </si>
  <si>
    <t>Art studio: half-finished pieces, tools &amp; Crypt: sarcophagi, bones, grave goods &amp; Engineering workshop: parts, electricity, scrap &amp; Crypt: sarcophagi, bones, grave goods</t>
  </si>
  <si>
    <t>Gender (Female) ; Ethnicity (Nigerian) ; Forename (Chioma) ; Surname (Ezeiruaku) ; From (Bayo) ; Age (Middle-Aged) ; Height (Very Short) ; ProfessionType (Warrior) ; ProfessionLevel (Trainee) ; Profession (Space Marine) ; Problems (Close relative in trouble with the law) ; Job-Motivation (Feels inadequate as anything else) ; Quirks (Carries work tools constantly)</t>
  </si>
  <si>
    <t>Name (Shogun Association) ; Business (Psionics &amp; Programming &amp; Biotech) ; Reputation&amp;Rumours (They’ve turned over a new leaf with the new CEO)</t>
  </si>
  <si>
    <t>Name (Victory Sodality)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(Wealth redistribution)</t>
  </si>
  <si>
    <t>Heavy Mining &amp; Feral World</t>
  </si>
  <si>
    <t>An Enemy (Maltech researcher) and the group are suddenly trapped in a Place (Vertical mine face) during an accident or Complication (Silicate life forms growing in the miners' lungs). They must work together to escape before it's too late.</t>
  </si>
  <si>
    <t>FactionSize (Minor) ; FactionPrimaryAttribute (Force) ; FactionSecondaryAttribute1 (Cunning) ; FactionSecondaryAttribute2 (Wealth) ; FactionTags (Exchange Consulate) ; FactionGoals (Military Conquest) ; FactionPrimaryAssets (Capital Fleet) ; FactionSecondaryAssets (Base of Influence)</t>
  </si>
  <si>
    <t>Founder (Academic: founded by a professor or theologian on intellectual grounds) ; Heresy (Conciliarism: the sect believes that the consensus of believers may correct or command even the clerical leadership of the faith) ; Attutude-towards-Orthodoxy (Anathematic: the orthodox are spiritually worse than infidels, and their ways must be avoided at all costs) ; Quirk (Always armed &amp; Forbids marriage or romance outside the sect)</t>
  </si>
  <si>
    <t>Flat arches &amp; Painting on walls &amp; Pillared foundations &amp; Raised embankments</t>
  </si>
  <si>
    <t>Trophy room: xenolife body parts, plaques, chairs &amp; Operating theater: overhead lights, tables, scalpels &amp; Library: scrolls, dataslabs, codices, massive folios &amp; Prayer room: icons, kneelers, washbasins</t>
  </si>
  <si>
    <t>Quarantine room: cot, bedpan, handwritten will &amp; Greenhouse: vegetables, irrigation systems, insects &amp; Bath chamber: large bathing pool, steam rooms &amp; Garden: benches, fountains, exotic foliage</t>
  </si>
  <si>
    <t>Operating theater: overhead lights, tables, scalpels &amp; Game room: Table games, nets, flashing baubles &amp; Art studio: half-finished pieces, tools</t>
  </si>
  <si>
    <t>Trophy room: xenolife body parts, plaques, chairs &amp; Lavatory: sonic showers, nonhuman facilities &amp; Nursery: toys, brightly-painted walls, cribs &amp; Lecture hall: podium, seats, holoboard</t>
  </si>
  <si>
    <t>Gender (Male) ; Ethnicity (Japanese) ; Forename (Tetsushi) ; Surname (Ito) ; From (Hitachinaka) ; Age (Old) ; Height (Very Tall) ; ProfessionType (Expert) ; ProfessionLevel (Trainee) ; Profession (Bounty Hunter) ; Problems (Chronic illness) ; Job-Motivation (Family tradition) ; Quirks (Scars all over hands)</t>
  </si>
  <si>
    <t>Name (Highbeam Alliance) ; Business (Liquor &amp; Law Enforcement) ; Reputation&amp;Rumours (Reliable and trustworthy goods)</t>
  </si>
  <si>
    <t>Name (Republican Sodality)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</si>
  <si>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Seagoing Cities &amp; Theocracy</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</si>
  <si>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(Scout captain) is trapped somewhere in the control tower wreckage.</t>
  </si>
  <si>
    <t>FactionSize (Minor) ; FactionPrimaryAttribute (Cunning) ; FactionSecondaryAttribute1 (Force) ; FactionSecondaryAttribute2 (Wealth) ; FactionTags (Eugenics Cult) ; FactionGoals (Planetary Seizure) ; FactionPrimaryAssets (Stealth) ; FactionSecondaryAssets (Zealots)</t>
  </si>
  <si>
    <t>Founder (Dissatisfied minor clergy: founded by a minor cleric frustrated with the faith’s current condition) ; Heresy (Stringency: the sect believes that even minor sins should be punished, and major sins should be capital crimes) ; Attutude-towards-Orthodoxy (Filial: the sect honors and respects the orthodox faith, but feels it is substantially in error) ; Quirk (Has unique purification rituals &amp; Has unique purification rituals)</t>
  </si>
  <si>
    <t>Circular foundations &amp; Seeming lack of supports or buttresses &amp; Open plazas &amp; Painting on walls &amp; Canals and pools &amp; Multiple towers that merge into one</t>
  </si>
  <si>
    <t>Trophy room: xenolife body parts, plaques, chairs &amp; Crypt: sarcophagi, bones, grave goods &amp; Garden: benches, fountains, exotic foliage &amp; Biotech lab: unfi nished experiments, toxins</t>
  </si>
  <si>
    <t>Vault: Cameras, thick doors, timed locks &amp; Cellar: mold, dampness, spiderwebs on shelves &amp; Vault: Cameras, thick doors, timed locks</t>
  </si>
  <si>
    <t>Gender (Male) ; Ethnicity (English) ; Forename (Richard) ; Surname (Brown) ; From (Maresfield) ; Age (Old) ; Height (Tall) ; ProfessionType (Warrior) ; ProfessionLevel (Master) ; Profession (Mercenary) ; Problems (Drug or behavioral addict) ; Job-Motivation (Sense of social duty) ; Quirks (Carries work tools constantly)</t>
  </si>
  <si>
    <t>Name (Panstellar Enterprises) ; Business (Assassination &amp; Agriculture) ; Reputation&amp;Rumours (Front for a planetary government’s espionage arm &amp; Stole a lot of R&amp;D from a rival corporation &amp; Deeply entangled with the planetary underworld)</t>
  </si>
  <si>
    <t>Name (Wolf Foundation)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</si>
  <si>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Area 51 &amp; Perimeter Agency</t>
  </si>
  <si>
    <t>Vital medical supplies against an impending plague have been shipped in from off world, but the spike drive craft that was due to deliver them misjumped, and has arrived in-system as a lifeless wreck transmitting a blind distress signal. Whoever gets there first can hold the whole planet hostage, and an Enemy (Free merchant who likes his local monopoly) means to do just that.</t>
  </si>
  <si>
    <t>FactionSize (Minor) ; FactionPrimaryAttribute (Force) ; FactionSecondaryAttribute1 (Cunning) ; FactionSecondaryAttribute2 (Wealth) ; FactionTags (Fanatical) ; FactionGoals (Invincible Valor) ; FactionPrimaryAssets (Militia Unit) ; FactionSecondaryAssets (Treachery)</t>
  </si>
  <si>
    <t>Founder (Accidental; the founder never meant their works to be taken that way.) ; Heresy (Supercessionism: the sect believes the founder or some other source supercedes former scripture or tradition) ; Attutude-towards-Orthodoxy (Indifference: the sect has no particular animus or love for the orthodox) ; Quirk (Has unique purification rituals)</t>
  </si>
  <si>
    <t>Triangular foundations &amp; Oval foundations &amp; Monoliths or standing stones</t>
  </si>
  <si>
    <t>Mortuary: embalming tools, canopic jars &amp; Wardrobe: out-of-date clothing, mirrors, shoes</t>
  </si>
  <si>
    <t>Dining room: long tables, epergnes, portraits &amp; Prison cell: mold, vermin, peeling paint &amp; Broadcasting stage: holocams, props</t>
  </si>
  <si>
    <t>Gender (Female) ; Ethnicity (Indian) ; Forename (Malati) ; Surname (Rao) ; From (Nainital) ; Age (Middle-Aged) ; Height (Average Height) ; ProfessionType (Psychic) ; ProfessionLevel (Trainee) ; Profession (Adventuring Psychic) ; Problems (Grudge against local authorities.) ; Job-Motivation (Greed, because nothing else they can do pays better) ; Quirks (Scars all over hands)</t>
  </si>
  <si>
    <t>Name (Spiker Society) ; Business (Psionics) ; Reputation&amp;Rumours (Said to have a cache of pretech equipment &amp; Possibly teetering on the edge of bankruptcy)</t>
  </si>
  <si>
    <t>Name (People’s Fellowship)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</si>
  <si>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Hostile Biosphere &amp; Eugenic Cult</t>
  </si>
  <si>
    <t>FactionSize (Major) ; FactionPrimaryAttribute (Force) ; FactionSecondaryAttribute1 (Cunning) ; FactionSecondaryAttribute2 (Wealth) ; FactionTags (Preceptor Archive) ; FactionGoals (Destroy the Foe) ; FactionPrimaryAssets (Integral Protocols &amp; Hardened Personnel) ; FactionSecondaryAssets (Stealth &amp; Blockade Runners)</t>
  </si>
  <si>
    <t>Founder (Renegade prophet: founded by a revered holy figure who broke with the faith) ; Heresy (Stringency: the sect believes that even minor sins should be punished, and major sins should be capital crimes) ; Attutude-towards-Orthodoxy (Legitimist: the sect views itself as the true orthodox faith and the present orthodox hierarchy as pretenders to their office) ; Quirk (Will not eat with people outside the sect &amp; Forbids marriage or romance outside the sect)</t>
  </si>
  <si>
    <t>Paneling on walls &amp; Moldings on walls</t>
  </si>
  <si>
    <t>Computer room: flickering servers, vent fans &amp; Icon room: religious paintings, statues, kneelers &amp; Museum: display cases, plaques, audio explanations &amp; Mortuary: embalming tools, canopic jars</t>
  </si>
  <si>
    <t>Ballroom: musical instruments, decorations &amp; Computer room: flickering servers, vent fans &amp; Garden: benches, fountains, exotic foliage &amp; Mortuary: embalming tools, canopic jars &amp; Lumber room: spare furniture, dropcloths, dust &amp; Prayer room: icons, kneelers, washbasins</t>
  </si>
  <si>
    <t>Gender (Male) ; Ethnicity (English) ; Forename (Lewis) ; Surname (Williams) ; From (Newton) ; Age (Young) ; Height (Very Tall) ; ProfessionType (Psychic) ; ProfessionLevel (Legendary) ; Profession (Academy Graduate) ; Problems (Has enemies at work) ; Job-Motivation (Religious obligation or vow) ; Quirks (Fastidiously neat)</t>
  </si>
  <si>
    <t>Name (Stella Zaibatsu) ; Business (Construction) ; Reputation&amp;Rumours (Possibly teetering on the edge of bankruptcy)</t>
  </si>
  <si>
    <t>Name (Homeland Guild)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</si>
  <si>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Sealed Menace &amp; Civil War</t>
  </si>
  <si>
    <t>A Friend (Off worlder seeking passage off the planet) has stolen a precious Thing (Ammo dump) from an Enemy (Hostile outsider bent on freeing the menace) and fled into a dangerous, inaccessible Place (Scene of a prior outbreak of the menace). The party must rescue them, and decide what to do with the Thing (Ammo dump) and the outraged Enemy (Hostile outsider bent on freeing the menace).</t>
  </si>
  <si>
    <t>FactionSize (Minor) ; FactionPrimaryAttribute (Force) ; FactionSecondaryAttribute1 (Cunning) ; FactionSecondaryAttribute2 (Wealth) ; FactionTags (Fanatical) ; FactionGoals (Blood the Enemy) ; FactionPrimaryAssets (Extended Theater) ; FactionSecondaryAssets (Freighter Contract)</t>
  </si>
  <si>
    <t>Evolution (Syncretism) ; Description (The faith has merged many of its beliefs with another religion. Roll again on the origin tradition table; this faith has reconciled the major elements of both beliefs into its tradition.) ; Origin (Buddhism &amp; Ideology) ; leadership (Council. A group of the oldest and most revered clergy determine the course of the faith.)</t>
  </si>
  <si>
    <t>Founder (Dissatisfied minor clergy: founded by a minor cleric frustrated with the faith’s current condition) ; Heresy (Conciliarism: the sect believes that the consensus of believers may correct or command even the clerical leadership of the faith) ; Attutude-towards-Orthodoxy (Evangelical: the sect feels compelled to teach the orthodox the better truth of their ways) ; Quirk (Greatly respects learning and education)</t>
  </si>
  <si>
    <t>Game room: Table games, nets, flashing baubles &amp; Cellar: mold, dampness, spiderwebs on shelves &amp; Dormitory: bunks, dividers, common baths &amp; Lumber room: spare furniture, dropcloths, dust &amp; Bath chamber: large bathing pool, steam rooms &amp; Engineering workshop: parts, electricity, scrap</t>
  </si>
  <si>
    <t>Vault: Cameras, thick doors, timed locks &amp; Wardrobe: out-of-date clothing, mirrors, shoes &amp; Vault: Cameras, thick doors, timed locks &amp; Solarium: transparent aluminum ceiling, plants &amp; Crypt: sarcophagi, bones, grave goods</t>
  </si>
  <si>
    <t>Crypt: sarcophagi, bones, grave goods &amp; Garden: benches, fountains, exotic foliage &amp; Lavatory: sonic showers, nonhuman facilities &amp; Wellhouse: water filters, tanks, heaters</t>
  </si>
  <si>
    <t>Gender (Male) ; Ethnicity (Indian) ; Forename (Vipul) ; Surname (Yadav) ; From (Kalasipalyam) ; Age (Young) ; Height (Average Height) ; ProfessionType (Warrior) ; ProfessionLevel (Legendary) ; Profession (Space Marine) ; Problems (Close relative in trouble with the law) ; Job-Motivation (It’s a stepping stone to better things) ; Quirks (Bad eyesight, wears spectacles)</t>
  </si>
  <si>
    <t>Name (Overwatch Corporation) ; Business (Xenotech &amp; Construction &amp; Astrotech) ; Reputation&amp;Rumours (The company’s owner is dangerously insane &amp; Reckless with the lives of their employees)</t>
  </si>
  <si>
    <t>Name (Liberty Guild)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</si>
  <si>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 radical political party has started to institute pogroms against groups hostile to the people. A Friend (City navigator) is among those groups, and needs to get out of town before an Enemy (Relic warlord) uses the riot as cover to settle old scores.</t>
  </si>
  <si>
    <t>FactionSize (Major) ; FactionPrimaryAttribute (Force) ; FactionSecondaryAttribute1 (Cunning) ; FactionSecondaryAttribute2 (Wealth) ; FactionTags (Fanatical) ; FactionGoals (Expand Influence) ; FactionPrimaryAssets (Pretech Logistics &amp; Hardened Personnel) ; FactionSecondaryAssets (Scavenger Fleet &amp; Party Machine)</t>
  </si>
  <si>
    <t>Founder (Dissatisfied minor clergy: founded by a minor cleric frustrated with the faith’s current condition) ; Heresy (Donatism: the sect believes that clergy must be personally pure and holy in order to be legitimate) ; Attutude-towards-Orthodoxy (Filial: the sect honors and respects the orthodox faith, but feels it is substantially in error) ; Quirk (Dietary prohibitions &amp; Public prayer at set times or places)</t>
  </si>
  <si>
    <t>Ballroom: musical instruments, decorations &amp; Operating theater: overhead lights, tables, scalpels &amp; Ballroom: musical instruments, decorations</t>
  </si>
  <si>
    <t>Quarantine room: cot, bedpan, handwritten will &amp; Solarium: transparent aluminum ceiling, plants &amp; Lavatory: sonic showers, nonhuman facilities &amp; Operating theater: overhead lights, tables, scalpels &amp; Operating theater: overhead lights, tables, scalpels</t>
  </si>
  <si>
    <t>Maintenance closet: mops, cleaning solvents, sinks &amp; Kitchen: boiling pots, ovens, numerous knives</t>
  </si>
  <si>
    <t>Gender (Female) ; Ethnicity (Arabic) ; Forename (Alimah) ; Surname (al-Hibahi) ; From (Baysan) ; Age (Middle-Aged) ; Height (Average Height) ; ProfessionType (Warrior) ; ProfessionLevel (Legendary) ; Profession (Space Marine) ; Problems (Threatened with loss of spouse, sibling, or child) ; Job-Motivation (It’s a stepping stone to better things) ; Quirks (Talks about tabloid articles)</t>
  </si>
  <si>
    <t>Name (Panstellar Organization) ; Business (Metallurgy) ; Reputation&amp;Rumours (Have a dark secret about their board of directors)</t>
  </si>
  <si>
    <t>Name (Progressive Consensus)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</si>
  <si>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An Enemy (Dangerous local predator) is convinced that one of the party has committed adultery with their flirtatious spouse. He means to lure them to a Place (Fortified human settlement), trap them, and have them killed by the dangers there.</t>
  </si>
  <si>
    <t>FactionSize (Minor) ; FactionPrimaryAttribute (Force) ; FactionSecondaryAttribute1 (Cunning) ; FactionSecondaryAttribute2 (Wealth) ; FactionTags (Technical Expertise) ; FactionGoals (Commercial Expansion) ; FactionPrimaryAssets (Elite Skirmishers) ; FactionSecondaryAssets (Hostile Takeover)</t>
  </si>
  <si>
    <t>Founder (Defrocked clergy: founded by a cleric outcast from the faith.) ; Heresy (Conciliarism: the sect believes that the consensus of believers may correct or command even the clerical leadership of the faith) ; Attutude-towards-Orthodoxy (Contemptuous: the orthodox are spiritually lost and ignoble) ; Quirk (Forbidden the use of certain technology &amp; Always armed)</t>
  </si>
  <si>
    <t>Geometric designs on surfaces &amp; Entrenched foundations &amp; Walled or enclosed courtyards</t>
  </si>
  <si>
    <t>Barracks: footlockers, stacked bunks &amp; Council chamber: large table, mapboard, records &amp; Dining room: long tables, epergnes, portraits &amp; Wardrobe: out-of-date clothing, mirrors, shoes</t>
  </si>
  <si>
    <t>Library: scrolls, dataslabs, codices, massive folios &amp; Barracks: footlockers, stacked bunks &amp; Vault: Cameras, thick doors, timed locks &amp; Great hall: large hearth, tables, raised dais</t>
  </si>
  <si>
    <t>Great hall: large hearth, tables, raised dais &amp; Medical clinic: empty sprayhypos, antiseptic smell &amp; Icon room: religious paintings, statues, kneelers &amp; Balcony: flowers, climbing vines</t>
  </si>
  <si>
    <t>Torture chamber: straps, chemicals, recording gear &amp; Great hall: large hearth, tables, raised dais</t>
  </si>
  <si>
    <t>Gender (Male) ; Ethnicity (Japanese) ; Forename (Nobu) ; Surname (Kinjo) ; From (Hitachinaka) ; Age (Middle-Aged) ; Height (Tall) ; ProfessionType (Warrior) ; ProfessionLevel (Legendary) ; Profession (Ground Forces) ; Problems (Blackmailed by enemy) ; Job-Motivation (Force of habit takes them through the day) ; Quirks (Terrible taste in clothing)</t>
  </si>
  <si>
    <t>Name (Imani Zaibatsu) ; Business (Prostitution &amp; Asteroid Mining &amp; Astrotech) ; Reputation&amp;Rumours (They have high-level political connections &amp; Stole a lot of R&amp;D from a rival corporation)</t>
  </si>
  <si>
    <t>Name (Liberty Commune)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(Immigration and immigrants)</t>
  </si>
  <si>
    <t>Tyranny &amp; Psionics Worship</t>
  </si>
  <si>
    <t>The party's off world comm gear picks up a chance transmission from the local government and automatically descrambles the primitive encryption key. The document is proof that an Enemy (Psychic slaver) in government intends to commit an atrocity against a local village with a group of deniable renegades in order to steal a valuable Thing (Regalia of rulership) kept in the village.</t>
  </si>
  <si>
    <t>FactionSize (Major) ; FactionPrimaryAttribute (Cunning) ; FactionSecondaryAttribute1 (Force) ; FactionSecondaryAttribute2 (Wealth) ; FactionTags (Machiavellian) ; FactionGoals (Invincible Valor) ; FactionPrimaryAssets (Panopticon Matrix &amp; Book of Secrets) ; FactionSecondaryAssets (Blockade Runners &amp; Deep Strike Landers)</t>
  </si>
  <si>
    <t>Founder (Dissatisfied minor clergy: founded by a minor cleric frustrated with the faith’s current condition) ; Heresy (Syncretism: the sect has added elements of another native faith to their beliefs) ; Attutude-towards-Orthodoxy (Anathematic: the orthodox are spiritually worse than infidels, and their ways must be avoided at all costs) ; Quirk (Anti-intellectual, deploring secular learning)</t>
  </si>
  <si>
    <t>Inverted towers, stretching underground &amp; Horseshoe arches &amp; Seeming lack of supports or buttresses &amp; Smooth pillars &amp; Inflexed arches &amp; Scroll buttresses</t>
  </si>
  <si>
    <t>Torture chamber: straps, chemicals, recording gear &amp; Wellhouse: water filters, tanks, heaters &amp; Unfinished room: bare wiring, stacked paneling &amp; Medical clinic: empty sprayhypos, antiseptic smell</t>
  </si>
  <si>
    <t>Sparring room: floor mats, practice weapons &amp; Maintenance closet: mops, cleaning solvents, sinks &amp; Barracks: footlockers, stacked bunks &amp; Maintenance closet: mops, cleaning solvents, sinks &amp; Cellar: mold, dampness, spiderwebs on shelves &amp; Wellhouse: water filters, tanks, heaters</t>
  </si>
  <si>
    <t>Monitoring center: banks of screens, darkness &amp; Prayer room: icons, kneelers, washbasins &amp; Monitoring center: banks of screens, darkness &amp; Bedroom: locked cabinets, personal mementos</t>
  </si>
  <si>
    <t>Gender (Female) ; Ethnicity (Japanese) ; Forename (Kyouka) ; Surname (Komatsu) ; From (Kamisu) ; Age (Middle-Aged) ; Height (Short) ; ProfessionType (Psychic) ; ProfessionLevel (Expert) ; Profession (Tribal Shaman) ; Problems (Has enemies at work) ; Job-Motivation (They’re quitting at the first good opportunity) ; Quirks (Repeats themself constantly)</t>
  </si>
  <si>
    <t>Name (Magnus Faction) ; Business (Journalism) ; Reputation&amp;Rumours (Reckless with the lives of their employees &amp; Reliable and trustworthy goods)</t>
  </si>
  <si>
    <t>Name (Liberal Combine)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</si>
  <si>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Forbidden Tech &amp; Pilgrimage Site</t>
  </si>
  <si>
    <t>By coincidence, one of the party members is wearing clothing indicative of membership in a violent political group, and thus the party is treated in friendly fashion by a local Enemy (Swindler conning the pilgrims) for no obvious reason. The Enemy (Swindler conning the pilgrims) assumes that the party will go along with some vicious crime without complaint, and the group isn't informed of what's in the offing until they're in deep.</t>
  </si>
  <si>
    <t>FactionSize (Sector Hegemon) ; FactionPrimaryAttribute (Force) ; FactionSecondaryAttribute1 (Cunning) ; FactionSecondaryAttribute2 (Wealth) ; FactionTags (Planetary Government) ; FactionGoals (Destroy the Foe) ; FactionPrimaryAssets (Gravtank Formation &amp; Strike Fleet &amp; Space Marines &amp; Beachhead Landers) ; FactionSecondaryAssets (Base of Influence &amp; Smugglers &amp; Pretech Researchers &amp; Shipping Combine)</t>
  </si>
  <si>
    <t>Founder (Dissatisfied minor clergy: founded by a minor cleric frustrated with the faith’s current condition) ; Heresy (Antinomianism: the sect believes that their holy persons are above any earthly law and may do as they will) ; Attutude-towards-Orthodoxy (Legitimist: the sect views itself as the true orthodox faith and the present orthodox hierarchy as pretenders to their office) ; Quirk (Favors specific colors or symbols)</t>
  </si>
  <si>
    <t>Circular foundations &amp; Carvings on walls &amp; Carvings on walls</t>
  </si>
  <si>
    <t>Sparring room: floor mats, practice weapons &amp; Garden: benches, fountains, exotic foliage &amp; Wardrobe: out-of-date clothing, mirrors, shoes &amp; Kennel: stink, fur, bones, feeding bowls &amp; Kitchen: boiling pots, ovens, numerous knives &amp; Computer room: flickering servers, vent fans</t>
  </si>
  <si>
    <t>Armory: locked gun cabinets, armor racks &amp; Great hall: large hearth, tables, raised dais</t>
  </si>
  <si>
    <t>Gender (Female) ; Ethnicity (English) ; Forename (Judy) ; Surname (Taylor) ; From (Latchford) ; Age (Middle-Aged) ; Height (Tall) ; ProfessionType (Expert) ; ProfessionLevel (Legendary) ; Profession (Xenoarchaeologist) ; Problems (Close relative in trouble with the law) ; Job-Motivation (Spite against an enemy discomfited by the work) ; Quirks (Booming voice)</t>
  </si>
  <si>
    <t>Name (Striker Ring) ; Business (Law Enforcement &amp; Cybernetics) ; Reputation&amp;Rumours (Rumored ties to a eugenics cult &amp; Lost much money to an embezzler who evaded arrest &amp; Have a dark secret about their board of directors)</t>
  </si>
  <si>
    <t>Name (National Federation)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(Wealth redistribution)</t>
  </si>
  <si>
    <t>A Friend (Ambitious peasant) has spent a substantial portion of their wealth on an ultra-modern new domicile, and invites the party to enjoy a weekend there. An Enemy (Customs inspector) has hacked the house's computer system to trap the inhabitants inside and use the automated fittings to kill them.</t>
  </si>
  <si>
    <t>BodyType (Reptilian) ; Lens (Tradition &amp; Treachery) ; SocStructure (Multipolar) ; TechLevel (Tech level 3. Twentieth-century technology.) ; Politics (Alien Political Status) ; Motivation (Alien Motivation)</t>
  </si>
  <si>
    <t>FactionSize (Major) ; FactionPrimaryAttribute (Cunning) ; FactionSecondaryAttribute1 (Force) ; FactionSecondaryAttribute2 (Wealth) ; FactionTags (Warlike) ; FactionGoals (Destroy the Foe) ; FactionPrimaryAssets (Transport Lockdown &amp; Cyberninjas) ; FactionSecondaryAssets (Beachhead Landers &amp; Lawyers)</t>
  </si>
  <si>
    <t>Founder (Dissatisfied minor clergy: founded by a minor cleric frustrated with the faith’s current condition) ; Heresy (Separatism: the sect believes members should shun involvement with the secular world) ; Attutude-towards-Orthodoxy (Indifference: the sect has no particular animus or love for the orthodox) ; Quirk (Vigorous charity work among unbelievers)</t>
  </si>
  <si>
    <t>Paneling on walls &amp; Subterranean structures</t>
  </si>
  <si>
    <t>Council chamber: large table, mapboard, records &amp; Monitoring center: banks of screens, darkness &amp; Library: scrolls, dataslabs, codices, massive folios</t>
  </si>
  <si>
    <t>Kitchen: boiling pots, ovens, numerous knives &amp; Barracks: footlockers, stacked bunks</t>
  </si>
  <si>
    <t>Balcony: flowers, climbing vines &amp; Cold storage: haunches of alien meat &amp; Lumber room: spare furniture, dropcloths, dust &amp; Lavatory: sonic showers, nonhuman facilities &amp; Wellhouse: water filters, tanks, heaters &amp; Game room: Table games, nets, flashing baubles</t>
  </si>
  <si>
    <t>Type (Hybrid) ; Trait (Jewel-colored chitin) ; Role (Pack Hunter)</t>
  </si>
  <si>
    <t>Type (Exotic) ; Trait (Radioactive flesh &amp; Controlled by neural symbiont &amp; 1d4 pairs of eyestalks) ; Role (Pack Hunter)</t>
  </si>
  <si>
    <t>Type (Insectile) ; Trait (Emits noxious or poisonous stench when killed &amp; Prefers subterranean environments &amp; Hides itself to ambush prey) ; Role (Armored Brute)</t>
  </si>
  <si>
    <t>Type (Reptilian) ; Trait (Sharp-edged scales &amp; Warm-blooded) ; Role (Pack Hunter)</t>
  </si>
  <si>
    <t>Type (Reptilian) ; Trait (Brilliantly-hued scales or hide &amp; Glowing body parts &amp; Brilliantly-hued scales or hide) ; Role (Nuisance Vermin)</t>
  </si>
  <si>
    <t>Gender (Male) ; Ethnicity (Spanish) ; Forename (Ricardo) ; Surname (Illan) ; From (Bravatas) ; Age (Young) ; Height (Average Height) ; ProfessionType (Expert) ; ProfessionLevel (Professional) ; Profession (Xenoarchaeologist) ; Problems (Blackmailed by enemy) ; Job-Motivation (Nothing better to do, and they need the money) ; Quirks (Missing teeth)</t>
  </si>
  <si>
    <t>Name (Overwatch Corporation) ; Business (Security &amp; Pharmaceuticals &amp; Snacks) ; Reputation&amp;Rumours (Front for a planetary government’s espionage arm)</t>
  </si>
  <si>
    <t>Name (Popular Council) ; Leadership (Pious: clergy and devout laymen of a religion form the leadership.)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</si>
  <si>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A Friend (Captain stuck in drydock) is importing off world tech that threatens to completely replace the offerings of an Enemy (Psychic inquisitor) businessman. The Enemy (Psychic inquisitor) seeks to sabotage the Friend (Captain stuck in drydock)'s stock, and thus 'prove' its inferiority.</t>
  </si>
  <si>
    <t>FactionSize (Minor) ; FactionPrimaryAttribute (Cunning) ; FactionSecondaryAttribute1 (Force) ; FactionSecondaryAttribute2 (Wealth) ; FactionTags (Planetary Government) ; FactionGoals (Invincible Valor) ; FactionPrimaryAssets (Boltholes) ; FactionSecondaryAssets (Freighter Contract)</t>
  </si>
  <si>
    <t>Founder (Renegade prophet: founded by a revered holy figure who broke with the faith) ; Heresy (Conversion by the sword: unbelievers must be brought to obedience to the sect or be granted death) ; Attutude-towards-Orthodoxy (Legitimist: the sect views itself as the true orthodox faith and the present orthodox hierarchy as pretenders to their office) ; Quirk (Special friendliness toward another faith or ethnicity &amp; Has a language specific to the sect)</t>
  </si>
  <si>
    <t>Smooth pillars &amp; Elongated rectangular foundations &amp; Sloped foundations &amp; Horseshoe arches</t>
  </si>
  <si>
    <t>Crypt: sarcophagi, bones, grave goods &amp; Bedroom: locked cabinets, personal mementos &amp; Crypt: sarcophagi, bones, grave goods &amp; Wardrobe: out-of-date clothing, mirrors, shoes</t>
  </si>
  <si>
    <t>Gender (Female) ; Ethnicity (Spanish) ; Forename (Valencia) ; Surname (Espejo) ; From (Loreto) ; Age (Old) ; Height (Very Tall) ; ProfessionType (Warrior) ; ProfessionLevel (Master) ; Profession (Adventuring Warrior) ; Problems (Blackmailed by enemy) ; Job-Motivation (Idealistic about the job) ; Quirks (Smells like their work)</t>
  </si>
  <si>
    <t>Name (Striker Organization) ; Business (Espionage) ; Reputation&amp;Rumours (Notoriously xenophobic towards aliens)</t>
  </si>
  <si>
    <t>Name (North Element)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</si>
  <si>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Zombies &amp; Hostile Biosphere</t>
  </si>
  <si>
    <t>An Enemy (Soulless maltech biotechnology cult) wields tyrannical power over a Friend (Grizzled local guide), relying on the bribery of corrupt local officials to escape consequences.</t>
  </si>
  <si>
    <t>FactionSize (Minor) ; FactionPrimaryAttribute (Wealth) ; FactionSecondaryAttribute1 (Force) ; FactionSecondaryAttribute2 (Cunning) ; FactionTags (Warlike) ; FactionGoals (Commercial Expansion) ; FactionPrimaryAssets (Surveyors) ; FactionSecondaryAssets (Guerilla Populace)</t>
  </si>
  <si>
    <t>Founder (Outsider: founded by a member of another faith deeply influenced by the parent religion) ; Heresy (Conversion by the sword: unbelievers must be brought to obedience to the sect or be granted death) ; Attutude-towards-Orthodoxy (Aversion: the sect wishes to shun and avoid the orthodox) ; Quirk (Special friendliness toward another faith or ethnicity)</t>
  </si>
  <si>
    <t>Pantry: dusty cannisters, sacks of grain &amp; Great hall: large hearth, tables, raised dais</t>
  </si>
  <si>
    <t>Operating theater: overhead lights, tables, scalpels &amp; Engineering workshop: parts, electricity, scrap &amp; Cellar: mold, dampness, spiderwebs on shelves &amp; Dormitory: bunks, dividers, common baths</t>
  </si>
  <si>
    <t>Gender (Male) ; Ethnicity (Russian) ; Forename (Yuri) ; Surname (Nikitin) ; From (Vyborg) ; Age (Old) ; Height (Very Short) ; ProfessionType (Expert) ; ProfessionLevel (Master) ; Profession (Xenoarchaeologist) ; Problems (Has a secret kept from their family.) ; Job-Motivation (Idealistic about the job) ; Quirks (Fastidiously neat)</t>
  </si>
  <si>
    <t>Name (Spiker Cooperative) ; Business (Fuel Refining &amp; Biotech &amp; Planetary Mining) ; Reputation&amp;Rumours (Reckless with the lives of their employees)</t>
  </si>
  <si>
    <t>Name (Unified Front)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(Poverty among the group’s membership)</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</si>
  <si>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(Crazed survivors) seeks to escape aboard the last lifeboat and to Hell with everyone else, meanwhile, a Friend (Frustrated merchant) is trying to save his engineer daughter from the radioactive, grav-unstable engine rooms.</t>
  </si>
  <si>
    <t>FactionSize (Minor) ; FactionPrimaryAttribute (Wealth) ; FactionSecondaryAttribute1 (Force) ; FactionSecondaryAttribute2 (Cunning) ; FactionTags (Eugenics Cult) ; FactionGoals (Blood the Enemy) ; FactionPrimaryAssets (Local Investments) ; FactionSecondaryAssets (Capital Fleet)</t>
  </si>
  <si>
    <t>Founder (Outsider: founded by a member of another faith deeply influenced by the parent religion) ; Heresy (Primitivism: the sect tries to recreate what they imagine was the original community of faith) ; Attutude-towards-Orthodoxy (Aversion: the sect wishes to shun and avoid the orthodox) ; Quirk (Favors certain professions for their membership &amp; Anti-intellectual, deploring secular learning)</t>
  </si>
  <si>
    <t>Sharply pointed towers &amp; Monumental arches &amp; Squared support piers &amp; Monumental arches</t>
  </si>
  <si>
    <t>Art studio: half-finished pieces, tools &amp; Museum: display cases, plaques, audio explanations &amp; Council chamber: large table, mapboard, records</t>
  </si>
  <si>
    <t>Maintenance closet: mops, cleaning solvents, sinks &amp; Wardrobe: out-of-date clothing, mirrors, shoes</t>
  </si>
  <si>
    <t>Vault: Cameras, thick doors, timed locks &amp; Mortuary: embalming tools, canopic jars &amp; Quarantine room: cot, bedpan, handwritten will &amp; Art studio: half-finished pieces, tools</t>
  </si>
  <si>
    <t>Great hall: large hearth, tables, raised dais &amp; Library: scrolls, dataslabs, codices, massive folios &amp; Icon room: religious paintings, statues, kneelers</t>
  </si>
  <si>
    <t>Gender (Female) ; Ethnicity (Arabic) ; Forename (Aisha) ; Surname (Essa) ; From (Andalus) ; Age (Old) ; Height (Very Short) ; ProfessionType (Psychic) ; ProfessionLevel (Master) ; Profession (Healer) ; Problems (Threatened with loss of spouse, sibling, or child) ; Job-Motivation (Force of habit takes them through the day) ; Quirks (Speaks as little as possible)</t>
  </si>
  <si>
    <t>Name (Neogen Ring) ; Business (Electronics &amp; Psionics) ; Reputation&amp;Rumours (Reckless with the lives of their employees &amp; Secretly run by an unbraked AI)</t>
  </si>
  <si>
    <t>Name (People’s Fellowship)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(Foreign relations)</t>
  </si>
  <si>
    <t>Cold War &amp; Xenophiles</t>
  </si>
  <si>
    <t>A Friend (Native malcontent) belongs to a persecuted faith, ethnicity, or social class, and appeals for the PCs to help a cell of rebels get off world before the Enemy (Off world xenophobe) law enforcement finds them.</t>
  </si>
  <si>
    <t>FactionSize (Major) ; FactionPrimaryAttribute (Wealth) ; FactionSecondaryAttribute1 (Force) ; FactionSecondaryAttribute2 (Cunning) ; FactionTags (Imperialists) ; FactionGoals (Wealth of Worlds) ; FactionPrimaryAssets (Venture Capital &amp; Postech Industry) ; FactionSecondaryAssets (Integral Protocols &amp; False Front)</t>
  </si>
  <si>
    <t>Founder (High prelate: founded by an important and powerful cleric to convey his or her beliefs) ; Heresy (Antinomianism: the sect believes that their holy persons are above any earthly law and may do as they will) ; Attutude-towards-Orthodoxy (Indifference: the sect has no particular animus or love for the orthodox) ; Quirk (Forbidden the use of certain technology)</t>
  </si>
  <si>
    <t>Wellhouse: water filters, tanks, heaters &amp; Barracks: footlockers, stacked bunks &amp; Computer room: flickering servers, vent fans &amp; Lavatory: sonic showers, nonhuman facilities</t>
  </si>
  <si>
    <t>Armory: locked gun cabinets, armor racks &amp; Unfinished room: bare wiring, stacked paneling &amp; Mortuary: embalming tools, canopic jars &amp; Cellar: mold, dampness, spiderwebs on shelves</t>
  </si>
  <si>
    <t>Gender (Male) ; Ethnicity (Arabic) ; Forename (Taimur) ; Surname (al-Misri) ; From (Ganin) ; Age (Old) ; Height (Very Short) ; ProfessionType (Warrior) ; ProfessionLevel (Legendary) ; Profession (Exchange Enforcer) ; Problems (Grudge against local authorities.) ; Job-Motivation (Religious obligation or vow) ; Quirks (Talks about tabloid articles)</t>
  </si>
  <si>
    <t>Name (Colonial Combine) ; Business (Projectile Guns &amp; Espionage) ; Reputation&amp;Rumours (Have a dark secret about their board of directors)</t>
  </si>
  <si>
    <t>Name (Homeland Society)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</si>
  <si>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Sectarians &amp; Flying Cities</t>
  </si>
  <si>
    <t>Rumor speaks of the discovery of a precious Thing (Incontrovertible proof) in a distant Place (Sectarian battlefield). The players must get to it before an Enemy (Absolutist ruler) does.</t>
  </si>
  <si>
    <t>FactionSize (Major) ; FactionPrimaryAttribute (Wealth) ; FactionSecondaryAttribute1 (Force) ; FactionSecondaryAttribute2 (Cunning) ; FactionTags (Pirates) ; FactionGoals (Planetary Seizure) ; FactionPrimaryAssets (Franchise &amp; Blockade Runners) ; FactionSecondaryAssets (Saboteurs &amp; Gravtank Formation)</t>
  </si>
  <si>
    <t>Evolution (Syncretism) ; Description (The faith has merged many of its beliefs with another religion. Roll again on the origin tradition table; this faith has reconciled the major elements of both beliefs into its tradition.) ; Origin (Ideology &amp; Zoroastrianism) ; leadership (No universal leadership. Roll again to determine how each region governs itself. If another 6 is rolled, this faith has no hierarchy.)</t>
  </si>
  <si>
    <t>Founder (Academic: founded by a professor or theologian on intellectual grounds) ; Heresy (Syncretism: the sect has added elements of another native faith to their beliefs) ; Attutude-towards-Orthodoxy (Indifference: the sect has no particular animus or love for the orthodox) ; Quirk (Dietary prohibitions)</t>
  </si>
  <si>
    <t>Inflexed arches &amp; Bulbous towers &amp; Sharply pointed towers &amp; Entrenched foundations &amp; Scroll buttresses &amp; Twisted towers</t>
  </si>
  <si>
    <t>Bedroom: locked cabinets, personal mementos &amp; Wellhouse: water filters, tanks, heaters &amp; Barracks: footlockers, stacked bunks</t>
  </si>
  <si>
    <t>Maintenance closet: mops, cleaning solvents, sinks &amp; Icon room: religious paintings, statues, kneelers</t>
  </si>
  <si>
    <t>Quarantine room: cot, bedpan, handwritten will &amp; Quarantine room: cot, bedpan, handwritten will &amp; Pantry: dusty cannisters, sacks of grain</t>
  </si>
  <si>
    <t>Ballroom: musical instruments, decorations &amp; Vestibule: coat racks, shoe rests, matting &amp; Bath chamber: large bathing pool, steam rooms &amp; Operating theater: overhead lights, tables, scalpels</t>
  </si>
  <si>
    <t>Balcony: flowers, climbing vines &amp; Dining room: long tables, epergnes, portraits &amp; Garden: benches, fountains, exotic foliage &amp; Engineering workshop: parts, electricity, scrap &amp; Icon room: religious paintings, statues, kneelers</t>
  </si>
  <si>
    <t>Gender (Male) ; Ethnicity (Japanese) ; Forename (Yasuharu) ; Surname (Koga) ; From (Ryugasaki) ; Age (Young) ; Height (Very Tall) ; ProfessionType (Warrior) ; ProfessionLevel (Master) ; Profession (Mercenary) ; Problems (Has a secret kept from their family.) ; Job-Motivation (Religious obligation or vow) ; Quirks (Powerful build)</t>
  </si>
  <si>
    <t>Name (Outertech Cooperative) ; Business (Aeronautics) ; Reputation&amp;Rumours (Possibly teetering on the edge of bankruptcy)</t>
  </si>
  <si>
    <t>Name (Freedom Society)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</si>
  <si>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Tyranny &amp; Quarantined World</t>
  </si>
  <si>
    <t>A Friend (Inspiring religious leader) who is an exotic dancer is sought by an Enemy (Crazed asteroid hermit) who won't take no for an answer. The dancer is secretly a Perimeter agent attempting to infiltrate a Place (Decadent palace) to destroy maltech research, and plots to use the party to help get him or her into the facility under the pretext of striking at the Enemy (Crazed asteroid hermit).</t>
  </si>
  <si>
    <t>FactionSize (Minor) ; FactionPrimaryAttribute (Force) ; FactionSecondaryAttribute1 (Cunning) ; FactionSecondaryAttribute2 (Wealth) ; FactionTags (Secretive) ; FactionGoals (Blood the Enemy) ; FactionPrimaryAssets (Postech Infantry) ; FactionSecondaryAssets (Commodities Broker)</t>
  </si>
  <si>
    <t>Founder (High prelate: founded by an important and powerful cleric to convey his or her beliefs) ; Heresy (Supercessionism: the sect believes the founder or some other source supercedes former scripture or tradition) ; Attutude-towards-Orthodoxy (Aversion: the sect wishes to shun and avoid the orthodox) ; Quirk (Special friendliness toward another faith or ethnicity)</t>
  </si>
  <si>
    <t>Walled or enclosed courtyards &amp; Oriental arches &amp; Squat towers &amp; Seeming lack of supports or buttresses &amp; Multiple towers that merge into one &amp; Flat-topped towers</t>
  </si>
  <si>
    <t>Garden: benches, fountains, exotic foliage &amp; Armory: locked gun cabinets, armor racks &amp; Trophy room: xenolife body parts, plaques, chairs</t>
  </si>
  <si>
    <t>Wellhouse: water filters, tanks, heaters &amp; Ballroom: musical instruments, decorations &amp; Lumber room: spare furniture, dropcloths, dust</t>
  </si>
  <si>
    <t>Great hall: large hearth, tables, raised dais &amp; Computer room: flickering servers, vent fans &amp; Library: scrolls, dataslabs, codices, massive folios</t>
  </si>
  <si>
    <t>Storeroom: crates, bales, cabinets, chests &amp; Vestibule: coat racks, shoe rests, matting</t>
  </si>
  <si>
    <t>Gender (Male) ; Ethnicity (Nigerian) ; Forename (Uzochi) ; Surname (Adeniyi) ; From (Ala) ; Age (Young) ; Height (Average Height) ; ProfessionType (Psychic) ; ProfessionLevel (Professional) ; Profession (Tribal Shaman) ; Problems (Has a secret kept from their family.) ; Job-Motivation (Force of habit takes them through the day) ; Quirks (Wears religious emblems)</t>
  </si>
  <si>
    <t>Name (New Dawn Association) ; Business (Psitech) ; Reputation&amp;Rumours (Secretly run by hostile aliens)</t>
  </si>
  <si>
    <t>Name (Conservative Foundation)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</si>
  <si>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Abandoned Colony &amp; Colonized Population</t>
  </si>
  <si>
    <t>An alien ambassador Friend (Native caught between the two sides) is targeted by xenophobe Enemy (Crazed survivors) assassins. Relations are so fragile that if the ambassador even realizes that humans are making a serious eff ort to kill him, the result may be war.</t>
  </si>
  <si>
    <t>FactionSize (Minor) ; FactionPrimaryAttribute (Wealth) ; FactionSecondaryAttribute1 (Force) ; FactionSecondaryAttribute2 (Cunning) ; FactionTags (Imperialists) ; FactionGoals (Destroy the Foe) ; FactionPrimaryAssets (Pretech Researchers) ; FactionSecondaryAssets (Informers)</t>
  </si>
  <si>
    <t>Founder (Renegade prophet: founded by a revered holy figure who broke with the faith) ; Heresy (Antinomianism: the sect believes that their holy persons are above any earthly law and may do as they will) ; Attutude-towards-Orthodoxy (Hatred: the sect wishes the death or conversion of the orthodox) ; Quirk (Dietary prohibitions)</t>
  </si>
  <si>
    <t>Museum: display cases, plaques, audio explanations &amp; Lecture hall: podium, seats, holoboard &amp; Balcony: flowers, climbing vines &amp; Cellar: mold, dampness, spiderwebs on shelves</t>
  </si>
  <si>
    <t>Art studio: half-finished pieces, tools &amp; Cellar: mold, dampness, spiderwebs on shelves &amp; Maintenance closet: mops, cleaning solvents, sinks &amp; Quarantine room: cot, bedpan, handwritten will &amp; Game room: Table games, nets, flashing baubles &amp; Prayer room: icons, kneelers, washbasins</t>
  </si>
  <si>
    <t>Mortuary: embalming tools, canopic jars &amp; Kitchen: boiling pots, ovens, numerous knives &amp; Lecture hall: podium, seats, holoboard &amp; Quarantine room: cot, bedpan, handwritten will</t>
  </si>
  <si>
    <t>Gender (Female) ; Ethnicity (Chinese) ; Forename (Jingfei) ; Surname (Lei) ; From (Fengjia) ; Age (Old) ; Height (Very Tall) ; ProfessionType (Warrior) ; ProfessionLevel (Master) ; Profession (Mercenary) ; Problems (Blackmailed by enemy) ; Job-Motivation (Nothing better to do, and they need the money) ; Quirks (Talks about tabloid articles)</t>
  </si>
  <si>
    <t>Name (West Wind Band) ; Business (Livestock &amp; Heavy Weapons) ; Reputation&amp;Rumours (Possibly teetering on the edge of bankruptcy)</t>
  </si>
  <si>
    <t>Name (Popular Union)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(Gender roles and sexual mores)</t>
  </si>
  <si>
    <t>A fierce schism has broken out in the local majority religion, and an Enemy (Native predators dependent on the weather) is making a play to take control of the local hierarchy. A Friend (Holodoc crew wanting shots of the weather) is on the side that will lose badly if the Enemy (Native predators dependent on the weather) succeeds, and needs a Thing (Naturally- sculpted objects of intricate beauty) to prove the error of the Enemy (Native predators dependent on the weather)'s faction.</t>
  </si>
  <si>
    <t>FactionSize (Major) ; FactionPrimaryAttribute (Force) ; FactionSecondaryAttribute1 (Cunning) ; FactionSecondaryAttribute2 (Wealth) ; FactionTags (Colonists) ; FactionGoals (Peaceable Kingdom) ; FactionPrimaryAssets (Guerilla Populace &amp; Planetary Defenses) ; FactionSecondaryAssets (Book of Secrets &amp; Demagogue)</t>
  </si>
  <si>
    <t>Founder (Defrocked clergy: founded by a cleric outcast from the faith.) ; Heresy (Stringency: the sect believes that even minor sins should be punished, and major sins should be capital crimes) ; Attutude-towards-Orthodoxy (Hatred: the sect wishes the death or conversion of the orthodox) ; Quirk (Anti-intellectual, deploring secular learning &amp; Clergy of only one gender)</t>
  </si>
  <si>
    <t>Painting on walls &amp; False, decorative buttresses</t>
  </si>
  <si>
    <t>Armory: locked gun cabinets, armor racks &amp; Sparring room: floor mats, practice weapons &amp; Storeroom: crates, bales, cabinets, chests &amp; Engineering workshop: parts, electricity, scrap &amp; Cold storage: haunches of alien meat &amp; Biotech lab: unfi nished experiments, toxins</t>
  </si>
  <si>
    <t>Dining room: long tables, epergnes, portraits &amp; Kitchen: boiling pots, ovens, numerous knives &amp; Mortuary: embalming tools, canopic jars</t>
  </si>
  <si>
    <t>Greenhouse: vegetables, irrigation systems, insects &amp; Torture chamber: straps, chemicals, recording gear &amp; Mortuary: embalming tools, canopic jars &amp; Medical clinic: empty sprayhypos, antiseptic smell &amp; Maintenance closet: mops, cleaning solvents, sinks &amp; Pantry: dusty cannisters, sacks of grain</t>
  </si>
  <si>
    <t>Torture chamber: straps, chemicals, recording gear &amp; Bedroom: locked cabinets, personal mementos &amp; Theater: costumes, stage, secret machinery &amp; Prayer room: icons, kneelers, washbasins</t>
  </si>
  <si>
    <t>Gender (Male) ; Ethnicity (Nigerian) ; Forename (Kelechi) ; Surname (Nzeocha) ; From (Knoduga) ; Age (Young) ; Height (Tall) ; ProfessionType (Expert) ; ProfessionLevel (Expert) ; Profession (Scientist) ; Problems (Drug or behavioral addict) ; Job-Motivation (It’s a stepping stone to better things) ; Quirks (Vocal dislike of off worlders)</t>
  </si>
  <si>
    <t>Name (Guo Yin Union) ; Business (Asteroid Mining) ; Reputation&amp;Rumours (Rumored ties to a eugenics cult &amp; Stodgy and very conservative in their business plans &amp; Stole a lot of R&amp;D from a rival corporation)</t>
  </si>
  <si>
    <t>Name (Freedom Foundation)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(Immigration and immigrants)</t>
  </si>
  <si>
    <t>Hostile Space &amp; Perimeter Agency</t>
  </si>
  <si>
    <t>An Enemy (Paranoid local leader) has sold the party an expensive but worthlessly flawed piece of equipment before lighting out for the back country. He and his plunder are holed up at a remote Place (Secret Agency base).</t>
  </si>
  <si>
    <t>FactionSize (Minor) ; FactionPrimaryAttribute (Cunning) ; FactionSecondaryAttribute1 (Force) ; FactionSecondaryAttribute2 (Wealth) ; FactionTags (Psychic Academy) ; FactionGoals (Military Conquest) ; FactionPrimaryAssets (Informers) ; FactionSecondaryAssets (Union Toughs)</t>
  </si>
  <si>
    <t>Founder (Frustrated layman: founded by a layman frustrated with the faith’s decadence, rigidity, or lack of authenticity) ; Heresy (Donatism: the sect believes that clergy must be personally pure and holy in order to be legitimate) ; Attutude-towards-Orthodoxy (Obedience: the sect feels obligated to obey the orthodox hierarchy in all matters not related to their specific faith) ; Quirk (Forbidden to do something commonly done &amp; Has a language specific to the sect)</t>
  </si>
  <si>
    <t>Pillared foundations &amp; Paneling on walls &amp; Statues inset in wall niches &amp; False, decorative buttresses</t>
  </si>
  <si>
    <t>Cellar: mold, dampness, spiderwebs on shelves &amp; Bath chamber: large bathing pool, steam rooms &amp; Lumber room: spare furniture, dropcloths, dust &amp; Vestibule: coat racks, shoe rests, matting</t>
  </si>
  <si>
    <t>Unfinished room: bare wiring, stacked paneling &amp; Lumber room: spare furniture, dropcloths, dust &amp; Monitoring center: banks of screens, darkness</t>
  </si>
  <si>
    <t>Broadcasting stage: holocams, props &amp; Monitoring center: banks of screens, darkness</t>
  </si>
  <si>
    <t>Gender (Female) ; Ethnicity (Russian) ; Forename (Mara) ; Surname (Nikitina) ; From (Magadan) ; Age (Young) ; Height (Tall) ; ProfessionType (Psychic) ; ProfessionLevel (Legendary) ; Profession (Military Psychic) ; Problems (Chronic illness) ; Job-Motivation (Force of habit takes them through the day) ; Quirks (Always snuffling)</t>
  </si>
  <si>
    <t>Name (Panstellar Organization) ; Business (Psitech) ; Reputation&amp;Rumours (Stole a lot of R&amp;D from a rival corporation)</t>
  </si>
  <si>
    <t>Name (Royal Fellowship)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</si>
  <si>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Tyranny &amp; Tomb World</t>
  </si>
  <si>
    <t>An oppressed segment of society starts a sudden revolt in the Place (City square carpeted in bones) the party is occupying. An Enemy (Native predator) simply lumps the party in with the rebels and tries to put the revolt down with force. A Friend (Oppressed merchant) offers them a way to either help the rebels or clear their names.</t>
  </si>
  <si>
    <t>FactionSize (Major) ; FactionPrimaryAttribute (Force) ; FactionSecondaryAttribute1 (Cunning) ; FactionSecondaryAttribute2 (Wealth) ; FactionTags (Exchange Consulate) ; FactionGoals (Military Conquest) ; FactionPrimaryAssets (Heavy Drop Assets &amp; Hardened Personnel) ; FactionSecondaryAssets (Laboratory &amp; Treachery)</t>
  </si>
  <si>
    <t>Founder (High prelate: founded by an important and powerful cleric to convey his or her beliefs) ; Heresy (Manichaeanism: the sect believes in harsh austerities and rejection of matter as something profane and evil) ; Attutude-towards-Orthodoxy (Aversion: the sect wishes to shun and avoid the orthodox) ; Quirk (Favors certain professions for their membership)</t>
  </si>
  <si>
    <t>Multiple towers that merge into one &amp; Round arches</t>
  </si>
  <si>
    <t>Vestibule: coat racks, shoe rests, matting &amp; Wardrobe: out-of-date clothing, mirrors, shoes &amp; Balcony: flowers, climbing vines</t>
  </si>
  <si>
    <t>Sparring room: floor mats, practice weapons &amp; Balcony: flowers, climbing vines &amp; Council chamber: large table, mapboard, records &amp; Museum: display cases, plaques, audio explanations &amp; Prayer room: icons, kneelers, washbasins</t>
  </si>
  <si>
    <t>Dormitory: bunks, dividers, common baths &amp; Lavatory: sonic showers, nonhuman facilities &amp; Maintenance closet: mops, cleaning solvents, sinks</t>
  </si>
  <si>
    <t>Gender (Female) ; Ethnicity (Arabic) ; Forename (Kaylah) ; Surname (al-Giddahi) ; From (Tarifah) ; Age (Middle-Aged) ; Height (Average Height) ; ProfessionType (Warrior) ; ProfessionLevel (Expert) ; Profession (Adventuring Warrior) ; Problems (Enmity of a local psychic) ; Job-Motivation (Nothing better to do, and they need the money) ; Quirks (Booming voice)</t>
  </si>
  <si>
    <t>Name (Terra Prime Cooperative) ; Business (Psitech &amp; Gemstones &amp; Law Enforcement) ; Reputation&amp;Rumours (Secretly run by a psychic cabal)</t>
  </si>
  <si>
    <t>Name (Unified Group)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</si>
  <si>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Heavy Mining &amp; Hostile Space</t>
  </si>
  <si>
    <t>A lethal plague has started among the residents of the town, but a Complication (The natives believe the danger is divine chastisement) is keeping aid from reaching them. An Enemy (Paranoid local leader) is taking advantage of the panic to hawk a fake cure at ruinous prices, and a Friend (Hermit prospector) is taken in by him. The Complication (The natives believe the danger is divine chastisement) must be overcome before help can reach the town.</t>
  </si>
  <si>
    <t>FactionSize (Minor) ; FactionPrimaryAttribute (Force) ; FactionSecondaryAttribute1 (Cunning) ; FactionSecondaryAttribute2 (Wealth) ; FactionTags (Deep Rooted) ; FactionGoals (Destroy the Foe) ; FactionPrimaryAssets (Extended Theater) ; FactionSecondaryAssets (Seditionists)</t>
  </si>
  <si>
    <t>Founder (Renegade prophet: founded by a revered holy figure who broke with the faith) ; Heresy (Manichaeanism: the sect believes in harsh austerities and rejection of matter as something profane and evil) ; Attutude-towards-Orthodoxy (Filial: the sect honors and respects the orthodox faith, but feels it is substantially in error) ; Quirk (Dietary prohibitions &amp; Forbidden to do something commonly done)</t>
  </si>
  <si>
    <t>Subterranean structures &amp; Flat arches &amp; Circular foundations &amp; Keyhole arches</t>
  </si>
  <si>
    <t>Lecture hall: podium, seats, holoboard &amp; Lumber room: spare furniture, dropcloths, dust &amp; Wardrobe: out-of-date clothing, mirrors, shoes</t>
  </si>
  <si>
    <t>Cold storage: haunches of alien meat &amp; Cold storage: haunches of alien meat &amp; Game room: Table games, nets, flashing baubles &amp; Prison cell: mold, vermin, peeling paint</t>
  </si>
  <si>
    <t>Gender (Male) ; Ethnicity (English) ; Forename (Donald) ; Surname (Jackson) ; From (Davenham) ; Age (Young) ; Height (Average Height) ; ProfessionType (Warrior) ; ProfessionLevel (Legendary) ; Profession (Space Marine) ; Problems (Blackmailed by enemy) ; Job-Motivation (Religious obligation or vow) ; Quirks (Always snuffling)</t>
  </si>
  <si>
    <t>Name (Frontier Faction) ; Business (Pharmaceuticals) ; Reputation&amp;Rumours (Secretly run by a psychic cabal)</t>
  </si>
  <si>
    <t>Name (Popular Foundation)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</si>
  <si>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 Friend (Faction loyalist seeking aid) is bitten by a poisonous local animal while in a remote Place (Monitoring station). The only antidote is back at civilization, yet a Complication (The menace would bring great wealth along with destruction) threatens to delay the group until it is too late.</t>
  </si>
  <si>
    <t>FactionSize (Major) ; FactionPrimaryAttribute (Wealth) ; FactionSecondaryAttribute1 (Force) ; FactionSecondaryAttribute2 (Cunning) ; FactionTags (Deep Rooted) ; FactionGoals (Peaceable Kingdom) ; FactionPrimaryAssets (Lawyers &amp; Monopoly) ; FactionSecondaryAssets (Pretech Infantry &amp; Treachery)</t>
  </si>
  <si>
    <t>Evolution (Syncretism) ; Description (The faith has merged many of its beliefs with another religion. Roll again on the origin tradition table; this faith has reconciled the major elements of both beliefs into its tradition.) ; Origin (Islam &amp; Islam) ; leadership (Democracy. Every member has an equal voice in matters of faith, with doctrine usually decided at regular church-wide councils.)</t>
  </si>
  <si>
    <t>Founder (Outsider: founded by a member of another faith deeply influenced by the parent religion) ; Heresy (Donatism: the sect believes that clergy must be personally pure and holy in order to be legitimate) ; Attutude-towards-Orthodoxy (Purificationist: the sect’s austerities, sufferings, and asceticisms are necessary to purify the orthodox) ; Quirk (Vigorous charity work among unbelievers &amp; Mystical, seeking union with God through meditation)</t>
  </si>
  <si>
    <t>Multifoil arches &amp; Monumental arches</t>
  </si>
  <si>
    <t>Garden: benches, fountains, exotic foliage &amp; Library: scrolls, dataslabs, codices, massive folios &amp; Storeroom: crates, bales, cabinets, chests &amp; Lecture hall: podium, seats, holoboard &amp; Bath chamber: large bathing pool, steam rooms &amp; Wellhouse: water filters, tanks, heaters</t>
  </si>
  <si>
    <t>Gender (Male) ; Ethnicity (Indian) ; Forename (Lakshman) ; Surname (Sharma) ; From (Narayanadri) ; Age (Old) ; Height (Very Tall) ; ProfessionType (Warrior) ; ProfessionLevel (Professional) ; Profession (Space Marine) ; Problems (Drug or behavioral addict) ; Job-Motivation (Religious obligation or vow) ; Quirks (Terrible taste in clothing)</t>
  </si>
  <si>
    <t>Name (West Wind Association) ; Business (Xenotech) ; Reputation&amp;Rumours (Possibly teetering on the edge of bankruptcy &amp; Have a dark secret about their board of directors)</t>
  </si>
  <si>
    <t>Name (Gold Banner) ; Leadership (Pious: clergy and devout laymen of a religion form the leadership.)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</si>
  <si>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FactionSize (Minor) ; FactionPrimaryAttribute (Cunning) ; FactionSecondaryAttribute1 (Force) ; FactionSecondaryAttribute2 (Wealth) ; FactionTags (Savage) ; FactionGoals (Planetary Seizure) ; FactionPrimaryAssets (Demagogue) ; FactionSecondaryAssets (Cunning Trap)</t>
  </si>
  <si>
    <t>Founder (Outsider: founded by a member of another faith deeply influenced by the parent religion) ; Heresy (Supercessionism: the sect believes the founder or some other source supercedes former scripture or tradition) ; Attutude-towards-Orthodoxy (Contemptuous: the orthodox are spiritually lost and ignoble) ; Quirk (Dietary prohibitions)</t>
  </si>
  <si>
    <t>Great hall: large hearth, tables, raised dais &amp; Wardrobe: out-of-date clothing, mirrors, shoes &amp; Unfinished room: bare wiring, stacked paneling</t>
  </si>
  <si>
    <t>Kennel: stink, fur, bones, feeding bowls &amp; Monitoring center: banks of screens, darkness</t>
  </si>
  <si>
    <t>Ballroom: musical instruments, decorations &amp; Vault: Cameras, thick doors, timed locks &amp; Operating theater: overhead lights, tables, scalpels &amp; Cellar: mold, dampness, spiderwebs on shelves</t>
  </si>
  <si>
    <t>Solarium: transparent aluminum ceiling, plants &amp; Sparring room: floor mats, practice weapons &amp; Unfinished room: bare wiring, stacked paneling</t>
  </si>
  <si>
    <t>Gender (Female) ; Ethnicity (Japanese) ; Forename (Ayu) ; Surname (Kobayashi) ; From (Mitsukaido) ; Age (Old) ; Height (Average Height) ; ProfessionType (Warrior) ; ProfessionLevel (Professional) ; Profession (Adventuring Warrior) ; Problems (Enmity of a local psychic) ; Job-Motivation (Feels inadequate as anything else) ; Quirks (Scars all over hands)</t>
  </si>
  <si>
    <t>Name (Panstellar Pact) ; Business (Grav Vehicles &amp; Piracy) ; Reputation&amp;Rumours (Rumored cover-up of a massive industrial accident)</t>
  </si>
  <si>
    <t>Name (National Guild)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</si>
  <si>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Feral World &amp; Major Spaceyard</t>
  </si>
  <si>
    <t>A Place (Traditional torture parlor) has been seized by violent revolutionaries or rebels, and a Friend (Captain stuck in drydock) is being held hostage by them.</t>
  </si>
  <si>
    <t>BodyType (Reptilian) ; Lens (Pacifism &amp; Curiosity) ; SocStructure (Democratic) ; TechLevel (Tech level 4. Baseline postech.) ; Politics (Alien Political Status) ; Motivation (Alien Motivation)</t>
  </si>
  <si>
    <t>FactionSize (Minor) ; FactionPrimaryAttribute (Wealth) ; FactionSecondaryAttribute1 (Force) ; FactionSecondaryAttribute2 (Cunning) ; FactionTags (Secretive) ; FactionGoals (Inside Enemy Territory) ; FactionPrimaryAssets (Venture Capital) ; FactionSecondaryAssets (Security Personnel)</t>
  </si>
  <si>
    <t>Founder (Frustrated layman: founded by a layman frustrated with the faith’s decadence, rigidity, or lack of authenticity) ; Heresy (Antinomianism: the sect believes that their holy persons are above any earthly law and may do as they will) ; Attutude-towards-Orthodoxy (Hatred: the sect wishes the death or conversion of the orthodox) ; Quirk (Will not eat with people outside the sect)</t>
  </si>
  <si>
    <t>Monoliths or standing stones &amp; Adorned pillars &amp; Statues inset in wall niches</t>
  </si>
  <si>
    <t>Museum: display cases, plaques, audio explanations &amp; Operating theater: overhead lights, tables, scalpels &amp; Lavatory: sonic showers, nonhuman facilities &amp; Crypt: sarcophagi, bones, grave goods</t>
  </si>
  <si>
    <t>Museum: display cases, plaques, audio explanations &amp; Barracks: footlockers, stacked bunks &amp; Prayer room: icons, kneelers, washbasins</t>
  </si>
  <si>
    <t>Vault: Cameras, thick doors, timed locks &amp; Torture chamber: straps, chemicals, recording gear</t>
  </si>
  <si>
    <t>Operating theater: overhead lights, tables, scalpels &amp; Barracks: footlockers, stacked bunks &amp; Storeroom: crates, bales, cabinets, chests &amp; Cold storage: haunches of alien meat &amp; Icon room: religious paintings, statues, kneelers &amp; Bedroom: locked cabinets, personal mementos</t>
  </si>
  <si>
    <t>Storeroom: crates, bales, cabinets, chests &amp; Engineering workshop: parts, electricity, scrap</t>
  </si>
  <si>
    <t>Type (Mammalian) ; Trait (Eyes or eyespots on body &amp; Creature lacks a sense - hearing, sight, or smell) ; Role (Party-Butchering Hell Beast)</t>
  </si>
  <si>
    <t>Type (Exotic) ; Trait (1d4 pairs of eyestalks &amp; Gas-sack body) ; Role (Apex Predator)</t>
  </si>
  <si>
    <t>Type (Reptilian) ; Trait (Spits venom &amp; Burrowing foreclaws &amp; Lies in ambush in bodies of water) ; Role (Lone Predator)</t>
  </si>
  <si>
    <t>Type (Insectile) ; Trait (Sucking mouthparts &amp; Has silk spinnerets) ; Role (Multi-limbed Horror)</t>
  </si>
  <si>
    <t>Type (Insectile) ; Trait (Chewing mouthparts &amp; 1d4 pairs of eyes or eyespots &amp; 1d4 pairs of eyes or eyespots) ; Role (Stalker)</t>
  </si>
  <si>
    <t>Gender (Male) ; Ethnicity (Japanese) ; Forename (Tetsushi) ; Surname (Kobayashi) ; From (Iida) ; Age (Middle-Aged) ; Height (Very Short) ; ProfessionType (Psychic) ; ProfessionLevel (Professional) ; Profession (Military Psychic) ; Problems (Chronic illness) ; Job-Motivation (Family tradition) ; Quirks (Missing teeth)</t>
  </si>
  <si>
    <t>Name (Stella Sodality) ; Business (Espionage) ; Reputation&amp;Rumours (Notoriously xenophobic towards aliens &amp; Possibly teetering on the edge of bankruptcy)</t>
  </si>
  <si>
    <t>Name (Royal Brotherhood)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</si>
  <si>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 Thing (Wealth taken from traitors) is the token of rulership on this world, and it's gone missing. If it's not found rapidly, the existing ruler will be deposed. Evidence left at a Place (Ruined hydroponic facility) suggests that an Enemy (Native predator) has it, but extralegal means are necessary to investigate fully.</t>
  </si>
  <si>
    <t>FactionSize (Major) ; FactionPrimaryAttribute (Wealth) ; FactionSecondaryAttribute1 (Force) ; FactionSecondaryAttribute2 (Cunning) ; FactionTags (Mercenary Group) ; FactionGoals (Commercial Expansion) ; FactionPrimaryAssets (Monopoly &amp; Franchise) ; FactionSecondaryAssets (Gravtank Formation &amp; Base of Influence)</t>
  </si>
  <si>
    <t>Founder (Renegade prophet: founded by a revered holy figure who broke with the faith) ; Heresy (Conversion by the sword: unbelievers must be brought to obedience to the sect or be granted death) ; Attutude-towards-Orthodoxy (Contemptuous: the orthodox are spiritually lost and ignoble) ; Quirk (Forbidden to do something commonly done &amp; Has a language specific to the sect)</t>
  </si>
  <si>
    <t>Paneling on walls &amp; Round arches</t>
  </si>
  <si>
    <t>Medical clinic: empty sprayhypos, antiseptic smell &amp; Kitchen: boiling pots, ovens, numerous knives &amp; Great hall: large hearth, tables, raised dais &amp; Biotech lab: unfi nished experiments, toxins</t>
  </si>
  <si>
    <t>Icon room: religious paintings, statues, kneelers &amp; Council chamber: large table, mapboard, records &amp; Torture chamber: straps, chemicals, recording gear</t>
  </si>
  <si>
    <t>Kennel: stink, fur, bones, feeding bowls &amp; Storeroom: crates, bales, cabinets, chests</t>
  </si>
  <si>
    <t>Gender (Female) ; Ethnicity (Chinese) ; Forename (Biyu) ; Surname (Chen) ; From (Lushun) ; Age (Old) ; Height (Very Short) ; ProfessionType (Warrior) ; ProfessionLevel (Trainee) ; Profession (Mercenary) ; Problems (Has a secret kept from their family.) ; Job-Motivation (Religious obligation or vow) ; Quirks (Smells like their work)</t>
  </si>
  <si>
    <t>Name (Magnus Clan) ; Business (Prostitution &amp; Electronics &amp; Xenotech) ; Reputation&amp;Rumours (Possibly teetering on the edge of bankruptcy &amp; Rumored ties to a eugenics cult &amp; Secretly run by a psychic cabal)</t>
  </si>
  <si>
    <t>Name (Unified Group) ; Leadership (Social elite: the group is led by members of the planet’s ruling class.)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</si>
  <si>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Secret Masters &amp; Forbidden Tech</t>
  </si>
  <si>
    <t>The party's off world comm gear picks up a chance transmission from the local government and automatically descrambles the primitive encryption key. The document is proof that an Enemy (Maltech buyer from off world) in government intends to commit an atrocity against a local village with a group of deniable renegades in order to steal a valuable Thing (Maltech research data) kept in the village.</t>
  </si>
  <si>
    <t>FactionSize (Minor) ; FactionPrimaryAttribute (Force) ; FactionSecondaryAttribute1 (Cunning) ; FactionSecondaryAttribute2 (Wealth) ; FactionTags (Plutocratic) ; FactionGoals (Inside Enemy Territory) ; FactionPrimaryAssets (Gravtank Formation) ; FactionSecondaryAssets (Shipping Combine)</t>
  </si>
  <si>
    <t>Evolution (Syncretism) ; Description (The faith has merged many of its beliefs with another religion. Roll again on the origin tradition table; this faith has reconciled the major elements of both beliefs into its tradition.) ; Origin (Ideology &amp; Protestant Christianity) ; leadership (Council. A group of the oldest and most revered clergy determine the course of the faith.)</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</si>
  <si>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(Hatred: the sect wishes the death or conversion of the orthodox) ; Quirk (Anti-intellectual, deploring secular learning &amp; Mystical, seeking union with God through meditation)</t>
  </si>
  <si>
    <t>Keyhole arches &amp; Seeming lack of supports or buttresses</t>
  </si>
  <si>
    <t>Unfinished room: bare wiring, stacked paneling &amp; Broadcasting stage: holocams, props &amp; Maintenance closet: mops, cleaning solvents, sinks &amp; Broadcasting stage: holocams, props</t>
  </si>
  <si>
    <t>Unfinished room: bare wiring, stacked paneling &amp; Crypt: sarcophagi, bones, grave goods &amp; Garden: benches, fountains, exotic foliage</t>
  </si>
  <si>
    <t>Vestibule: coat racks, shoe rests, matting &amp; Nursery: toys, brightly-painted walls, cribs &amp; Monitoring center: banks of screens, darkness</t>
  </si>
  <si>
    <t>Gender (Male) ; Ethnicity (Indian) ; Forename (Mohal) ; Surname (Patil) ; From (Teliwara) ; Age (Middle-Aged) ; Height (Average Height) ; ProfessionType (Warrior) ; ProfessionLevel (Expert) ; Profession (Templar) ; Problems (Enmity of a local psychic) ; Job-Motivation (Force of habit takes them through the day) ; Quirks (Booming voice)</t>
  </si>
  <si>
    <t>Name (Neogen Alliance) ; Business (Assassination) ; Reputation&amp;Rumours (Possibly teetering on the edge of bankruptcy)</t>
  </si>
  <si>
    <t>Name (Yellow Guild)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</si>
  <si>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Psionics Academy &amp; Flying Cities</t>
  </si>
  <si>
    <t>A lethal plague has started among the residents of the town, but a Complication (The students are indoctrinated as sleeper agents) is keeping aid from reaching them. An Enemy (Rival city pilot) is taking advantage of the panic to hawk a fake cure at ruinous prices, and a Friend (Off world researcher) is taken in by him. The Complication (The students are indoctrinated as sleeper agents) must be overcome before help can reach the town.</t>
  </si>
  <si>
    <t>FactionSize (Minor) ; FactionPrimaryAttribute (Cunning) ; FactionSecondaryAttribute1 (Force) ; FactionSecondaryAttribute2 (Wealth) ; FactionTags (Pirates) ; FactionGoals (Wealth of Worlds) ; FactionPrimaryAssets (Popular Movement) ; FactionSecondaryAssets (Marketers)</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</si>
  <si>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(Aversion: the sect wishes to shun and avoid the orthodox) ; Quirk (Anti-intellectual, deploring secular learning &amp; Will not eat with people outside the sect)</t>
  </si>
  <si>
    <t>Monoliths or standing stones &amp; Tiling on surfaces &amp; Squared support piers</t>
  </si>
  <si>
    <t>Quarantine room: cot, bedpan, handwritten will &amp; Great hall: large hearth, tables, raised dais &amp; Biotech lab: unfi nished experiments, toxins &amp; Operating theater: overhead lights, tables, scalpels</t>
  </si>
  <si>
    <t>Icon room: religious paintings, statues, kneelers &amp; Art studio: half-finished pieces, tools &amp; Nursery: toys, brightly-painted walls, cribs &amp; Trophy room: xenolife body parts, plaques, chairs &amp; Balcony: flowers, climbing vines</t>
  </si>
  <si>
    <t>Lecture hall: podium, seats, holoboard &amp; Wellhouse: water filters, tanks, heaters &amp; Torture chamber: straps, chemicals, recording gear &amp; Garden: benches, fountains, exotic foliage</t>
  </si>
  <si>
    <t>Gender (Female) ; Ethnicity (Japanese) ; Forename (Kyouka) ; Surname (Fujiwara) ; From (Tomi) ; Age (Young) ; Height (Very Tall) ; ProfessionType (Psychic) ; ProfessionLevel (Trainee) ; Profession (Rogue Psychic) ; Problems (Threatened with loss of spouse, sibling, or child) ; Job-Motivation (Religious obligation or vow) ; Quirks (Bad eyesight, wears spectacles)</t>
  </si>
  <si>
    <t>Name (West Wind Clan) ; Business (Construction &amp; Pharmaceuticals &amp; Plastics) ; Reputation&amp;Rumours (The company’s owner is dangerously insane &amp; REPUTATION AND RUMORS)</t>
  </si>
  <si>
    <t>Name (Social Party)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(The membership’s important industries)</t>
  </si>
  <si>
    <t>Local Specialty &amp; Radioactive World</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</si>
  <si>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(Bitter mutant) seeks to escape aboard the last lifeboat and to Hell with everyone else, meanwhile, a Friend (Biogenetic variety seeker) is trying to save his engineer daughter from the radioactive, grav-unstable engine rooms.</t>
  </si>
  <si>
    <t>FactionSize (Major) ; FactionPrimaryAttribute (Force) ; FactionSecondaryAttribute1 (Cunning) ; FactionSecondaryAttribute2 (Wealth) ; FactionTags (Fanatical) ; FactionGoals (Wealth of Worlds) ; FactionPrimaryAssets (Base of Influence &amp; Space Marines) ; FactionSecondaryAssets (Cracked Comms &amp; Medical Center)</t>
  </si>
  <si>
    <t>Founder (Dissatisfied minor clergy: founded by a minor cleric frustrated with the faith’s current condition) ; Heresy (Conversion by the sword: unbelievers must be brought to obedience to the sect or be granted death) ; Attutude-towards-Orthodoxy (Legitimist: the sect views itself as the true orthodox faith and the present orthodox hierarchy as pretenders to their office) ; Quirk (Greatly respects learning and education)</t>
  </si>
  <si>
    <t>Tiling on surfaces &amp; Monumental arches &amp; Paneling on walls &amp; Subterranean structures &amp; Squared support piers &amp; Skeletal towers</t>
  </si>
  <si>
    <t>Lumber room: spare furniture, dropcloths, dust &amp; Mortuary: embalming tools, canopic jars &amp; Maintenance closet: mops, cleaning solvents, sinks</t>
  </si>
  <si>
    <t>Gender (Male) ; Ethnicity (Nigerian) ; Forename (Adesegun) ; Surname (Akpan) ; From (Otukpo) ; Age (Young) ; Height (Average Height) ; ProfessionType (Warrior) ; ProfessionLevel (Trainee) ; Profession (Ground Forces) ; Problems (Has a secret kept from their family.) ; Job-Motivation (Feels inadequate as anything else) ; Quirks (Booming voice)</t>
  </si>
  <si>
    <t>Name (Striker Enterprises) ; Business (Gemstones) ; Reputation&amp;Rumours (Lost much money to an embezzler who evaded arrest &amp; The company’s owner is dangerously insane)</t>
  </si>
  <si>
    <t>Name (National Society) ; Leadership (Urban: city-dwellers compose the leadership of the group.) ; Economic-Policy (Laissez-faire: minimal or no government intervention in the market.) ; Relationship-Outsiders (Xenophobic: immigration is to be restricted to protect native jobs and culture) ; Important-Issues (Gender roles and sexual mores)</t>
  </si>
  <si>
    <t>An Enemy (Crank xenogeologist) has committed a grave offense against a PC or their family sometime in the past. A Friend (Prospector) shows the party a weakness in the Enemy (Crank xenogeologist)'s defenses.</t>
  </si>
  <si>
    <t>FactionSize (Minor) ; FactionPrimaryAttribute (Wealth) ; FactionSecondaryAttribute1 (Force) ; FactionSecondaryAttribute2 (Cunning) ; FactionTags (Plutocratic) ; FactionGoals (Invincible Valor) ; FactionPrimaryAssets (Scavenger Fleet) ; FactionSecondaryAssets (Saboteurs)</t>
  </si>
  <si>
    <t>Founder (Outsider: founded by a member of another faith deeply influenced by the parent religion) ; Heresy (Supercessionism: the sect believes the founder or some other source supercedes former scripture or tradition) ; Attutude-towards-Orthodoxy (Hatred: the sect wishes the death or conversion of the orthodox) ; Quirk (Favors specific colors or symbols &amp; Has unique purification rituals)</t>
  </si>
  <si>
    <t>Multi-branching towers &amp; Inverted towers, stretching underground &amp; Bulbous towers &amp; Elevated walkways &amp; Round arches &amp; Twisted towers</t>
  </si>
  <si>
    <t>Biotech lab: unfi nished experiments, toxins &amp; Medical clinic: empty sprayhypos, antiseptic smell &amp; Cold storage: haunches of alien meat &amp; Biotech lab: unfi nished experiments, toxins &amp; Barracks: footlockers, stacked bunks &amp; Crypt: sarcophagi, bones, grave goods</t>
  </si>
  <si>
    <t>Bath chamber: large bathing pool, steam rooms &amp; Art studio: half-finished pieces, tools &amp; Crypt: sarcophagi, bones, grave goods &amp; Nursery: toys, brightly-painted walls, cribs</t>
  </si>
  <si>
    <t>Sparring room: floor mats, practice weapons &amp; Torture chamber: straps, chemicals, recording gear &amp; Trophy room: xenolife body parts, plaques, chairs &amp; Trophy room: xenolife body parts, plaques, chairs</t>
  </si>
  <si>
    <t>Gender (Female) ; Ethnicity (English) ; Forename (Victoria) ; Surname (Young) ; From (Stockham) ; Age (Old) ; Height (Average Height) ; ProfessionType (Warrior) ; ProfessionLevel (Professional) ; Profession (Space Marine) ; Problems (Grudge against local authorities.) ; Job-Motivation (Seeks to please another) ; Quirks (Vocal dislike of off worlders)</t>
  </si>
  <si>
    <t>Name (Panstellar Cooperative) ; Business (Planetary Mining &amp; Shipyards) ; Reputation&amp;Rumours (Front for a planetary government’s espionage arm &amp; Lost much money to an embezzler who evaded arrest)</t>
  </si>
  <si>
    <t>Name (Popular Element)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(Social hostility to the group’s membership)</t>
  </si>
  <si>
    <t>Exchange Consulate &amp; Sectarians</t>
  </si>
  <si>
    <t>FactionSize (Major) ; FactionPrimaryAttribute (Cunning) ; FactionSecondaryAttribute1 (Force) ; FactionSecondaryAttribute2 (Wealth) ; FactionTags (Planetary Government) ; FactionGoals (Expand Influence) ; FactionPrimaryAssets (Party Machine &amp; Boltholes) ; FactionSecondaryAssets (Medical Center &amp; Guerilla Populace)</t>
  </si>
  <si>
    <t>Founder (Accidental; the founder never meant their works to be taken that way.) ; Heresy (Supercessionism: the sect believes the founder or some other source supercedes former scripture or tradition) ; Attutude-towards-Orthodoxy (Indifference: the sect has no particular animus or love for the orthodox) ; Quirk (Must donate labor or tithe money to the sect &amp; Anti-intellectual, deploring secular learning)</t>
  </si>
  <si>
    <t>Lancet arches &amp; Seeming lack of supports or buttresses &amp; Pyramidal support piers</t>
  </si>
  <si>
    <t>Kitchen: boiling pots, ovens, numerous knives &amp; Storeroom: crates, bales, cabinets, chests &amp; Torture chamber: straps, chemicals, recording gear &amp; Trophy room: xenolife body parts, plaques, chairs</t>
  </si>
  <si>
    <t>Crypt: sarcophagi, bones, grave goods &amp; Medical clinic: empty sprayhypos, antiseptic smell</t>
  </si>
  <si>
    <t>Prison cell: mold, vermin, peeling paint &amp; Wardrobe: out-of-date clothing, mirrors, shoes &amp; Kitchen: boiling pots, ovens, numerous knives</t>
  </si>
  <si>
    <t>Gender (Female) ; Ethnicity (Indian) ; Forename (Neela) ; Surname (Saxena) ; From (Anjanadri) ; Age (Young) ; Height (Average Height) ; ProfessionType (Psychic) ; ProfessionLevel (Legendary) ; Profession (Adventuring Psychic) ; Problems (Drug or behavioral addict) ; Job-Motivation (Sense of social duty) ; Quirks (Speaks as little as possible)</t>
  </si>
  <si>
    <t>Name (Magnus Company) ; Business (Gambling &amp; Projectile Guns) ; Reputation&amp;Rumours (The company’s owner is dangerously insane)</t>
  </si>
  <si>
    <t>Name (Republican Council)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(Poverty among the group’s membership)</t>
  </si>
  <si>
    <t>Xenophiles &amp; Hostile Biosphere</t>
  </si>
  <si>
    <t>An Enemy (Callous labor overseer) has committed a grave offense against a PC or their family sometime in the past. A Friend (Native malcontent) shows the party a weakness in the Enemy (Callous labor overseer)'s defenses.</t>
  </si>
  <si>
    <t>FactionSize (Sector Hegemon) ; FactionPrimaryAttribute (Cunning) ; FactionSecondaryAttribute1 (Force) ; FactionSecondaryAttribute2 (Wealth) ; FactionTags (Plutocratic) ; FactionGoals (Peaceable Kingdom) ; FactionPrimaryAssets (Popular Movement &amp; Seductress &amp; Cyberninjas &amp; Tripwire Cells) ; FactionSecondaryAssets (Capital Fleet &amp; Psychic Assassins &amp; Hitmen &amp; Hostile Takeover)</t>
  </si>
  <si>
    <t>Founder (Accidental; the founder never meant their works to be taken that way.) ; Heresy (Stringency: the sect believes that even minor sins should be punished, and major sins should be capital crimes) ; Attutude-towards-Orthodoxy (Obedience: the sect feels obligated to obey the orthodox hierarchy in all matters not related to their specific faith) ; Quirk (Forbids marriage or romance outside the sect &amp; Favors specific colors or symbols)</t>
  </si>
  <si>
    <t>Pyramidal support piers &amp; Elevated walkways &amp; Inflexed arches</t>
  </si>
  <si>
    <t>Crypt: sarcophagi, bones, grave goods &amp; Dormitory: bunks, dividers, common baths &amp; Dining room: long tables, epergnes, portraits &amp; Trophy room: xenolife body parts, plaques, chairs</t>
  </si>
  <si>
    <t>Operating theater: overhead lights, tables, scalpels &amp; Lecture hall: podium, seats, holoboard</t>
  </si>
  <si>
    <t>Dining room: long tables, epergnes, portraits &amp; Unfinished room: bare wiring, stacked paneling &amp; Lumber room: spare furniture, dropcloths, dust &amp; Lecture hall: podium, seats, holoboard</t>
  </si>
  <si>
    <t>Gender (Female) ; Ethnicity (Japanese) ; Forename (Nobuko) ; Surname (Maeda) ; From (Hitachi) ; Age (Young) ; Height (Average Height) ; ProfessionType (Warrior) ; ProfessionLevel (Master) ; Profession (Exchange Enforcer) ; Problems (Chronic illness) ; Job-Motivation (Force of habit takes them through the day) ; Quirks (Missing digits or an ear)</t>
  </si>
  <si>
    <t>Name (Neogen Faction) ; Business (Plastics &amp; Pretech &amp; Psitech) ; Reputation&amp;Rumours (Have a dark secret about their board of directors &amp; Rumored cover-up of a massive industrial accident)</t>
  </si>
  <si>
    <t>Name (Republican Federation)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(Social hostility to the group’s membership)</t>
  </si>
  <si>
    <t>An Enemy (Corrupt Exchange official) is infuriated by the uppity presumption of an ambitious Friend (Local banker seeking to hurt his competition) of a lower social caste, and tries to pin a local Complication (the Consulate is cut off from its funds) on the results of his unnatural rejection of his proper Place (Exchange vault).</t>
  </si>
  <si>
    <t>FactionSize (Minor) ; FactionPrimaryAttribute (Cunning) ; FactionSecondaryAttribute1 (Force) ; FactionSecondaryAttribute2 (Wealth) ; FactionTags (Psychic Academy) ; FactionGoals (Intelligence Coup) ; FactionPrimaryAssets (Saboteurs) ; FactionSecondaryAssets (Scavenger Fleet)</t>
  </si>
  <si>
    <t>Founder (Accidental; the founder never meant their works to be taken that way.) ; Heresy (Syncretism: the sect has added elements of another native faith to their beliefs) ; Attutude-towards-Orthodoxy (Contemptuous: the orthodox are spiritually lost and ignoble) ; Quirk (Favors specific colors or symbols &amp; Must donate labor or tithe money to the sect)</t>
  </si>
  <si>
    <t>Lecture hall: podium, seats, holoboard &amp; Great hall: large hearth, tables, raised dais &amp; Computer room: flickering servers, vent fans</t>
  </si>
  <si>
    <t>Greenhouse: vegetables, irrigation systems, insects &amp; Great hall: large hearth, tables, raised dais &amp; Art studio: half-finished pieces, tools</t>
  </si>
  <si>
    <t>Gender (Female) ; Ethnicity (Chinese) ; Forename (Jingfei) ; Surname (Hao) ; From (Xinjiang) ; Age (Middle-Aged) ; Height (Very Tall) ; ProfessionType (Psychic) ; ProfessionLevel (Master) ; Profession (Adventuring Psychic) ; Problems (Close relative in trouble with the law) ; Job-Motivation (Force of habit takes them through the day) ; Quirks (Bald)</t>
  </si>
  <si>
    <t>Name (Panstellar Band) ; Business (Livestock) ; Reputation&amp;Rumours (Rumored ties to a eugenics cult &amp; They’ve turned over a new leaf with the new CEO &amp; Rumored ties to a eugenics cult)</t>
  </si>
  <si>
    <t>Name (Dragon Union)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(Immigration and immigrants)</t>
  </si>
  <si>
    <t>Heavy Industry &amp; Cold War</t>
  </si>
  <si>
    <t>An unanticipated solar storm blocks communications and grounds the poorly-shielded grav vehicle that brought the group to this remote Place (Isolated area where fighting is underway). Then people start turning up dead; the storm has awoken a dangerous Enemy (Native who thinks the outworlders are with the other side) beast.</t>
  </si>
  <si>
    <t>FactionSize (Minor) ; FactionPrimaryAttribute (Cunning) ; FactionSecondaryAttribute1 (Force) ; FactionSecondaryAttribute2 (Wealth) ; FactionTags (Warlike) ; FactionGoals (Wealth of Worlds) ; FactionPrimaryAssets (Treachery) ; FactionSecondaryAssets (Mercenaries)</t>
  </si>
  <si>
    <t>Founder (Outsider: founded by a member of another faith deeply influenced by the parent religion) ; Heresy (Manichaeanism: the sect believes in harsh austerities and rejection of matter as something profane and evil) ; Attutude-towards-Orthodoxy (Hatred: the sect wishes the death or conversion of the orthodox) ; Quirk (Always armed &amp; Has a language specific to the sect)</t>
  </si>
  <si>
    <t>Carvings on walls &amp; Raised foundations &amp; Carvings on walls</t>
  </si>
  <si>
    <t>Prayer room: icons, kneelers, washbasins &amp; Bath chamber: large bathing pool, steam rooms &amp; Vestibule: coat racks, shoe rests, matting</t>
  </si>
  <si>
    <t>Council chamber: large table, mapboard, records &amp; Greenhouse: vegetables, irrigation systems, insects</t>
  </si>
  <si>
    <t>Gender (Female) ; Ethnicity (Indian) ; Forename (Indira) ; Surname (Malhotra) ; From (Ekanga) ; Age (Middle-Aged) ; Height (Very Tall) ; ProfessionType (Warrior) ; ProfessionLevel (Expert) ; Profession (Ground Forces) ; Problems (Has enemies at work) ; Job-Motivation (Feels inadequate as anything else) ; Quirks (Bad eyesight, wears spectacles)</t>
  </si>
  <si>
    <t>Name (Compass Band) ; Business (Agriculture &amp; Art) ; Reputation&amp;Rumours (They have high-level political connections &amp; Deeply entangled with the planetary underworld)</t>
  </si>
  <si>
    <t>Name (National Party)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</si>
  <si>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An unanticipated solar storm blocks communications and grounds the poorly-shielded grav vehicle that brought the group to this remote Place (Artistic competition for best artisan). Then people start turning up dead; the storm has awoken a dangerous Enemy (Monopolist) beast.</t>
  </si>
  <si>
    <t>FactionSize (Sector Hegemon) ; FactionPrimaryAttribute (Force) ; FactionSecondaryAttribute1 (Cunning) ; FactionSecondaryAttribute2 (Wealth) ; FactionTags (Pirates) ; FactionGoals (Military Conquest) ; FactionPrimaryAssets (Heavy Drop Assets &amp; Heavy Drop Assets &amp; Extended Theater &amp; Capital Fleet) ; FactionSecondaryAssets (Covert Shipping &amp; Covert Transit Net &amp; Venture Capital &amp; Seditionists)</t>
  </si>
  <si>
    <t>Founder (Academic: founded by a professor or theologian on intellectual grounds) ; Heresy (Supercessionism: the sect believes the founder or some other source supercedes former scripture or tradition) ; Attutude-towards-Orthodoxy (Filial: the sect honors and respects the orthodox faith, but feels it is substantially in error) ; Quirk (Forbidden the use of certain technology)</t>
  </si>
  <si>
    <t>Multi-branching towers &amp; Walled or enclosed courtyards</t>
  </si>
  <si>
    <t>Vault: Cameras, thick doors, timed locks &amp; Computer room: flickering servers, vent fans &amp; Engineering workshop: parts, electricity, scrap &amp; Trophy room: xenolife body parts, plaques, chairs &amp; Computer room: flickering servers, vent fans</t>
  </si>
  <si>
    <t>Maintenance closet: mops, cleaning solvents, sinks &amp; Balcony: flowers, climbing vines &amp; Balcony: flowers, climbing vines &amp; Bath chamber: large bathing pool, steam rooms</t>
  </si>
  <si>
    <t>Prison cell: mold, vermin, peeling paint &amp; Council chamber: large table, mapboard, records &amp; Garden: benches, fountains, exotic foliage</t>
  </si>
  <si>
    <t>Trophy room: xenolife body parts, plaques, chairs &amp; Wardrobe: out-of-date clothing, mirrors, shoes &amp; Unfinished room: bare wiring, stacked paneling</t>
  </si>
  <si>
    <t>Lumber room: spare furniture, dropcloths, dust &amp; Engineering workshop: parts, electricity, scrap &amp; Dining room: long tables, epergnes, portraits &amp; Torture chamber: straps, chemicals, recording gear &amp; Garden: benches, fountains, exotic foliage &amp; Art studio: half-finished pieces, tools</t>
  </si>
  <si>
    <t>Gender (Male) ; Ethnicity (Spanish) ; Forename (Juan) ; Surname (Carranzo) ; From (Riguelo) ; Age (Young) ; Height (Short) ; ProfessionType (Psychic) ; ProfessionLevel (Professional) ; Profession (Criminal Mind) ; Problems (Close relative in trouble with the law) ; Job-Motivation (Nothing better to do, and they need the money) ; Quirks (Smells like their work)</t>
  </si>
  <si>
    <t>Name (Striker Megacorp) ; Business (Agriculture &amp; Livestock) ; Reputation&amp;Rumours (Reckless with the lives of their employees &amp; Rumored ties to a eugenics cult &amp; Rumored cover-up of a massive industrial accident)</t>
  </si>
  <si>
    <t>Name (Liberty Foundation)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(Social hostility to the group’s membership)</t>
  </si>
  <si>
    <t>Primitive Aliens &amp; Minimal Contact</t>
  </si>
  <si>
    <t>An Enemy (Customs official) who controls landing permits, oxygen rations, or some other important resource has a prejudice against one or more of the party members. He demands that they bring him a Thing (Security perimeter codes) from a dangerous Place (Alien village) before he'll give them what they need.</t>
  </si>
  <si>
    <t>FactionSize (Minor) ; FactionPrimaryAttribute (Wealth) ; FactionSecondaryAttribute1 (Force) ; FactionSecondaryAttribute2 (Cunning) ; FactionTags (Preceptor Archive) ; FactionGoals (Destroy the Foe) ; FactionPrimaryAssets (Medical Center) ; FactionSecondaryAssets (Lobbyists)</t>
  </si>
  <si>
    <t>Founder (Frustrated layman: founded by a layman frustrated with the faith’s decadence, rigidity, or lack of authenticity) ; Heresy (Syncretism: the sect has added elements of another native faith to their beliefs) ; Attutude-towards-Orthodoxy (Evangelical: the sect feels compelled to teach the orthodox the better truth of their ways) ; Quirk (Forbidden the use of certain technology &amp; Favors certain professions for their membership)</t>
  </si>
  <si>
    <t>Squared support piers &amp; Raised foundations &amp; Smooth pillars</t>
  </si>
  <si>
    <t>Engineering workshop: parts, electricity, scrap &amp; Bath chamber: large bathing pool, steam rooms &amp; Ballroom: musical instruments, decorations &amp; Library: scrolls, dataslabs, codices, massive folios &amp; Great hall: large hearth, tables, raised dais</t>
  </si>
  <si>
    <t>Biotech lab: unfi nished experiments, toxins &amp; Library: scrolls, dataslabs, codices, massive folios &amp; Medical clinic: empty sprayhypos, antiseptic smell &amp; Bedroom: locked cabinets, personal mementos</t>
  </si>
  <si>
    <t>Game room: Table games, nets, flashing baubles &amp; Lecture hall: podium, seats, holoboard &amp; Armory: locked gun cabinets, armor racks</t>
  </si>
  <si>
    <t>Quarantine room: cot, bedpan, handwritten will &amp; Lecture hall: podium, seats, holoboard &amp; Museum: display cases, plaques, audio explanations &amp; Nursery: toys, brightly-painted walls, cribs</t>
  </si>
  <si>
    <t>Gender (Female) ; Ethnicity (Chinese) ; Forename (Zhilan) ; Surname (Chen) ; From (Linyi) ; Age (Old) ; Height (Very Short) ; ProfessionType (Expert) ; ProfessionLevel (Professional) ; Profession (Explorer) ; Problems (Grudge against local authorities.) ; Job-Motivation (Religious obligation or vow) ; Quirks (Bad eyesight, wears spectacles)</t>
  </si>
  <si>
    <t>Name (Terra Prime Megacorp) ; Business (Pretech &amp; Snacks &amp; Transport) ; Reputation&amp;Rumours (Have a dark secret about their board of directors &amp; They have high-level political connections &amp; Rumored ties to a eugenics cult)</t>
  </si>
  <si>
    <t>Name (People’s Brotherhood)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</si>
  <si>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Friendly Foe &amp; Seismic Instability</t>
  </si>
  <si>
    <t>An Enemy (Earthquake cultist) has been driven insane by exotic recreational drugs or excessive psionic torching. He fixes on a PC as being his mortal nemesis, and plots elaborate deaths, attempting to conceal his involvement amid Complications.</t>
  </si>
  <si>
    <t>FactionSize (Major) ; FactionPrimaryAttribute (Wealth) ; FactionSecondaryAttribute1 (Force) ; FactionSecondaryAttribute2 (Cunning) ; FactionTags (Fanatical) ; FactionGoals (Inside Enemy Territory) ; FactionPrimaryAssets (Venture Capital &amp; Postech Industry) ; FactionSecondaryAssets (Book of Secrets &amp; Seditionists)</t>
  </si>
  <si>
    <t>Founder (Dissatisfied minor clergy: founded by a minor cleric frustrated with the faith’s current condition) ; Heresy (Separatism: the sect believes members should shun involvement with the secular world) ; Attutude-towards-Orthodoxy (Anathematic: the orthodox are spiritually worse than infidels, and their ways must be avoided at all costs) ; Quirk (Greatly respects learning and education)</t>
  </si>
  <si>
    <t>Oval foundations &amp; Seeming lack of supports or buttresses &amp; Flat-topped towers</t>
  </si>
  <si>
    <t>Torture chamber: straps, chemicals, recording gear &amp; Maintenance closet: mops, cleaning solvents, sinks &amp; Operating theater: overhead lights, tables, scalpels &amp; Storeroom: crates, bales, cabinets, chests &amp; Prison cell: mold, vermin, peeling paint</t>
  </si>
  <si>
    <t>Balcony: flowers, climbing vines &amp; Crypt: sarcophagi, bones, grave goods &amp; Mortuary: embalming tools, canopic jars &amp; Garden: benches, fountains, exotic foliage &amp; Prayer room: icons, kneelers, washbasins &amp; Solarium: transparent aluminum ceiling, plants</t>
  </si>
  <si>
    <t>Cold storage: haunches of alien meat &amp; Dormitory: bunks, dividers, common baths &amp; Cellar: mold, dampness, spiderwebs on shelves &amp; Storeroom: crates, bales, cabinets, chests</t>
  </si>
  <si>
    <t>Gender (Male) ; Ethnicity (Indian) ; Forename (Yash) ; Surname (Saxena) ; From (Panipat) ; Age (Young) ; Height (Very Tall) ; ProfessionType (Warrior) ; ProfessionLevel (Master) ; Profession (Space Marine) ; Problems (Blackmailed by enemy) ; Job-Motivation (Sense of social duty) ; Quirks (Very thin)</t>
  </si>
  <si>
    <t>Name (Guo Yin Organization) ; Business (Illicit Drugs &amp; Aeronautics) ; Reputation&amp;Rumours (Said to have a cache of pretech equipment &amp; Reliable and trustworthy goods)</t>
  </si>
  <si>
    <t>Name (People’s Council)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(Secession)</t>
  </si>
  <si>
    <t>Pilgrimage Site &amp; Restrictive Laws</t>
  </si>
  <si>
    <t>A Friend (Naive off worlder pilgrim) is importing off world tech that threatens to completely replace the offerings of an Enemy (Paid snitch) businessman. The Enemy (Paid snitch) seeks to sabotage the Friend (Naive off worlder pilgrim)'s stock, and thus 'prove' its inferiority.</t>
  </si>
  <si>
    <t>FactionSize (Major) ; FactionPrimaryAttribute (Force) ; FactionSecondaryAttribute1 (Cunning) ; FactionSecondaryAttribute2 (Wealth) ; FactionTags (Perimeter Agency) ; FactionGoals (Planetary Seizure) ; FactionPrimaryAssets (Elite Skirmishers &amp; Counterintel Unit) ; FactionSecondaryAssets (Popular Movement &amp; Harvesters)</t>
  </si>
  <si>
    <t>Founder (Dissatisfied minor clergy: founded by a minor cleric frustrated with the faith’s current condition) ; Heresy (Manichaeanism: the sect believes in harsh austerities and rejection of matter as something profane and evil) ; Attutude-towards-Orthodoxy (Purificationist: the sect’s austerities, sufferings, and asceticisms are necessary to purify the orthodox) ; Quirk (Public prayer at set times or places &amp; Characteristic item of clothing or jewelry)</t>
  </si>
  <si>
    <t>Inverted towers, stretching underground &amp; Flying buttresses &amp; Monoliths or standing stones</t>
  </si>
  <si>
    <t>Solarium: transparent aluminum ceiling, plants &amp; Kennel: stink, fur, bones, feeding bowls &amp; Vestibule: coat racks, shoe rests, matting</t>
  </si>
  <si>
    <t>Maintenance closet: mops, cleaning solvents, sinks &amp; Cold storage: haunches of alien meat &amp; Sparring room: floor mats, practice weapons</t>
  </si>
  <si>
    <t>Prison cell: mold, vermin, peeling paint &amp; Mortuary: embalming tools, canopic jars &amp; Library: scrolls, dataslabs, codices, massive folios</t>
  </si>
  <si>
    <t>Crypt: sarcophagi, bones, grave goods &amp; Dining room: long tables, epergnes, portraits &amp; Bedroom: locked cabinets, personal mementos &amp; Bath chamber: large bathing pool, steam rooms</t>
  </si>
  <si>
    <t>Gender (Male) ; Ethnicity (Indian) ; Forename (Ashok) ; Surname (Mehra) ; From (Ankleshwar) ; Age (Young) ; Height (Tall) ; ProfessionType (Expert) ; ProfessionLevel (Trainee) ; Profession (Criminal) ; Problems (Blackmailed by enemy) ; Job-Motivation (They’re quitting at the first good opportunity) ; Quirks (Very thin)</t>
  </si>
  <si>
    <t>Name (Magnus Organization) ; Business (Asteroid Mining &amp; Telcoms) ; Reputation&amp;Rumours (Stodgy and very conservative in their business plans &amp; They have high-level political connections)</t>
  </si>
  <si>
    <t>Name (Liberty Faction)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</si>
  <si>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Area 51 &amp; Abandoned Colony</t>
  </si>
  <si>
    <t>A Friend (Conspiracy-theorist local) needs to get to a Place (Decaying habitation block) on time in order to complete a business contract, but an Enemy (Local who wants a specimen for dissection) means to delay and hinder them until it's too late, inducing Complications to the trip.</t>
  </si>
  <si>
    <t>FactionSize (Minor) ; FactionPrimaryAttribute (Cunning) ; FactionSecondaryAttribute1 (Force) ; FactionSecondaryAttribute2 (Wealth) ; FactionTags (Machiavellian) ; FactionGoals (Inside Enemy Territory) ; FactionPrimaryAssets (Treachery) ; FactionSecondaryAssets (Capital Fleet)</t>
  </si>
  <si>
    <t>Founder (Outsider: founded by a member of another faith deeply influenced by the parent religion) ; Heresy (Conciliarism: the sect believes that the consensus of believers may correct or command even the clerical leadership of the faith) ; Attutude-towards-Orthodoxy (Hatred: the sect wishes the death or conversion of the orthodox) ; Quirk (Has a language specific to the sect &amp; Public prayer at set times or places)</t>
  </si>
  <si>
    <t>Climbing vegetation &amp; Keyhole arches &amp; Statues inset in wall niches &amp; Climbing vegetation</t>
  </si>
  <si>
    <t>Crypt: sarcophagi, bones, grave goods &amp; Vault: Cameras, thick doors, timed locks &amp; Wellhouse: water filters, tanks, heaters &amp; Lecture hall: podium, seats, holoboard</t>
  </si>
  <si>
    <t>Monitoring center: banks of screens, darkness &amp; Solarium: transparent aluminum ceiling, plants &amp; Computer room: flickering servers, vent fans &amp; Art studio: half-finished pieces, tools &amp; Theater: costumes, stage, secret machinery</t>
  </si>
  <si>
    <t>Art studio: half-finished pieces, tools &amp; Vault: Cameras, thick doors, timed locks &amp; Game room: Table games, nets, flashing baubles &amp; Storeroom: crates, bales, cabinets, chests &amp; Sparring room: floor mats, practice weapons</t>
  </si>
  <si>
    <t>Dining room: long tables, epergnes, portraits &amp; Storeroom: crates, bales, cabinets, chests &amp; Prayer room: icons, kneelers, washbasins</t>
  </si>
  <si>
    <t>Gender (Female) ; Ethnicity (Spanish) ; Forename (Paloma) ; Surname (Quesada) ; From (Cabezudos) ; Age (Old) ; Height (Very Tall) ; ProfessionType (Expert) ; ProfessionLevel (Professional) ; Profession (Adventuring Expert) ; Problems (Threatened with loss of spouse, sibling, or child) ; Job-Motivation (Greed, because nothing else they can do pays better) ; Quirks (Missing digits or an ear)</t>
  </si>
  <si>
    <t>Name (Striker Enterprises) ; Business (Pretech) ; Reputation&amp;Rumours (Notoriously xenophobic towards aliens &amp; They have high-level political connections)</t>
  </si>
  <si>
    <t>Name (Royal Foundation)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</si>
  <si>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Forbidden Tech &amp; Restrictive Laws</t>
  </si>
  <si>
    <t>A Friend (Frustrated off worlder) who is an exotic dancer is sought by an Enemy (Mad scientist) who won't take no for an answer. The dancer is secretly a Perimeter agent attempting to infiltrate a Place (Hellscape sculpted by the maltech's use) to destroy maltech research, and plots to use the party to help get him or her into the facility under the pretext of striking at the Enemy (Mad scientist).</t>
  </si>
  <si>
    <t>FactionSize (Minor) ; FactionPrimaryAttribute (Wealth) ; FactionSecondaryAttribute1 (Force) ; FactionSecondaryAttribute2 (Cunning) ; FactionTags (Eugenics Cult) ; FactionGoals (Intelligence Coup) ; FactionPrimaryAssets (Freighter Contract) ; FactionSecondaryAssets (Integral Protocols)</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</si>
  <si>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(Special friendliness toward another faith or ethnicity)</t>
  </si>
  <si>
    <t>Monoliths or standing stones &amp; Seeming lack of supports or buttresses &amp; Tiling on surfaces</t>
  </si>
  <si>
    <t>Great hall: large hearth, tables, raised dais &amp; Monitoring center: banks of screens, darkness</t>
  </si>
  <si>
    <t>Crypt: sarcophagi, bones, grave goods &amp; Torture chamber: straps, chemicals, recording gear &amp; Engineering workshop: parts, electricity, scrap</t>
  </si>
  <si>
    <t>Broadcasting stage: holocams, props &amp; Lecture hall: podium, seats, holoboard</t>
  </si>
  <si>
    <t>Maintenance closet: mops, cleaning solvents, sinks &amp; Storeroom: crates, bales, cabinets, chests &amp; Balcony: flowers, climbing vines &amp; Armory: locked gun cabinets, armor racks &amp; Maintenance closet: mops, cleaning solvents, sinks &amp; Torture chamber: straps, chemicals, recording gear</t>
  </si>
  <si>
    <t>Unfinished room: bare wiring, stacked paneling &amp; Dormitory: bunks, dividers, common baths &amp; Art studio: half-finished pieces, tools</t>
  </si>
  <si>
    <t>Gender (Female) ; Ethnicity (Japanese) ; Forename (Shihoko) ; Surname (Yamasaki) ; From (Kiyose) ; Age (Middle-Aged) ; Height (Very Tall) ; ProfessionType (Psychic) ; ProfessionLevel (Professional) ; Profession (Rogue Psychic) ; Problems (Has a secret kept from their family.) ; Job-Motivation (It’s a stepping stone to better things) ; Quirks (Scars all over hands)</t>
  </si>
  <si>
    <t>Name (Shogun Circle) ; Business (Computer Hardware &amp; Prisons) ; Reputation&amp;Rumours (Reliable and trustworthy goods &amp; Reliable and trustworthy goods)</t>
  </si>
  <si>
    <t>Name (Popular Sodality)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(Xenophobic: immigration is to be restricted to protect native jobs and culture) ; Important-Issues (Social hostility to the group’s membership)</t>
  </si>
  <si>
    <t>An Enemy (Cultist who believes it the work of aliens) and a Friend (Prospector) both have legal claim on a Thing (Unique crystal formations), and seek to undermine each other's case. The Enemy (Cultist who believes it the work of aliens) is willing to do murder if he thinks he can get away with it.</t>
  </si>
  <si>
    <t>FactionSize (Minor) ; FactionPrimaryAttribute (Cunning) ; FactionSecondaryAttribute1 (Force) ; FactionSecondaryAttribute2 (Wealth) ; FactionTags (Technical Expertise) ; FactionGoals (Intelligence Coup) ; FactionPrimaryAssets (Smugglers) ; FactionSecondaryAssets (Blockade Runners)</t>
  </si>
  <si>
    <t>Founder (Defrocked clergy: founded by a cleric outcast from the faith.)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(Forbidden the use of certain technology &amp; Dietary prohibitions)</t>
  </si>
  <si>
    <t>Quarantine room: cot, bedpan, handwritten will &amp; Cellar: mold, dampness, spiderwebs on shelves</t>
  </si>
  <si>
    <t>Armory: locked gun cabinets, armor racks &amp; Balcony: flowers, climbing vines &amp; Nursery: toys, brightly-painted walls, cribs &amp; Balcony: flowers, climbing vines &amp; Vestibule: coat racks, shoe rests, matting</t>
  </si>
  <si>
    <t>Lecture hall: podium, seats, holoboard &amp; Trophy room: xenolife body parts, plaques, chairs &amp; Prayer room: icons, kneelers, washbasins &amp; Mortuary: embalming tools, canopic jars &amp; Maintenance closet: mops, cleaning solvents, sinks &amp; Cellar: mold, dampness, spiderwebs on shelves</t>
  </si>
  <si>
    <t>Gender (Male) ; Ethnicity (Arabic) ; Forename (Yusuf) ; Surname (al-Gebali) ; From (Gebal) ; Age (Old) ; Height (Short) ; ProfessionType (Warrior) ; ProfessionLevel (Professional) ; Profession (Ground Forces) ; Problems (Close relative in trouble with the law) ; Job-Motivation (Sense of social duty) ; Quirks (Vocal dislike of off worlders)</t>
  </si>
  <si>
    <t>Name (Colonial Society) ; Business (Aeronautics) ; Reputation&amp;Rumours (Deeply entangled with the planetary underworld)</t>
  </si>
  <si>
    <t>Name (Royal Combine)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</si>
  <si>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Rigid Culture &amp; Colonized Population</t>
  </si>
  <si>
    <t>A Friend (Revolutionary agitator)'s sibling is an untrained psychic, and has been secretly using his or her powers to protect the Friend (Revolutionary agitator) from an Enemy (Suspicious security personnel). The neural damage has finally overwhelmed their sanity, and they've now kidnapped the Friend (Revolutionary agitator) to keep them safe. The Enemy (Suspicious security personnel) is taking this opportunity to make sure the Friend (Revolutionary agitator) dies at the hands of their maddened sibling.</t>
  </si>
  <si>
    <t>FactionSize (Major) ; FactionPrimaryAttribute (Force) ; FactionSecondaryAttribute1 (Cunning) ; FactionSecondaryAttribute2 (Wealth) ; FactionTags (Mercenary Group) ; FactionGoals (Blood the Enemy) ; FactionPrimaryAssets (Militia Unit &amp; Zealots) ; FactionSecondaryAssets (Freighter Contract &amp; Smugglers)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</si>
  <si>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(Contemptuous: the orthodox are spiritually lost and ignoble) ; Quirk (Favors certain professions for their membership)</t>
  </si>
  <si>
    <t>Canals and pools &amp; Canals and pools &amp; Keyhole arches &amp; Squared support piers &amp; Corbelled arches &amp; Adorned pillars</t>
  </si>
  <si>
    <t>Prayer room: icons, kneelers, washbasins &amp; Vault: Cameras, thick doors, timed locks &amp; Pantry: dusty cannisters, sacks of grain &amp; Armory: locked gun cabinets, armor racks</t>
  </si>
  <si>
    <t>Great hall: large hearth, tables, raised dais &amp; Solarium: transparent aluminum ceiling, plants</t>
  </si>
  <si>
    <t>Vestibule: coat racks, shoe rests, matting &amp; Council chamber: large table, mapboard, records &amp; Operating theater: overhead lights, tables, scalpels &amp; Wardrobe: out-of-date clothing, mirrors, shoes</t>
  </si>
  <si>
    <t>Gender (Female) ; Ethnicity (Spanish) ; Forename (Dolores) ; Surname (Huertas) ; From (Quintera) ; Age (Young) ; Height (Tall) ; ProfessionType (Warrior) ; ProfessionLevel (Legendary) ; Profession (Mercenary) ; Problems (Enmity of a local psychic) ; Job-Motivation (Seeks to please another) ; Quirks (Fastidiously neat)</t>
  </si>
  <si>
    <t>Name (Meteor Band) ; Business (Psitech &amp; Psitech) ; Reputation&amp;Rumours (Lost much money to an embezzler who evaded arrest &amp; They’ve turned over a new leaf with the new CEO &amp; The company’s owner is dangerously insane)</t>
  </si>
  <si>
    <t>Name (Popular Foundation)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</si>
  <si>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Warlords &amp; Rigid Culture</t>
  </si>
  <si>
    <t>A Friend (Ambitious peasant) who is a skilled precognitive has just received a flash of an impending atrocity to be committed by an Enemy (Expensive assassin). He or she needs the party to help them steal the Thing (Opulent treasures of the ruling class) that will prove the Enemy (Expensive assassin)'s plans while dodging the assassins sent to eliminate the precog.</t>
  </si>
  <si>
    <t>FactionSize (Major) ; FactionPrimaryAttribute (Wealth) ; FactionSecondaryAttribute1 (Force) ; FactionSecondaryAttribute2 (Cunning) ; FactionTags (Secretive) ; FactionGoals (Destroy the Foe) ; FactionPrimaryAssets (Pretech Manufactory &amp; Union Toughs) ; FactionSecondaryAssets (Guerilla Populace &amp; Cunning Trap)</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</si>
  <si>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(Obedience: the sect feels obligated to obey the orthodox hierarchy in all matters not related to their specific faith) ; Quirk (Clergy of only one gender &amp; Anti-intellectual, deploring secular learning)</t>
  </si>
  <si>
    <t>Squared support piers &amp; Oriental arches</t>
  </si>
  <si>
    <t>Museum: display cases, plaques, audio explanations &amp; Council chamber: large table, mapboard, records &amp; Torture chamber: straps, chemicals, recording gear &amp; Biotech lab: unfi nished experiments, toxins &amp; Crypt: sarcophagi, bones, grave goods</t>
  </si>
  <si>
    <t>Broadcasting stage: holocams, props &amp; Prison cell: mold, vermin, peeling paint &amp; Icon room: religious paintings, statues, kneelers &amp; Cold storage: haunches of alien meat</t>
  </si>
  <si>
    <t>Quarantine room: cot, bedpan, handwritten will &amp; Pantry: dusty cannisters, sacks of grain &amp; Game room: Table games, nets, flashing baubles &amp; Wardrobe: out-of-date clothing, mirrors, shoes</t>
  </si>
  <si>
    <t>Gender (Female) ; Ethnicity (Spanish) ; Forename (Felipa) ; Surname (Gavilan) ; From (Cantera) ; Age (Old) ; Height (Tall) ; ProfessionType (Expert) ; ProfessionLevel (Master) ; Profession (Criminal) ; Problems (Drug or behavioral addict) ; Job-Motivation (Greed, because nothing else they can do pays better) ; Quirks (Always snuffling)</t>
  </si>
  <si>
    <t>Name (Frontier Alliance) ; Business (Planetary Mining) ; Reputation&amp;Rumours (Notoriously xenophobic towards aliens &amp; Reckless with the lives of their employees)</t>
  </si>
  <si>
    <t>Name (Conservative Federation)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(Gender roles and sexual mores)</t>
  </si>
  <si>
    <t>A seemingly useless trinket purchased by a PC turns out to be the security key to a lost pretech facility. It was sold by accident by a bungling and now-dead minion of a local Enemy (Witch-finder), who is hot after the party to reclaim his property... preferably after the party defeats whatever automatic defenses and bots the facility might still support.</t>
  </si>
  <si>
    <t>BodyType (Humanlike) ; Lens (Greed &amp; Tradition) ; SocStructure (Multipolar) ; TechLevel (Tech level 4. Baseline postech.) ; Politics (Alien Political Status) ; Motivation (Alien Motivation)</t>
  </si>
  <si>
    <t>FactionSize (Sector Hegemon) ; FactionPrimaryAttribute (Force) ; FactionSecondaryAttribute1 (Cunning) ; FactionSecondaryAttribute2 (Wealth) ; FactionTags (Imperialists) ; FactionGoals (Peaceable Kingdom) ; FactionPrimaryAssets (Hardened Personnel &amp; Hardened Personnel &amp; Counterintel Unit &amp; Elite Skirmishers) ; FactionSecondaryAssets (Covert Shipping &amp; Union Toughs &amp; Shipping Combine &amp; Local Investments)</t>
  </si>
  <si>
    <t>Evolution (Quietism) ; Description (The faith shuns the outside world and involvement with the affairs of nonbelievers. They prefer to keep to their own kind and avoid positions of wealth and power.) ; Origin (Alien) ; leadership (Democracy. Every member has an equal voice in matters of faith, with doctrine usually decided at regular church-wide councils.)</t>
  </si>
  <si>
    <t>Computer room: flickering servers, vent fans &amp; Barracks: footlockers, stacked bunks &amp; Cold storage: haunches of alien meat</t>
  </si>
  <si>
    <t>Wellhouse: water filters, tanks, heaters &amp; Council chamber: large table, mapboard, records</t>
  </si>
  <si>
    <t>Storeroom: crates, bales, cabinets, chests &amp; Monitoring center: banks of screens, darkness &amp; Pantry: dusty cannisters, sacks of grain</t>
  </si>
  <si>
    <t>Bath chamber: large bathing pool, steam rooms &amp; Medical clinic: empty sprayhypos, antiseptic smell &amp; Biotech lab: unfi nished experiments, toxins</t>
  </si>
  <si>
    <t>Type (Reptilian) ; Trait (Hide is damp and slimy &amp; Bellowing vocalization &amp; Large membranous frills) ; Role (Multi-limbed Horror)</t>
  </si>
  <si>
    <t>Type (Avian) ; Trait (Brilliant coloration &amp; Flies by means of lighter-than-air gas &amp; Exhales flame or other toxic substance) ; Role (Lethal Swarm Entity)</t>
  </si>
  <si>
    <t>Type (Exotic) ; Trait (Controlled by neural symbiont &amp; Gelatinous liquid body &amp; Colony entity made up of numerous small animals) ; Role (Lone Predator)</t>
  </si>
  <si>
    <t>Type (Exotic) ; Trait (Amoeba-like body) ; Role (Lethal Swarm Entity)</t>
  </si>
  <si>
    <t>Type (Mammalian) ; Trait (Horns or body spikes &amp; Strictly nocturnal &amp; Multiple mouths) ; Role (Nuisance Vermin)</t>
  </si>
  <si>
    <t>Gender (Male) ; Ethnicity (Nigerian) ; Forename (Idowu) ; Surname (Akpan) ; From (Shani) ; Age (Middle-Aged) ; Height (Tall) ; ProfessionType (Warrior) ; ProfessionLevel (Expert) ; Profession (Space Marine) ; Problems (Grudge against local authorities.) ; Job-Motivation (Sense of social duty) ; Quirks (Talks about tabloid articles)</t>
  </si>
  <si>
    <t>Name (Wayfarer Multistellar) ; Business (Fishing) ; Reputation&amp;Rumours (Stole a lot of R&amp;D from a rival corporation)</t>
  </si>
  <si>
    <t>Name (Bear Banner)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(Governmental reform)</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</si>
  <si>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(Native malcontent) is trapped somewhere in the control tower wreckage.</t>
  </si>
  <si>
    <t>FactionSize (Minor) ; FactionPrimaryAttribute (Wealth) ; FactionSecondaryAttribute1 (Force) ; FactionSecondaryAttribute2 (Cunning) ; FactionTags (Pirates) ; FactionGoals (Peaceable Kingdom) ; FactionPrimaryAssets (Base of Influence) ; FactionSecondaryAssets (Seductress)</t>
  </si>
  <si>
    <t>Founder (Academic: founded by a professor or theologian on intellectual grounds) ; Heresy (Conversion by the sword: unbelievers must be brought to obedience to the sect or be granted death) ; Attutude-towards-Orthodoxy (Filial: the sect honors and respects the orthodox faith, but feels it is substantially in error) ; Quirk (Anti-intellectual, deploring secular learning &amp; Forbids marriage or romance outside the sect)</t>
  </si>
  <si>
    <t>Monumental arches &amp; Balconies and overlooks</t>
  </si>
  <si>
    <t>Dining room: long tables, epergnes, portraits &amp; Greenhouse: vegetables, irrigation systems, insects &amp; Wellhouse: water filters, tanks, heaters &amp; Ballroom: musical instruments, decorations &amp; Prayer room: icons, kneelers, washbasins</t>
  </si>
  <si>
    <t>Library: scrolls, dataslabs, codices, massive folios &amp; Operating theater: overhead lights, tables, scalpels &amp; Balcony: flowers, climbing vines</t>
  </si>
  <si>
    <t>Kennel: stink, fur, bones, feeding bowls &amp; Lumber room: spare furniture, dropcloths, dust &amp; Theater: costumes, stage, secret machinery &amp; Bedroom: locked cabinets, personal mementos &amp; Computer room: flickering servers, vent fans</t>
  </si>
  <si>
    <t>Gender (Male) ; Ethnicity (English) ; Forename (Harold) ; Surname (Butler) ; From (Netherpool) ; Age (Young) ; Height (Very Tall) ; ProfessionType (Warrior) ; ProfessionLevel (Master) ; Profession (Space Marine) ; Problems (Blackmailed by enemy) ; Job-Motivation (Nothing better to do, and they need the money) ; Quirks (Vocal dislike of off worlders)</t>
  </si>
  <si>
    <t>Name (Outertech Clan) ; Business (Pharmaceuticals) ; Reputation&amp;Rumours (Secretly run by hostile aliens)</t>
  </si>
  <si>
    <t>Name (Homeland Federation)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</si>
  <si>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Unbraked AI &amp; Major Spaceyard</t>
  </si>
  <si>
    <t>The party's off world comm gear picks up a chance transmission from the local government and automatically descrambles the primitive encryption key. The document is proof that an Enemy (Maltech researcher) in government intends to commit an atrocity against a local village with a group of deniable renegades in order to steal a valuable Thing (The room-sized AI core itself) kept in the village.</t>
  </si>
  <si>
    <t>FactionSize (Minor) ; FactionPrimaryAttribute (Force) ; FactionSecondaryAttribute1 (Cunning) ; FactionSecondaryAttribute2 (Wealth) ; FactionTags (Warlike) ; FactionGoals (Destroy the Foe) ; FactionPrimaryAssets (Pretech Logistics) ; FactionSecondaryAssets (Smugglers)</t>
  </si>
  <si>
    <t>Founder (Renegade prophet: founded by a revered holy figure who broke with the faith) ; Heresy (Primitivism: the sect tries to recreate what they imagine was the original community of faith) ; Attutude-towards-Orthodoxy (Indifference: the sect has no particular animus or love for the orthodox) ; Quirk (Special friendliness toward another faith or ethnicity &amp; Greatly respects learning and education)</t>
  </si>
  <si>
    <t>Oriental arches &amp; Oval foundations &amp; Adorned pillars &amp; Hexagonal foundations &amp; Multifoil arches</t>
  </si>
  <si>
    <t>Theater: costumes, stage, secret machinery &amp; Museum: display cases, plaques, audio explanations &amp; Cellar: mold, dampness, spiderwebs on shelves &amp; Balcony: flowers, climbing vines</t>
  </si>
  <si>
    <t>Gender (Male) ; Ethnicity (Indian) ; Forename (Harinder) ; Surname (Rao) ; From (Alipurduar) ; Age (Young) ; Height (Very Short) ; ProfessionType (Expert) ; ProfessionLevel (Trainee) ; Profession (Adventuring Expert) ; Problems (Drug or behavioral addict) ; Job-Motivation (Force of habit takes them through the day) ; Quirks (Very thin)</t>
  </si>
  <si>
    <t>Name (Imani Ring) ; Business (Bootlegging &amp; Construction &amp; Construction) ; Reputation&amp;Rumours (Secretly run by a psychic cabal)</t>
  </si>
  <si>
    <t>Name (Yellow Society)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</si>
  <si>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Hostile Biosphere &amp; Perimeter Agency</t>
  </si>
  <si>
    <t>A Friend (Tourist on safari) with a young business has struck a cache of pretech, valuable minerals, or precious salvage. He needs the party to help him reach the Place (Interrogation room) where the valuables are.</t>
  </si>
  <si>
    <t>FactionSize (Sector Hegemon) ; FactionPrimaryAttribute (Force) ; FactionSecondaryAttribute1 (Cunning) ; FactionSecondaryAttribute2 (Wealth) ; FactionTags (Deep Rooted) ; FactionGoals (Wealth of Worlds) ; FactionPrimaryAssets (Militia Unit &amp; Counterintel Unit &amp; Hardened Personnel &amp; Pretech Infantry) ; FactionSecondaryAssets (Book of Secrets &amp; Party Machine &amp; Popular Movement &amp; Monopoly)</t>
  </si>
  <si>
    <t>Founder (Dissatisfied minor clergy: founded by a minor cleric frustrated with the faith’s current condition) ; Heresy (Primitivism: the sect tries to recreate what they imagine was the original community of faith) ; Attutude-towards-Orthodoxy (Indifference: the sect has no particular animus or love for the orthodox) ; Quirk (Anti-intellectual, deploring secular learning &amp; Forbidden the use of certain technology)</t>
  </si>
  <si>
    <t>Canals and pools &amp; Geometric designs on surfaces &amp; Horseshoe arches</t>
  </si>
  <si>
    <t>Great hall: large hearth, tables, raised dais &amp; Quarantine room: cot, bedpan, handwritten will &amp; Lumber room: spare furniture, dropcloths, dust</t>
  </si>
  <si>
    <t>Unfinished room: bare wiring, stacked paneling &amp; Museum: display cases, plaques, audio explanations &amp; Kitchen: boiling pots, ovens, numerous knives</t>
  </si>
  <si>
    <t>Great hall: large hearth, tables, raised dais &amp; Wardrobe: out-of-date clothing, mirrors, shoes</t>
  </si>
  <si>
    <t>Mortuary: embalming tools, canopic jars &amp; Operating theater: overhead lights, tables, scalpels &amp; Sparring room: floor mats, practice weapons &amp; Solarium: transparent aluminum ceiling, plants &amp; Torture chamber: straps, chemicals, recording gear</t>
  </si>
  <si>
    <t>Cold storage: haunches of alien meat &amp; Lecture hall: podium, seats, holoboard</t>
  </si>
  <si>
    <t>Gender (Female) ; Ethnicity (Spanish) ; Forename (Carmela) ; Surname (Rubiera) ; From (Riguelo) ; Age (Middle-Aged) ; Height (Very Tall) ; ProfessionType (Expert) ; ProfessionLevel (Professional) ; Profession (Preceptor Adept) ; Problems (Blackmailed by enemy) ; Job-Motivation (Force of habit takes them through the day) ; Quirks (Carries work tools constantly)</t>
  </si>
  <si>
    <t>Name (Neogen Union) ; Business (Piracy) ; Reputation&amp;Rumours (Lost much money to an embezzler who evaded arrest)</t>
  </si>
  <si>
    <t>Name (Liberty Group)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(The membership’s important industries)</t>
  </si>
  <si>
    <t>A Friend (Protector of the holy site) is responsible for safeguarding a Thing (Permission for psychic training)- yet the Thing (Permission for psychic training) is suddenly proven to be a fake. The party must find the real object and the Enemy (Psychic inquisitor) who stole it or else their Friend (Protector of the holy site) will be punished as the thief.</t>
  </si>
  <si>
    <t>FactionSize (Major) ; FactionPrimaryAttribute (Cunning) ; FactionSecondaryAttribute1 (Force) ; FactionSecondaryAttribute2 (Wealth) ; FactionTags (Warlike) ; FactionGoals (Blood the Enemy) ; FactionPrimaryAssets (Lobbyists &amp; Transport Lockdown) ; FactionSecondaryAssets (Harvesters &amp; Elite Skirmishers)</t>
  </si>
  <si>
    <t>Founder (Renegade prophet: founded by a revered holy figure who broke with the faith) ; Heresy (Donatism: the sect believes that clergy must be personally pure and holy in order to be legitimate) ; Attutude-towards-Orthodoxy (Aversion: the sect wishes to shun and avoid the orthodox) ; Quirk (Has a language specific to the sect &amp; Vigorous charity work among unbelievers)</t>
  </si>
  <si>
    <t>Engineering workshop: parts, electricity, scrap &amp; Crypt: sarcophagi, bones, grave goods</t>
  </si>
  <si>
    <t>Medical clinic: empty sprayhypos, antiseptic smell &amp; Nursery: toys, brightly-painted walls, cribs &amp; Theater: costumes, stage, secret machinery &amp; Armory: locked gun cabinets, armor racks &amp; Greenhouse: vegetables, irrigation systems, insects</t>
  </si>
  <si>
    <t>Gender (Female) ; Ethnicity (Chinese) ; Forename (Huidai) ; Surname (Wang) ; From (Anqing) ; Age (Middle-Aged) ; Height (Average Height) ; ProfessionType (Psychic) ; ProfessionLevel (Trainee) ; Profession (Psychic Researcher) ; Problems (Has a secret kept from their family.) ; Job-Motivation (Spite against an enemy discomfited by the work) ; Quirks (Scars all over hands)</t>
  </si>
  <si>
    <t>Name (Neogen Zaibatsu) ; Business (Metallurgy) ; Reputation&amp;Rumours (Lost much money to an embezzler who evaded arrest)</t>
  </si>
  <si>
    <t>Name (Popular Element)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</si>
  <si>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Hatred &amp; Minimal Contact</t>
  </si>
  <si>
    <t>A Friend (Holodoc producers needing an inside look) has stolen a precious Thing (Proof of Their evildoing) from an Enemy (Native convinced that the off worlders are agents of Them) and fled into a dangerous, inaccessible Place (Black market zone). The party must rescue them, and decide what to do with the Thing (Proof of Their evildoing) and the outraged Enemy (Native convinced that the off worlders are agents of Them).</t>
  </si>
  <si>
    <t>FactionSize (Sector Hegemon) ; FactionPrimaryAttribute (Wealth) ; FactionSecondaryAttribute1 (Force) ; FactionSecondaryAttribute2 (Cunning) ; FactionTags (Warlike) ; FactionGoals (Expand Influence) ; FactionPrimaryAssets (Surveyors &amp; Base of Influence &amp; Freighter Contract &amp; Surveyors) ; FactionSecondaryAssets (Strike Fleet &amp; Counterintel Unit &amp; Panopticon Matrix &amp; Strike Fleet)</t>
  </si>
  <si>
    <t>Evolution (Syncretism) ; Description (The faith has merged many of its beliefs with another religion. Roll again on the origin tradition table; this faith has reconciled the major elements of both beliefs into its tradition.) ; Origin (Hinduism &amp; Roman Catholicism) ; leadership (Patriarch/Matriarch. A single leader determines doctrine for the entire religion, possibly in consultation with other clerics.)</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</si>
  <si>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(Public prayer at set times or places)</t>
  </si>
  <si>
    <t>Icon room: religious paintings, statues, kneelers &amp; Prison cell: mold, vermin, peeling paint &amp; Monitoring center: banks of screens, darkness &amp; Nursery: toys, brightly-painted walls, cribs</t>
  </si>
  <si>
    <t>Gender (Male) ; Ethnicity (Arabic) ; Forename (Binyamin) ; Surname (Essa) ; From (Dawhah) ; Age (Old) ; Height (Average Height) ; ProfessionType (Warrior) ; ProfessionLevel (Trainee) ; Profession (Commando) ; Problems (Has a secret kept from their family.) ; Job-Motivation (Force of habit takes them through the day) ; Quirks (Missing digits or an ear)</t>
  </si>
  <si>
    <t>Name (New Dawn Society) ; Business (Mercenary Work) ; Reputation&amp;Rumours (Stodgy and very conservative in their business plans)</t>
  </si>
  <si>
    <t>Name (Iron Faction)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</si>
  <si>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Suicide bombers detonate an explosive, chemical, or biological weapon in a Place (Salt flat) occupied by the party where a precious Thing (Functional pretech weaponry) is stored The PCs must escape before the Place (Salt flat) collapses on top of them, navigating throngs of terrified people in the process and saving the Thing (Functional pretech weaponry) if possible.</t>
  </si>
  <si>
    <t>FactionSize (Minor) ; FactionPrimaryAttribute (Force) ; FactionSecondaryAttribute1 (Cunning) ; FactionSecondaryAttribute2 (Wealth) ; FactionTags (Theocratic) ; FactionGoals (Planetary Seizure) ; FactionPrimaryAssets (Capital Fleet) ; FactionSecondaryAssets (Mercenaries)</t>
  </si>
  <si>
    <t>Founder (Dissatisfied minor clergy: founded by a minor cleric frustrated with the faith’s current condition) ; Heresy (Primitivism: the sect tries to recreate what they imagine was the original community of faith) ; Attutude-towards-Orthodoxy (Legitimist: the sect views itself as the true orthodox faith and the present orthodox hierarchy as pretenders to their office) ; Quirk (Greatly respects learning and education &amp; Greatly respects learning and education)</t>
  </si>
  <si>
    <t>Wellhouse: water filters, tanks, heaters &amp; Theater: costumes, stage, secret machinery &amp; Nursery: toys, brightly-painted walls, cribs &amp; Garden: benches, fountains, exotic foliage &amp; Game room: Table games, nets, flashing baubles &amp; Dining room: long tables, epergnes, portraits</t>
  </si>
  <si>
    <t>Library: scrolls, dataslabs, codices, massive folios &amp; Vestibule: coat racks, shoe rests, matting &amp; Maintenance closet: mops, cleaning solvents, sinks</t>
  </si>
  <si>
    <t>Icon room: religious paintings, statues, kneelers &amp; Balcony: flowers, climbing vines &amp; Wardrobe: out-of-date clothing, mirrors, shoes</t>
  </si>
  <si>
    <t>Gender (Female) ; Ethnicity (Arabic) ; Forename (Parveen) ; Surname (al-Harmahi) ; From (Urdunn) ; Age (Young) ; Height (Tall) ; ProfessionType (Expert) ; ProfessionLevel (Master) ; Profession (Explorer) ; Problems (Close relative in trouble with the law) ; Job-Motivation (Nothing better to do, and they need the money) ; Quirks (Smells like their work)</t>
  </si>
  <si>
    <t>Name (Compass Unity) ; Business (Prostitution &amp; Robotics) ; Reputation&amp;Rumours (Have a dark secret about their board of directors)</t>
  </si>
  <si>
    <t>Name (Royal Group)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(Wealth redistribution)</t>
  </si>
  <si>
    <t>A young woman on an interplanetary tour needs the hire of local bodyguards. She turns out to be a trained and powerful combat psychic, but touchingly naive about local dangers, causing a social Complication (The cultists abhor use of the devices as presumption on the holy) that threatens to get the whole group arrested.</t>
  </si>
  <si>
    <t>FactionSize (Major) ; FactionPrimaryAttribute (Cunning) ; FactionSecondaryAttribute1 (Force) ; FactionSecondaryAttribute2 (Wealth) ; FactionTags (Pirates) ; FactionGoals (Blood the Enemy) ; FactionPrimaryAssets (Boltholes &amp; False Front) ; FactionSecondaryAssets (Counterintel Unit &amp; Hostile Takeover)</t>
  </si>
  <si>
    <t>Founder (Outsider: founded by a member of another faith deeply influenced by the parent religion) ; Heresy (Manichaeanism: the sect believes in harsh austerities and rejection of matter as something profane and evil) ; Attutude-towards-Orthodoxy (Evangelical: the sect feels compelled to teach the orthodox the better truth of their ways) ; Quirk (Anti-intellectual, deploring secular learning)</t>
  </si>
  <si>
    <t>Dining room: long tables, epergnes, portraits &amp; Greenhouse: vegetables, irrigation systems, insects &amp; Council chamber: large table, mapboard, records &amp; Cold storage: haunches of alien meat</t>
  </si>
  <si>
    <t>Great hall: large hearth, tables, raised dais &amp; Engineering workshop: parts, electricity, scrap</t>
  </si>
  <si>
    <t>Icon room: religious paintings, statues, kneelers &amp; Medical clinic: empty sprayhypos, antiseptic smell &amp; Dining room: long tables, epergnes, portraits &amp; Wardrobe: out-of-date clothing, mirrors, shoes &amp; Pantry: dusty cannisters, sacks of grain</t>
  </si>
  <si>
    <t>Armory: locked gun cabinets, armor racks &amp; Storeroom: crates, bales, cabinets, chests &amp; Game room: Table games, nets, flashing baubles &amp; Medical clinic: empty sprayhypos, antiseptic smell &amp; Bath chamber: large bathing pool, steam rooms</t>
  </si>
  <si>
    <t>Engineering workshop: parts, electricity, scrap &amp; Lavatory: sonic showers, nonhuman facilities &amp; Game room: Table games, nets, flashing baubles &amp; Wardrobe: out-of-date clothing, mirrors, shoes</t>
  </si>
  <si>
    <t>Gender (Male) ; Ethnicity (Russian) ; Forename (Leonid) ; Surname (Chemerkin) ; From (Tver) ; Age (Old) ; Height (Very Short) ; ProfessionType (Psychic) ; ProfessionLevel (Legendary) ; Profession (Criminal Mind) ; Problems (Drug or behavioral addict) ; Job-Motivation (Nothing better to do, and they need the money) ; Quirks (Bad eyesight, wears spectacles)</t>
  </si>
  <si>
    <t>Name (Meteor Corporation) ; Business (Planetary Mining &amp; Entertainment &amp; Piracy) ; Reputation&amp;Rumours (Stole a lot of R&amp;D from a rival corporation &amp; Rumored cover-up of a massive industrial accident)</t>
  </si>
  <si>
    <t>Name (Freedom Federation)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</si>
  <si>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Rigid Culture &amp; Feral World</t>
  </si>
  <si>
    <t>An Enemy (Cannibal chief) and a Friend (Aspiring reformer) both have legal claim on a Thing (Valuable possession owned by luckless outworlder victim), and seek to undermine each other's case. The Enemy (Cannibal chief) is willing to do murder if he thinks he can get away with it.</t>
  </si>
  <si>
    <t>FactionSize (Sector Hegemon) ; FactionPrimaryAttribute (Force) ; FactionSecondaryAttribute1 (Cunning) ; FactionSecondaryAttribute2 (Wealth) ; FactionTags (Machiavellian) ; FactionGoals (Intelligence Coup) ; FactionPrimaryAssets (Pretech Logistics &amp; Heavy Drop Assets &amp; Deep Strike Landers &amp; Blockade Fleet) ; FactionSecondaryAssets (Scavenger Fleet &amp; Party Machine &amp; Party Machine &amp; Panopticon Matrix)</t>
  </si>
  <si>
    <t>Founder (Defrocked clergy: founded by a cleric outcast from the faith.) ; Heresy (Primitivism: the sect tries to recreate what they imagine was the original community of faith) ; Attutude-towards-Orthodoxy (Aversion: the sect wishes to shun and avoid the orthodox) ; Quirk (Dietary prohibitions)</t>
  </si>
  <si>
    <t>Storeroom: crates, bales, cabinets, chests &amp; Mortuary: embalming tools, canopic jars &amp; Sparring room: floor mats, practice weapons &amp; Museum: display cases, plaques, audio explanations &amp; Torture chamber: straps, chemicals, recording gear &amp; Pantry: dusty cannisters, sacks of grain</t>
  </si>
  <si>
    <t>Monitoring center: banks of screens, darkness &amp; Sparring room: floor mats, practice weapons &amp; Wardrobe: out-of-date clothing, mirrors, shoes &amp; Storeroom: crates, bales, cabinets, chests &amp; Dormitory: bunks, dividers, common baths</t>
  </si>
  <si>
    <t>Cold storage: haunches of alien meat &amp; Lavatory: sonic showers, nonhuman facilities &amp; Solarium: transparent aluminum ceiling, plants &amp; Operating theater: overhead lights, tables, scalpels</t>
  </si>
  <si>
    <t>Theater: costumes, stage, secret machinery &amp; Broadcasting stage: holocams, props &amp; Balcony: flowers, climbing vines &amp; Prayer room: icons, kneelers, washbasins &amp; Bedroom: locked cabinets, personal mementos &amp; Vestibule: coat racks, shoe rests, matting</t>
  </si>
  <si>
    <t>Gender (Male) ; Ethnicity (Nigerian) ; Forename (Uzochi) ; Surname (Adunola) ; From (Bayo) ; Age (Old) ; Height (Average Height) ; ProfessionType (Expert) ; ProfessionLevel (Master) ; Profession (Preceptor Adept) ; Problems (Enmity of a local psychic) ; Job-Motivation (Family tradition) ; Quirks (Vocal dislike of off worlders)</t>
  </si>
  <si>
    <t>Name (Omnitech Pact) ; Business (Fuel Refining &amp; Computer Hardware) ; Reputation&amp;Rumours (Rumored cover-up of a massive industrial accident &amp; The company’s owner is dangerously insane &amp; Lost much money to an embezzler who evaded arrest)</t>
  </si>
  <si>
    <t>Name (Unified Federation)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</si>
  <si>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Hostile Space &amp; Seagoing Cities</t>
  </si>
  <si>
    <t>A Friend (Scout captain) is bitten by a poisonous local animal while in a remote Place (Massive ancient crater). The only antidote is back at civilization, yet a Complication (The natives blame outworlders for the danger) threatens to delay the group until it is too late.</t>
  </si>
  <si>
    <t>FactionSize (Major) ; FactionPrimaryAttribute (Cunning) ; FactionSecondaryAttribute1 (Force) ; FactionSecondaryAttribute2 (Wealth) ; FactionTags (Eugenics Cult) ; FactionGoals (Military Conquest) ; FactionPrimaryAssets (Saboteurs &amp; Panopticon Matrix) ; FactionSecondaryAssets (Mercenaries &amp; Deep Strike Landers)</t>
  </si>
  <si>
    <t>Founder (Academic: founded by a professor or theologian on intellectual grounds) ; Heresy (Primitivism: the sect tries to recreate what they imagine was the original community of faith) ; Attutude-towards-Orthodoxy (Aversion: the sect wishes to shun and avoid the orthodox) ; Quirk (Has a language specific to the sect &amp; Forbids marriage or romance outside the sect)</t>
  </si>
  <si>
    <t>Inflexed arches &amp; Raised embankments</t>
  </si>
  <si>
    <t>Vestibule: coat racks, shoe rests, matting &amp; Dormitory: bunks, dividers, common baths &amp; Library: scrolls, dataslabs, codices, massive folios &amp; Sparring room: floor mats, practice weapons &amp; Prison cell: mold, vermin, peeling paint</t>
  </si>
  <si>
    <t>Biotech lab: unfi nished experiments, toxins &amp; Sparring room: floor mats, practice weapons &amp; Icon room: religious paintings, statues, kneelers &amp; Lavatory: sonic showers, nonhuman facilities &amp; Engineering workshop: parts, electricity, scrap</t>
  </si>
  <si>
    <t>Gender (Female) ; Ethnicity (English) ; Forename (Elizabeth) ; Surname (Roberts) ; From (Brimstage) ; Age (Young) ; Height (Short) ; ProfessionType (Warrior) ; ProfessionLevel (Trainee) ; Profession (Mercenary) ; Problems (Chronic illness) ; Job-Motivation (Spite against an enemy discomfited by the work) ; Quirks (Booming voice)</t>
  </si>
  <si>
    <t>Name (Silverlight Corporation) ; Business (Agriculture) ; Reputation&amp;Rumours (Rumored cover-up of a massive industrial accident)</t>
  </si>
  <si>
    <t>Name (Unified Group) ; Leadership (Pious: clergy and devout laymen of a religion form the leadership.) ; Economic-Policy (Laissez-faire: minimal or no government intervention in the market.) ; Relationship-Outsiders (Xenophilia: the more immigrants the better, as they provide valuable labor and skills) ; Important-Issues (Religion in public life)</t>
  </si>
  <si>
    <t>Sealed Menace &amp; Rigid Culture</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</si>
  <si>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(Wary ruler) seeks to escape aboard the last lifeboat and to Hell with everyone else, meanwhile, a Friend (Student of its nature) is trying to save his engineer daughter from the radioactive, grav-unstable engine rooms.</t>
  </si>
  <si>
    <t>FactionSize (Minor) ; FactionPrimaryAttribute (Force) ; FactionSecondaryAttribute1 (Cunning) ; FactionSecondaryAttribute2 (Wealth) ; FactionTags (Psychic Academy) ; FactionGoals (Military Conquest) ; FactionPrimaryAssets (Zealots) ; FactionSecondaryAssets (Franchise)</t>
  </si>
  <si>
    <t>Founder (High prelate: founded by an important and powerful cleric to convey his or her beliefs) ; Heresy (Donatism: the sect believes that clergy must be personally pure and holy in order to be legitimate) ; Attutude-towards-Orthodoxy (Aversion: the sect wishes to shun and avoid the orthodox) ; Quirk (Favors certain professions for their membership)</t>
  </si>
  <si>
    <t>Storeroom: crates, bales, cabinets, chests &amp; Lecture hall: podium, seats, holoboard &amp; Great hall: large hearth, tables, raised dais</t>
  </si>
  <si>
    <t>Lumber room: spare furniture, dropcloths, dust &amp; Lecture hall: podium, seats, holoboard &amp; Dining room: long tables, epergnes, portraits &amp; Wardrobe: out-of-date clothing, mirrors, shoes</t>
  </si>
  <si>
    <t>Gender (Female) ; Ethnicity (Spanish) ; Forename (Emelina) ; Surname (Enciso) ; From (Zumeta) ; Age (Old) ; Height (Tall) ; ProfessionType (Expert) ; ProfessionLevel (Professional) ; Profession (Explorer) ; Problems (Chronic illness) ; Job-Motivation (Idealistic about the job) ; Quirks (Bad eyesight, wears spectacles)</t>
  </si>
  <si>
    <t>Name (Terra Prime Faction) ; Business (Projectile Guns) ; Reputation&amp;Rumours (Reliable and trustworthy goods)</t>
  </si>
  <si>
    <t>Name (People’s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</si>
  <si>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A Friend (Xenoresearcher) is in love with someone forbidden by social convention, and the two of them need help eloping.</t>
  </si>
  <si>
    <t>FactionSize (Major) ; FactionPrimaryAttribute (Wealth) ; FactionSecondaryAttribute1 (Force) ; FactionSecondaryAttribute2 (Cunning) ; FactionTags (Warlike) ; FactionGoals (Commercial Expansion) ; FactionPrimaryAssets (Pretech Manufactory &amp; Hostile Takeover) ; FactionSecondaryAssets (Book of Secrets &amp; False Front)</t>
  </si>
  <si>
    <t>Founder (Defrocked clergy: founded by a cleric outcast from the faith.) ; Heresy (Conciliarism: the sect believes that the consensus of believers may correct or command even the clerical leadership of the faith) ; Attutude-towards-Orthodoxy (Indifference: the sect has no particular animus or love for the orthodox) ; Quirk (Forbidden the use of certain technology)</t>
  </si>
  <si>
    <t>Flat arches &amp; Oriental arches &amp; Flat arches &amp; Moldings on walls</t>
  </si>
  <si>
    <t>Engineering workshop: parts, electricity, scrap &amp; Maintenance closet: mops, cleaning solvents, sinks &amp; Bedroom: locked cabinets, personal mementos &amp; Lumber room: spare furniture, dropcloths, dust &amp; Lavatory: sonic showers, nonhuman facilities &amp; Icon room: religious paintings, statues, kneelers</t>
  </si>
  <si>
    <t>Operating theater: overhead lights, tables, scalpels &amp; Cellar: mold, dampness, spiderwebs on shelves &amp; Barracks: footlockers, stacked bunks &amp; Solarium: transparent aluminum ceiling, plants &amp; Kennel: stink, fur, bones, feeding bowls</t>
  </si>
  <si>
    <t>Operating theater: overhead lights, tables, scalpels &amp; Art studio: half-finished pieces, tools &amp; Armory: locked gun cabinets, armor racks</t>
  </si>
  <si>
    <t>Dining room: long tables, epergnes, portraits &amp; Lumber room: spare furniture, dropcloths, dust &amp; Prison cell: mold, vermin, peeling paint &amp; Museum: display cases, plaques, audio explanations &amp; Cold storage: haunches of alien meat</t>
  </si>
  <si>
    <t>Solarium: transparent aluminum ceiling, plants &amp; Cold storage: haunches of alien meat &amp; Icon room: religious paintings, statues, kneelers &amp; Sparring room: floor mats, practice weapons &amp; Quarantine room: cot, bedpan, handwritten will</t>
  </si>
  <si>
    <t>Gender (Female) ; Ethnicity (Arabic) ; Forename (Alimah) ; Surname (Shadi) ; From (Bursaid) ; Age (Young) ; Height (Very Tall) ; ProfessionType (Warrior) ; ProfessionLevel (Trainee) ; Profession (Ground Forces) ; Problems (Threatened with loss of spouse, sibling, or child) ; Job-Motivation (Spite against an enemy discomfited by the work) ; Quirks (Fastidiously neat)</t>
  </si>
  <si>
    <t>Name (Terra Prime Alliance) ; Business (Biotech) ; Reputation&amp;Rumours (Stole a lot of R&amp;D from a rival corporation)</t>
  </si>
  <si>
    <t>Name (Green Faction)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</si>
  <si>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Desert World &amp; Police State</t>
  </si>
  <si>
    <t>An Enemy (Secret police chief) has realized that their brother or sister has engaged in a socially unacceptable affair with a Friend (Native guide), and means to kill both of them unless stopped by the party.</t>
  </si>
  <si>
    <t>FactionSize (Sector Hegemon) ; FactionPrimaryAttribute (Wealth) ; FactionSecondaryAttribute1 (Force) ; FactionSecondaryAttribute2 (Cunning) ; FactionTags (Pirates) ; FactionGoals (Commercial Expansion) ; FactionPrimaryAssets (Lawyers &amp; Marketers &amp; Local Investments &amp; Hostile Takeover) ; FactionSecondaryAssets (Popular Movement &amp; Zealots &amp; Treachery &amp; Tripwire Cells)</t>
  </si>
  <si>
    <t>Founder (High prelate: founded by an important and powerful cleric to convey his or her beliefs) ; Heresy (Conciliarism: the sect believes that the consensus of believers may correct or command even the clerical leadership of the faith) ; Attutude-towards-Orthodoxy (Hatred: the sect wishes the death or conversion of the orthodox) ; Quirk (Forbidden to do something commonly done)</t>
  </si>
  <si>
    <t>Subterranean structures &amp; Balconies and overlooks &amp; Smooth pillars &amp; Tiling on surfaces &amp; Paneling on walls &amp; Flat arches</t>
  </si>
  <si>
    <t>Quarantine room: cot, bedpan, handwritten will &amp; Computer room: flickering servers, vent fans &amp; Prison cell: mold, vermin, peeling paint</t>
  </si>
  <si>
    <t>Bedroom: locked cabinets, personal mementos &amp; Barracks: footlockers, stacked bunks &amp; Torture chamber: straps, chemicals, recording gear &amp; Armory: locked gun cabinets, armor racks &amp; Maintenance closet: mops, cleaning solvents, sinks &amp; Great hall: large hearth, tables, raised dais</t>
  </si>
  <si>
    <t>Gender (Female) ; Ethnicity (Indian) ; Forename (Devika) ; Surname (Trivedi) ; From (Ankleshwar) ; Age (Old) ; Height (Very Short) ; ProfessionType (Psychic) ; ProfessionLevel (Expert) ; Profession (Adventuring Psychic) ; Problems (Drug or behavioral addict) ; Job-Motivation (Nothing better to do, and they need the money) ; Quirks (Always snuffling)</t>
  </si>
  <si>
    <t>Name (Silverlight Union) ; Business (Fishing) ; Reputation&amp;Rumours (Reliable and trustworthy goods)</t>
  </si>
  <si>
    <t>Name (Liberty Sodality)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(Gender roles and sexual mores)</t>
  </si>
  <si>
    <t>Primitive Aliens &amp; Sectarians</t>
  </si>
  <si>
    <t>A Friend (Xenoresearcher) is threatened by a tragedy of sickness, legal calamity, or public humiliation, and the only one that seems able to save them is an Enemy (Paranoid believer).</t>
  </si>
  <si>
    <t>FactionSize (Minor) ; FactionPrimaryAttribute (Force) ; FactionSecondaryAttribute1 (Cunning) ; FactionSecondaryAttribute2 (Wealth) ; FactionTags (Fanatical) ; FactionGoals (Planetary Seizure) ; FactionPrimaryAssets (Blockade Fleet) ; FactionSecondaryAssets (Marketers)</t>
  </si>
  <si>
    <t>Founder (Dissatisfied minor clergy: founded by a minor cleric frustrated with the faith’s current condition) ; Heresy (Ethnocentrism: the sect believes that only a particular ethnicity or nationality can truly belong to the faith) ; Attutude-towards-Orthodoxy (Aversion: the sect wishes to shun and avoid the orthodox) ; Quirk (Always armed &amp; Clergy of only one gender)</t>
  </si>
  <si>
    <t>Elevated walkways &amp; Squat towers &amp; Mosaics on walls or floors</t>
  </si>
  <si>
    <t>Kennel: stink, fur, bones, feeding bowls &amp; Prison cell: mold, vermin, peeling paint &amp; Crypt: sarcophagi, bones, grave goods &amp; Lavatory: sonic showers, nonhuman facilities &amp; Unfinished room: bare wiring, stacked paneling</t>
  </si>
  <si>
    <t>Icon room: religious paintings, statues, kneelers &amp; Nursery: toys, brightly-painted walls, cribs &amp; Council chamber: large table, mapboard, records &amp; Solarium: transparent aluminum ceiling, plants &amp; Dormitory: bunks, dividers, common baths</t>
  </si>
  <si>
    <t>Nursery: toys, brightly-painted walls, cribs &amp; Mortuary: embalming tools, canopic jars &amp; Biotech lab: unfi nished experiments, toxins</t>
  </si>
  <si>
    <t>Gender (Male) ; Ethnicity (Russian) ; Forename (Oleg) ; Surname (Komarov) ; From (Irkutsk) ; Age (Old) ; Height (Very Short) ; ProfessionType (Psychic) ; ProfessionLevel (Trainee) ; Profession (Academy Graduate) ; Problems (Threatened with loss of spouse, sibling, or child) ; Job-Motivation (Feels inadequate as anything else) ; Quirks (Repeats themself constantly)</t>
  </si>
  <si>
    <t>Name (Terra Prime Enterprises) ; Business (Illicit Drugs) ; Reputation&amp;Rumours (The company’s owner is dangerously insane)</t>
  </si>
  <si>
    <t>Name (Victory Society)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</si>
  <si>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Xenophiles &amp; Heavy Industry</t>
  </si>
  <si>
    <t>A Friend (Native malcontent) has a cranky, temperamental artificial heart installed, and the doctor who put it in is the only one who really understands how it works. The heart has recently started to stutter, but the doctor has vanished. An Enemy (Tycoon monopolist) has snatched him to fit his elite assassins with very unsafe combat mods.</t>
  </si>
  <si>
    <t>FactionSize (Minor) ; FactionPrimaryAttribute (Cunning) ; FactionSecondaryAttribute1 (Force) ; FactionSecondaryAttribute2 (Wealth) ; FactionTags (Warlike) ; FactionGoals (Commercial Expansion) ; FactionPrimaryAssets (Covert Shipping) ; FactionSecondaryAssets (Pretech Researchers)</t>
  </si>
  <si>
    <t>Founder (High prelate: founded by an important and powerful cleric to convey his or her beliefs) ; Heresy (Manichaeanism: the sect believes in harsh austerities and rejection of matter as something profane and evil) ; Attutude-towards-Orthodoxy (Contemptuous: the orthodox are spiritually lost and ignoble) ; Quirk (Vigorous charity work among unbelievers)</t>
  </si>
  <si>
    <t>Monoliths or standing stones &amp; Oriental arches</t>
  </si>
  <si>
    <t>Sparring room: floor mats, practice weapons &amp; Crypt: sarcophagi, bones, grave goods &amp; Vault: Cameras, thick doors, timed locks &amp; Kennel: stink, fur, bones, feeding bowls &amp; Vestibule: coat racks, shoe rests, matting</t>
  </si>
  <si>
    <t>Quarantine room: cot, bedpan, handwritten will &amp; Sparring room: floor mats, practice weapons &amp; Greenhouse: vegetables, irrigation systems, insects &amp; Biotech lab: unfi nished experiments, toxins &amp; Biotech lab: unfi nished experiments, toxins</t>
  </si>
  <si>
    <t>Gender (Male) ; Ethnicity (Japanese) ; Forename (Takaharu) ; Surname (Goto) ; From (Ina) ; Age (Middle-Aged) ; Height (Very Tall) ; ProfessionType (Expert) ; ProfessionLevel (Trainee) ; Profession (Pilot) ; Problems (Close relative in trouble with the law) ; Job-Motivation (Religious obligation or vow) ; Quirks (Missing teeth)</t>
  </si>
  <si>
    <t>Name (Omnitech Circle) ; Business (Metallurgy) ; Reputation&amp;Rumours (The company’s owner is dangerously insane &amp; Reliable and trustworthy goods)</t>
  </si>
  <si>
    <t>Name (Victory Brotherhood)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</si>
  <si>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FactionSize (Minor) ; FactionPrimaryAttribute (Force) ; FactionSecondaryAttribute1 (Cunning) ; FactionSecondaryAttribute2 (Wealth) ; FactionTags (Eugenics Cult) ; FactionGoals (Destroy the Foe) ; FactionPrimaryAssets (Beachhead Landers) ; FactionSecondaryAssets (Freighter Contract)</t>
  </si>
  <si>
    <t>Founder (Academic: founded by a professor or theologian on intellectual grounds) ; Heresy (Primitivism: the sect tries to recreate what they imagine was the original community of faith) ; Attutude-towards-Orthodoxy (Hatred: the sect wishes the death or conversion of the orthodox) ; Quirk (Clergy of only one gender)</t>
  </si>
  <si>
    <t>Lancet arches &amp; Absence or profusion of windows &amp; Inverted towers, stretching underground</t>
  </si>
  <si>
    <t>Library: scrolls, dataslabs, codices, massive folios &amp; Storeroom: crates, bales, cabinets, chests &amp; Crypt: sarcophagi, bones, grave goods &amp; Torture chamber: straps, chemicals, recording gear</t>
  </si>
  <si>
    <t>Barracks: footlockers, stacked bunks &amp; Computer room: flickering servers, vent fans</t>
  </si>
  <si>
    <t>Maintenance closet: mops, cleaning solvents, sinks &amp; Nursery: toys, brightly-painted walls, cribs &amp; Lecture hall: podium, seats, holoboard &amp; Mortuary: embalming tools, canopic jars</t>
  </si>
  <si>
    <t>Unfinished room: bare wiring, stacked paneling &amp; Prison cell: mold, vermin, peeling paint &amp; Maintenance closet: mops, cleaning solvents, sinks</t>
  </si>
  <si>
    <t>Gender (Male) ; Ethnicity (Spanish) ; Forename (Jose) ; Surname (Huertas) ; From (Gironda) ; Age (Old) ; Height (Very Short) ; ProfessionType (Expert) ; ProfessionLevel (Master) ; Profession (Scientist) ; Problems (Threatened with loss of spouse, sibling, or child) ; Job-Motivation (It’s a stepping stone to better things) ; Quirks (Terrible taste in clothing)</t>
  </si>
  <si>
    <t>Name (Guo Yin Ring) ; Business (Gengineering &amp; Ideology) ; Reputation&amp;Rumours (Secretly run by hostile aliens)</t>
  </si>
  <si>
    <t>Name (Liberal Commune)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(Poverty among the group’s membership)</t>
  </si>
  <si>
    <t>Freak Geology &amp; Restrictive Laws</t>
  </si>
  <si>
    <t>An Exchange diplomat is negotiating for the opening of a branch of the interstellar bank on this world. An Enemy (Cultist who believes it the work of aliens) among the local banks wants to show the world as being ungovernably unstable, so provokes Complications and riots around the diplomat.</t>
  </si>
  <si>
    <t>FactionSize (Minor) ; FactionPrimaryAttribute (Cunning) ; FactionSecondaryAttribute1 (Force) ; FactionSecondaryAttribute2 (Wealth) ; FactionTags (Eugenics Cult) ; FactionGoals (Intelligence Coup) ; FactionPrimaryAssets (Cyberninjas) ; FactionSecondaryAssets (Scavenger Fleet)</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</si>
  <si>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(Has a language specific to the sect &amp; Vigorous charity work among unbelievers)</t>
  </si>
  <si>
    <t>Monumental arches &amp; Bulbous towers</t>
  </si>
  <si>
    <t>Unfinished room: bare wiring, stacked paneling &amp; Operating theater: overhead lights, tables, scalpels &amp; Museum: display cases, plaques, audio explanations &amp; Ballroom: musical instruments, decorations</t>
  </si>
  <si>
    <t>Library: scrolls, dataslabs, codices, massive folios &amp; Storeroom: crates, bales, cabinets, chests &amp; Quarantine room: cot, bedpan, handwritten will &amp; Lavatory: sonic showers, nonhuman facilities</t>
  </si>
  <si>
    <t>Great hall: large hearth, tables, raised dais &amp; Art studio: half-finished pieces, tools &amp; Solarium: transparent aluminum ceiling, plants</t>
  </si>
  <si>
    <t>Theater: costumes, stage, secret machinery &amp; Ballroom: musical instruments, decorations &amp; Sparring room: floor mats, practice weapons &amp; Bath chamber: large bathing pool, steam rooms &amp; Prison cell: mold, vermin, peeling paint &amp; Museum: display cases, plaques, audio explanations</t>
  </si>
  <si>
    <t>Gender (Female) ; Ethnicity (Arabic) ; Forename (Kaylah) ; Surname (Hassan) ; From (Hartum) ; Age (Old) ; Height (Short) ; ProfessionType (Expert) ; ProfessionLevel (Trainee) ; Profession (Bounty Hunter) ; Problems (Chronic illness) ; Job-Motivation (Spite against an enemy discomfited by the work) ; Quirks (Bad eyesight, wears spectacles)</t>
  </si>
  <si>
    <t>Name (Colonial Society) ; Business (Prisons) ; Reputation&amp;Rumours (Secretly run by hostile aliens &amp; REPUTATION AND RUMORS)</t>
  </si>
  <si>
    <t>Name (Liberty Council)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(Religion in public life)</t>
  </si>
  <si>
    <t>Flying Cities &amp; Local Specialty</t>
  </si>
  <si>
    <t>A Friend (Spy searching for the source) has found a lost pretech installation, and needs help to loot it. By planetary law, the contents belong to the government.</t>
  </si>
  <si>
    <t>FactionSize (Sector Hegemon) ; FactionPrimaryAttribute (Wealth) ; FactionSecondaryAttribute1 (Force) ; FactionSecondaryAttribute2 (Cunning) ; FactionTags (Deep Rooted) ; FactionGoals (Peaceable Kingdom) ; FactionPrimaryAssets (Shipping Combine &amp; Laboratory &amp; R&amp;D Department &amp; Venture Capital) ; FactionSecondaryAssets (False Front &amp; Demagogue &amp; Strike Fleet &amp; Strike Fleet)</t>
  </si>
  <si>
    <t>Founder (Frustrated layman: founded by a layman frustrated with the faith’s decadence, rigidity, or lack of authenticity) ; Heresy (Donatism: the sect believes that clergy must be personally pure and holy in order to be legitimate) ; Attutude-towards-Orthodoxy (Aversion: the sect wishes to shun and avoid the orthodox) ; Quirk (Has a language specific to the sect &amp; Dietary prohibitions)</t>
  </si>
  <si>
    <t>Inverted towers, stretching underground &amp; Subterranean structures &amp; Mosaics on walls or floors</t>
  </si>
  <si>
    <t>Museum: display cases, plaques, audio explanations &amp; Engineering workshop: parts, electricity, scrap</t>
  </si>
  <si>
    <t>Computer room: flickering servers, vent fans &amp; Library: scrolls, dataslabs, codices, massive folios &amp; Art studio: half-finished pieces, tools</t>
  </si>
  <si>
    <t>Monitoring center: banks of screens, darkness &amp; Unfinished room: bare wiring, stacked paneling &amp; Quarantine room: cot, bedpan, handwritten will &amp; Unfinished room: bare wiring, stacked paneling</t>
  </si>
  <si>
    <t>Game room: Table games, nets, flashing baubles &amp; Lumber room: spare furniture, dropcloths, dust &amp; Torture chamber: straps, chemicals, recording gear</t>
  </si>
  <si>
    <t>Great hall: large hearth, tables, raised dais &amp; Dining room: long tables, epergnes, portraits &amp; Library: scrolls, dataslabs, codices, massive folios</t>
  </si>
  <si>
    <t>Gender (Male) ; Ethnicity (Arabic) ; Forename (Mohammed) ; Surname (Rahman) ; From (Lacant) ; Age (Old) ; Height (Very Short) ; ProfessionType (Expert) ; ProfessionLevel (Master) ; Profession (Criminal) ; Problems (Grudge against local authorities.) ; Job-Motivation (Seeks to please another) ; Quirks (Powerful build)</t>
  </si>
  <si>
    <t>Name (Compass Pact) ; Business (Asteroid Mining) ; Reputation&amp;Rumours (Stodgy and very conservative in their business plans &amp; Said to have a cache of pretech equipment)</t>
  </si>
  <si>
    <t>Name (Liberal Faction)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</si>
  <si>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A lethal plague has started among the residents of the town, but a Complication (dangerous place) is keeping aid from reaching them. An Enemy (Native who views the specialty as sacred) is taking advantage of the panic to hawk a fake cure at ruinous prices, and a Friend (Artisan seeking protection) is taken in by him. The Complication (dangerous place) must be overcome before help can reach the town.</t>
  </si>
  <si>
    <t>FactionSize (Major) ; FactionPrimaryAttribute (Cunning) ; FactionSecondaryAttribute1 (Force) ; FactionSecondaryAttribute2 (Wealth) ; FactionTags (Eugenics Cult) ; FactionGoals (Destroy the Foe) ; FactionPrimaryAssets (Party Machine &amp; Party Machine) ; FactionSecondaryAssets (Surveyors &amp; Mercenaries)</t>
  </si>
  <si>
    <t>Founder (Frustrated layman: founded by a layman frustrated with the faith’s decadence, rigidity, or lack of authenticity) ; Heresy (Manichaeanism: the sect believes in harsh austerities and rejection of matter as something profane and evil) ; Attutude-towards-Orthodoxy (Indifference: the sect has no particular animus or love for the orthodox) ; Quirk (Has a language specific to the sect &amp; Dietary prohibitions)</t>
  </si>
  <si>
    <t>Carvings on walls &amp; Entrenched foundations &amp; Flat arches</t>
  </si>
  <si>
    <t>Monitoring center: banks of screens, darkness &amp; Art studio: half-finished pieces, tools</t>
  </si>
  <si>
    <t>Wellhouse: water filters, tanks, heaters &amp; Lumber room: spare furniture, dropcloths, dust &amp; Prison cell: mold, vermin, peeling paint</t>
  </si>
  <si>
    <t>Kitchen: boiling pots, ovens, numerous knives &amp; Engineering workshop: parts, electricity, scrap &amp; Maintenance closet: mops, cleaning solvents, sinks &amp; Mortuary: embalming tools, canopic jars</t>
  </si>
  <si>
    <t>Wellhouse: water filters, tanks, heaters &amp; Nursery: toys, brightly-painted walls, cribs &amp; Icon room: religious paintings, statues, kneelers &amp; Prison cell: mold, vermin, peeling paint &amp; Barracks: footlockers, stacked bunks &amp; Art studio: half-finished pieces, tools</t>
  </si>
  <si>
    <t>Gender (Male) ; Ethnicity (English) ; Forename (Colin) ; Surname (Smith) ; From (Appleton) ; Age (Young) ; Height (Average Height) ; ProfessionType (Warrior) ; ProfessionLevel (Professional) ; Profession (Mercenary) ; Problems (Owes loan sharks) ; Job-Motivation (Idealistic about the job) ; Quirks (Very thin)</t>
  </si>
  <si>
    <t>Name (New Dawn Multistellar) ; Business (Construction &amp; Robotics &amp; Liquor) ; Reputation&amp;Rumours (Rumored ties to a eugenics cult)</t>
  </si>
  <si>
    <t>Name (Royal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</si>
  <si>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A Friend (Heretical theologian) in a loveless marriage to an Enemy (Zealous native cleric) seeks escape to be with their beloved, and contacts the party to snatch them from their spouse's guards at a prearranged Place (Squalid refugee camp).</t>
  </si>
  <si>
    <t>FactionSize (Major) ; FactionPrimaryAttribute (Cunning) ; FactionSecondaryAttribute1 (Force) ; FactionSecondaryAttribute2 (Wealth) ; FactionTags (Perimeter Agency) ; FactionGoals (Blood the Enemy) ; FactionPrimaryAssets (Tripwire Cells &amp; Base of Influence) ; FactionSecondaryAssets (Psychic Assassins &amp; Medical Center)</t>
  </si>
  <si>
    <t>Founder (Renegade prophet: founded by a revered holy figure who broke with the faith) ; Heresy (Primitivism: the sect tries to recreate what they imagine was the original community of faith) ; Attutude-towards-Orthodoxy (Hatred: the sect wishes the death or conversion of the orthodox) ; Quirk (Favors certain professions for their membership)</t>
  </si>
  <si>
    <t>Keyhole arches &amp; Monumental arches &amp; Square foundations &amp; Oriental arches</t>
  </si>
  <si>
    <t>Maintenance closet: mops, cleaning solvents, sinks &amp; Wellhouse: water filters, tanks, heaters</t>
  </si>
  <si>
    <t>Library: scrolls, dataslabs, codices, massive folios &amp; Prison cell: mold, vermin, peeling paint</t>
  </si>
  <si>
    <t>Engineering workshop: parts, electricity, scrap &amp; Dormitory: bunks, dividers, common baths &amp; Library: scrolls, dataslabs, codices, massive folios &amp; Bedroom: locked cabinets, personal mementos</t>
  </si>
  <si>
    <t>Gender (Male) ; Ethnicity (Arabic) ; Forename (Sharif) ; Surname (Awad) ; From (Ahsa) ; Age (Middle-Aged) ; Height (Average Height) ; ProfessionType (Expert) ; ProfessionLevel (Trainee) ; Profession (Criminal) ; Problems (Has a secret kept from their family.) ; Job-Motivation (Greed, because nothing else they can do pays better) ; Quirks (Missing teeth)</t>
  </si>
  <si>
    <t>Name (Daybreak Syndicate) ; Business (Grav Vehicles) ; Reputation&amp;Rumours (Have a dark secret about their board of directors &amp; Front for a planetary government’s espionage arm &amp; Secretly run by an unbraked AI)</t>
  </si>
  <si>
    <t>Name (Freedom Party)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</si>
  <si>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Forbidden Tech &amp; Trade Hub</t>
  </si>
  <si>
    <t>Alien artifacts on the planet's surface start beaming signals into the system's asteroid belt. The signals provoke a social Complication (Pirates lace the hub with spies) in panicked response, and an Enemy (Maltech buyer from off world) seeks to use the confusion to take over. The actual effect of the signals might be harmless, or might summon a long-lost alien AI warship to scourge life from the world.</t>
  </si>
  <si>
    <t>FactionSize (Minor) ; FactionPrimaryAttribute (Wealth) ; FactionSecondaryAttribute1 (Force) ; FactionSecondaryAttribute2 (Cunning) ; FactionTags (Eugenics Cult) ; FactionGoals (Intelligence Coup) ; FactionPrimaryAssets (Franchise) ; FactionSecondaryAssets (Base of Influence)</t>
  </si>
  <si>
    <t>Founder (Defrocked clergy: founded by a cleric outcast from the faith.) ; Heresy (Separatism: the sect believes members should shun involvement with the secular world) ; Attutude-towards-Orthodoxy (Obedience: the sect feels obligated to obey the orthodox hierarchy in all matters not related to their specific faith) ; Quirk (Forbids marriage or romance outside the sect)</t>
  </si>
  <si>
    <t>Biotech lab: unfi nished experiments, toxins &amp; Storeroom: crates, bales, cabinets, chests &amp; Garden: benches, fountains, exotic foliage &amp; Game room: Table games, nets, flashing baubles &amp; Kitchen: boiling pots, ovens, numerous knives &amp; Lavatory: sonic showers, nonhuman facilities</t>
  </si>
  <si>
    <t>Icon room: religious paintings, statues, kneelers &amp; Game room: Table games, nets, flashing baubles &amp; Pantry: dusty cannisters, sacks of grain</t>
  </si>
  <si>
    <t>Nursery: toys, brightly-painted walls, cribs &amp; Torture chamber: straps, chemicals, recording gear &amp; Bedroom: locked cabinets, personal mementos</t>
  </si>
  <si>
    <t>Gender (Male) ; Ethnicity (Indian) ; Forename (Mohal) ; Surname (Mehra) ; From (Narayanadri) ; Age (Old) ; Height (Very Short) ; ProfessionType (Expert) ; ProfessionLevel (Trainee) ; Profession (Adventuring Expert) ; Problems (Has enemies at work) ; Job-Motivation (It’s a stepping stone to better things) ; Quirks (Missing digits or an ear)</t>
  </si>
  <si>
    <t>Name (Neogen Ring) ; Business (Psitech &amp; Asteroid Mining) ; Reputation&amp;Rumours (Rumored ties to a eugenics cult)</t>
  </si>
  <si>
    <t>Name (Liberal Alliance) ; Leadership (Urban: city-dwellers compose the leadership of the group.) ; Economic-Policy (Laissez-faire: minimal or no government intervention in the market.) ; Relationship-Outsiders (Xenophobic: immigration is to be restricted to protect native jobs and culture) ; Important-Issues (Poverty among the group’s membership)</t>
  </si>
  <si>
    <t>Local Tech &amp; Forbidden Tech</t>
  </si>
  <si>
    <t>A vulnerable Friend (Investigative reporter) has been targeted for abduction, and has need of guards. A sudden Complication (Citizens insist that it's not really maltech) makes guarding them from the Enemy (Native alien mentors) seeking their kidnapping much more difficult. If the Friend (Investigative reporter) is snatched, they must rescue them from a Place (Tech brokerage vault).</t>
  </si>
  <si>
    <t>FactionSize (Sector Hegemon) ; FactionPrimaryAttribute (Force) ; FactionSecondaryAttribute1 (Cunning) ; FactionSecondaryAttribute2 (Wealth) ; FactionTags (Theocratic) ; FactionGoals (Planetary Seizure) ; FactionPrimaryAssets (Postech Infantry &amp; Integral Protocols &amp; Elite Skirmishers &amp; Space Marines) ; FactionSecondaryAssets (Book of Secrets &amp; Scavenger Fleet &amp; Laboratory &amp; Organization Moles)</t>
  </si>
  <si>
    <t>Founder (Renegade prophet: founded by a revered holy figure who broke with the faith) ; Heresy (Ethnocentrism: the sect believes that only a particular ethnicity or nationality can truly belong to the faith) ; Attutude-towards-Orthodoxy (Evangelical: the sect feels compelled to teach the orthodox the better truth of their ways) ; Quirk (Lives in visibly distinct houses or districts)</t>
  </si>
  <si>
    <t>Vault: Cameras, thick doors, timed locks &amp; Operating theater: overhead lights, tables, scalpels &amp; Nursery: toys, brightly-painted walls, cribs &amp; Prayer room: icons, kneelers, washbasins &amp; Cold storage: haunches of alien meat</t>
  </si>
  <si>
    <t>Maintenance closet: mops, cleaning solvents, sinks &amp; Barracks: footlockers, stacked bunks &amp; Kennel: stink, fur, bones, feeding bowls &amp; Dining room: long tables, epergnes, portraits</t>
  </si>
  <si>
    <t>Cold storage: haunches of alien meat &amp; Wardrobe: out-of-date clothing, mirrors, shoes</t>
  </si>
  <si>
    <t>Gender (Male) ; Ethnicity (English) ; Forename (Henry) ; Surname (Miller) ; From (Inworth) ; Age (Middle-Aged) ; Height (Tall) ; ProfessionType (Warrior) ; ProfessionLevel (Trainee) ; Profession (Adventuring Warrior) ; Problems (Owes loan sharks) ; Job-Motivation (Religious obligation or vow) ; Quirks (Scars all over hands)</t>
  </si>
  <si>
    <t>Name (Shogun Circle) ; Business (Telcoms &amp; Xenotech) ; Reputation&amp;Rumours (Have a dark secret about their board of directors)</t>
  </si>
  <si>
    <t>Name (Conservative Union)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</si>
  <si>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An Enemy (Reckless researcher who thinks he can fix it) has sold the party an expensive but worthlessly flawed piece of equipment before lighting out for the back country. He and his plunder are holed up at a remote Place (Consulate meeting chamber).</t>
  </si>
  <si>
    <t>FactionSize (Major) ; FactionPrimaryAttribute (Cunning) ; FactionSecondaryAttribute1 (Force) ; FactionSecondaryAttribute2 (Wealth) ; FactionTags (Mercenary Group) ; FactionGoals (Blood the Enemy) ; FactionPrimaryAssets (False Front &amp; Transport Lockdown) ; FactionSecondaryAssets (Hitmen &amp; Laboratory)</t>
  </si>
  <si>
    <t>Founder (Accidental; the founder never meant their works to be taken that way.) ; Heresy (Manichaeanism: the sect believes in harsh austerities and rejection of matter as something profane and evil) ; Attutude-towards-Orthodoxy (Obedience: the sect feels obligated to obey the orthodox hierarchy in all matters not related to their specific faith) ; Quirk (Clergy of only one gender)</t>
  </si>
  <si>
    <t>Corbelled arches &amp; Tiling on surfaces &amp; Pier buttresses &amp; Hexagonal foundations</t>
  </si>
  <si>
    <t>Ballroom: musical instruments, decorations &amp; Lavatory: sonic showers, nonhuman facilities</t>
  </si>
  <si>
    <t>Engineering workshop: parts, electricity, scrap &amp; Prison cell: mold, vermin, peeling paint &amp; Vestibule: coat racks, shoe rests, matting &amp; Garden: benches, fountains, exotic foliage &amp; Council chamber: large table, mapboard, records</t>
  </si>
  <si>
    <t>Gender (Female) ; Ethnicity (Arabic) ; Forename (Chanda) ; Surname (al-Magriti) ; From (Hartum) ; Age (Young) ; Height (Very Short) ; ProfessionType (Expert) ; ProfessionLevel (Legendary) ; Profession (Bounty Hunter) ; Problems (Blackmailed by enemy) ; Job-Motivation (Sense of social duty) ; Quirks (Carries work tools constantly)</t>
  </si>
  <si>
    <t>Name (Frontier Cooperative) ; Business (Pretech &amp; Journalism &amp; Prostitution) ; Reputation&amp;Rumours (Secretly run by an unbraked AI)</t>
  </si>
  <si>
    <t>Name (Progressive Guild)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(Foreign relations)</t>
  </si>
  <si>
    <t>An Enemy (Strange desert beast) seeks to rob a Friend (Native resistance leader) of some precious Thing (List of collaborators) that he has desired for some time.</t>
  </si>
  <si>
    <t>FactionSize (Major) ; FactionPrimaryAttribute (Wealth) ; FactionSecondaryAttribute1 (Force) ; FactionSecondaryAttribute2 (Cunning) ; FactionTags (Theocratic) ; FactionGoals (Inside Enemy Territory) ; FactionPrimaryAssets (Postech Industry &amp; Monopoly) ; FactionSecondaryAssets (Vanguard Cadres &amp; Smugglers)</t>
  </si>
  <si>
    <t>Evolution (Syncretism) ; Description (The faith has merged many of its beliefs with another religion. Roll again on the origin tradition table; this faith has reconciled the major elements of both beliefs into its tradition.) ; Origin (Islam &amp; Buddhism) ; leadership (Patriarch/Matriarch. A single leader determines doctrine for the entire religion, possibly in consultation with other clerics.)</t>
  </si>
  <si>
    <t>Founder (Defrocked clergy: founded by a cleric outcast from the faith.) ; Heresy (Syncretism: the sect has added elements of another native faith to their beliefs) ; Attutude-towards-Orthodoxy (Legitimist: the sect views itself as the true orthodox faith and the present orthodox hierarchy as pretenders to their office) ; Quirk (Mystical, seeking union with God through meditation)</t>
  </si>
  <si>
    <t>Game room: Table games, nets, flashing baubles &amp; Art studio: half-finished pieces, tools &amp; Sparring room: floor mats, practice weapons</t>
  </si>
  <si>
    <t>Museum: display cases, plaques, audio explanations &amp; Bedroom: locked cabinets, personal mementos &amp; Operating theater: overhead lights, tables, scalpels</t>
  </si>
  <si>
    <t>Sparring room: floor mats, practice weapons &amp; Cellar: mold, dampness, spiderwebs on shelves</t>
  </si>
  <si>
    <t>Greenhouse: vegetables, irrigation systems, insects &amp; Theater: costumes, stage, secret machinery &amp; Operating theater: overhead lights, tables, scalpels &amp; Storeroom: crates, bales, cabinets, chests</t>
  </si>
  <si>
    <t>Medical clinic: empty sprayhypos, antiseptic smell &amp; Armory: locked gun cabinets, armor racks &amp; Museum: display cases, plaques, audio explanations &amp; Theater: costumes, stage, secret machinery</t>
  </si>
  <si>
    <t>Gender (Male) ; Ethnicity (Chinese) ; Forename (Hong) ; Surname (Chen) ; From (Hotan) ; Age (Middle-Aged) ; Height (Tall) ; ProfessionType (Psychic) ; ProfessionLevel (Trainee) ; Profession (Academy Graduate) ; Problems (Grudge against local authorities.) ; Job-Motivation (Sense of social duty) ; Quirks (Talks about tabloid articles)</t>
  </si>
  <si>
    <t>Name (Meteor Syndicate) ; Business (Assassination &amp; Astrotech) ; Reputation&amp;Rumours (They have high-level political connections &amp; Lost much money to an embezzler who evaded arrest &amp; Have a dark secret about their board of directors)</t>
  </si>
  <si>
    <t>Name (Brown Federation)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</si>
  <si>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Local Tech &amp; Hatred</t>
  </si>
  <si>
    <t>A Complication (The characters look like the hated others) ensnares the party where they are in an annoying but seemingly ordinary event. In actuality, an Enemy (Keeper of the tech) is using it as cover to strike at a Friend (Intelligence agent needing catspaws) or Thing (Proof of Their evildoing) that happens to be where the PCs are.</t>
  </si>
  <si>
    <t>FactionSize (Sector Hegemon) ; FactionPrimaryAttribute (Wealth) ; FactionSecondaryAttribute1 (Force) ; FactionSecondaryAttribute2 (Cunning) ; FactionTags (Machiavellian) ; FactionGoals (Wealth of Worlds) ; FactionPrimaryAssets (Monopoly &amp; Hostile Takeover &amp; Bank &amp; Mercenaries) ; FactionSecondaryAssets (Pretech Infantry &amp; Smugglers &amp; Integral Protocols &amp; Integral Protocols)</t>
  </si>
  <si>
    <t>Founder (Dissatisfied minor clergy: founded by a minor cleric frustrated with the faith’s current condition) ; Heresy (Separatism: the sect believes members should shun involvement with the secular world) ; Attutude-towards-Orthodoxy (Legitimist: the sect views itself as the true orthodox faith and the present orthodox hierarchy as pretenders to their office) ; Quirk (Public prayer at set times or places)</t>
  </si>
  <si>
    <t>Circular foundations &amp; Sharply pointed towers &amp; Monoliths or standing stones &amp; Absence or profusion of windows &amp; Entrenched foundations</t>
  </si>
  <si>
    <t>Engineering workshop: parts, electricity, scrap &amp; Medical clinic: empty sprayhypos, antiseptic smell</t>
  </si>
  <si>
    <t>Mortuary: embalming tools, canopic jars &amp; Kennel: stink, fur, bones, feeding bowls &amp; Prayer room: icons, kneelers, washbasins &amp; Prayer room: icons, kneelers, washbasins</t>
  </si>
  <si>
    <t>Kitchen: boiling pots, ovens, numerous knives &amp; Torture chamber: straps, chemicals, recording gear</t>
  </si>
  <si>
    <t>Computer room: flickering servers, vent fans &amp; Icon room: religious paintings, statues, kneelers &amp; Greenhouse: vegetables, irrigation systems, insects &amp; Garden: benches, fountains, exotic foliage</t>
  </si>
  <si>
    <t>Gender (Male) ; Ethnicity (Japanese) ; Forename (Hiroya) ; Surname (Koga) ; From (Kitaibaraki) ; Age (Old) ; Height (Average Height) ; ProfessionType (Warrior) ; ProfessionLevel (Expert) ; Profession (Ground Forces) ; Problems (Owes loan sharks) ; Job-Motivation (Idealistic about the job) ; Quirks (Smells like their work)</t>
  </si>
  <si>
    <t>Name (Overwatch Cooperative) ; Business (Maltech) ; Reputation&amp;Rumours (Reckless with the lives of their employees &amp; Deeply entangled with the planetary underworld)</t>
  </si>
  <si>
    <t>Name (Republican Commune)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</si>
  <si>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Local Tech &amp; Preceptor Archive</t>
  </si>
  <si>
    <t>The players unwittingly off end or injure an Enemy (Corrupted First Speaker who wants to keep a monopoly on learning), incurring his or her wrath. A Friend (Off world scholar) offers help in escaping the consequences.</t>
  </si>
  <si>
    <t>FactionSize (Major) ; FactionPrimaryAttribute (Cunning) ; FactionSecondaryAttribute1 (Force) ; FactionSecondaryAttribute2 (Wealth) ; FactionTags (Technical Expertise) ; FactionGoals (Intelligence Coup) ; FactionPrimaryAssets (Organization Moles &amp; Panopticon Matrix) ; FactionSecondaryAssets (Pretech Manufactory &amp; Transit Web)</t>
  </si>
  <si>
    <t>Founder (Defrocked clergy: founded by a cleric outcast from the faith.) ; Heresy (Antinomianism: the sect believes that their holy persons are above any earthly law and may do as they will) ; Attutude-towards-Orthodoxy (Filial: the sect honors and respects the orthodox faith, but feels it is substantially in error) ; Quirk (Favors certain professions for their membership)</t>
  </si>
  <si>
    <t>Armory: locked gun cabinets, armor racks &amp; Monitoring center: banks of screens, darkness &amp; Nursery: toys, brightly-painted walls, cribs &amp; Vault: Cameras, thick doors, timed locks</t>
  </si>
  <si>
    <t>Pantry: dusty cannisters, sacks of grain &amp; Council chamber: large table, mapboard, records &amp; Kitchen: boiling pots, ovens, numerous knives</t>
  </si>
  <si>
    <t>Balcony: flowers, climbing vines &amp; Dining room: long tables, epergnes, portraits &amp; Quarantine room: cot, bedpan, handwritten will &amp; Prison cell: mold, vermin, peeling paint</t>
  </si>
  <si>
    <t>Gender (Male) ; Ethnicity (Nigerian) ; Forename (Uzochi) ; Surname (Olaniyan) ; From (Kalabalge) ; Age (Young) ; Height (Tall) ; ProfessionType (Psychic) ; ProfessionLevel (Professional) ; Profession (Rogue Psychic) ; Problems (Owes loan sharks) ; Job-Motivation (Nothing better to do, and they need the money) ; Quirks (Smells like their work)</t>
  </si>
  <si>
    <t>Name (Frontier Society) ; Business (Snacks &amp; Prisons) ; Reputation&amp;Rumours (Rumored ties to a eugenics cult)</t>
  </si>
  <si>
    <t>Name (Federal Fellowship)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</si>
  <si>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FactionSize (Minor) ; FactionPrimaryAttribute (Wealth) ; FactionSecondaryAttribute1 (Force) ; FactionSecondaryAttribute2 (Cunning) ; FactionTags (Colonists) ; FactionGoals (Wealth of Worlds) ; FactionPrimaryAssets (Base of Influence) ; FactionSecondaryAssets (Integral Protocols)</t>
  </si>
  <si>
    <t>Founder (Academic: founded by a professor or theologian on intellectual grounds) ; Heresy (Donatism: the sect believes that clergy must be personally pure and holy in order to be legitimate) ; Attutude-towards-Orthodoxy (Indifference: the sect has no particular animus or love for the orthodox) ; Quirk (Forbidden to do something commonly done &amp; Greatly respects learning and education)</t>
  </si>
  <si>
    <t>Oriental arches &amp; Elongated rectangular foundations &amp; Multifoil arches &amp; Multifoil arches</t>
  </si>
  <si>
    <t>Quarantine room: cot, bedpan, handwritten will &amp; Lavatory: sonic showers, nonhuman facilities &amp; Quarantine room: cot, bedpan, handwritten will</t>
  </si>
  <si>
    <t>Medical clinic: empty sprayhypos, antiseptic smell &amp; Crypt: sarcophagi, bones, grave goods &amp; Monitoring center: banks of screens, darkness</t>
  </si>
  <si>
    <t>Nursery: toys, brightly-painted walls, cribs &amp; Crypt: sarcophagi, bones, grave goods &amp; Art studio: half-finished pieces, tools &amp; Lumber room: spare furniture, dropcloths, dust &amp; Ballroom: musical instruments, decorations &amp; Nursery: toys, brightly-painted walls, cribs</t>
  </si>
  <si>
    <t>Gender (Male) ; Ethnicity (English) ; Forename (Edgar) ; Surname (Davies) ; From (Thetford) ; Age (Middle-Aged) ; Height (Average Height) ; ProfessionType (Warrior) ; ProfessionLevel (Legendary) ; Profession (Exchange Enforcer) ; Problems (Has enemies at work) ; Job-Motivation (Family tradition) ; Quirks (Long hair 8 Bearded, if male. Ankle-length hair if female.)</t>
  </si>
  <si>
    <t>Name (Daybreak Unity) ; Business (Telcoms) ; Reputation&amp;Rumours (Rumored cover-up of a massive industrial accident &amp; Possibly teetering on the edge of bankruptcy)</t>
  </si>
  <si>
    <t>Name (Royal Foundation) ; Leadership (Urban: city-dwellers compose the leadership of the group.) ; Economic-Policy (Laissez-faire: minimal or no government intervention in the market.) ; Relationship-Outsiders (Xenophilia: the more immigrants the better, as they provide valuable labor and skills) ; Important-Issues (Military preparedness)</t>
  </si>
  <si>
    <t>Bubble Cities &amp; Quarantined World</t>
  </si>
  <si>
    <t>The planet has a sealed alien ruin, and an Enemy (Native dreading outsider contamination)-led cult who worships the vanished builders. They're convinced that they have the secret to opening and controlling the power inside the ruins, but they're only half-right. A Friend (Relative of a person trapped on the world)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</si>
  <si>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(Minor) ; FactionPrimaryAttribute (Cunning) ; FactionSecondaryAttribute1 (Force) ; FactionSecondaryAttribute2 (Wealth) ; FactionTags (Fanatical) ; FactionGoals (Destroy the Foe) ; FactionPrimaryAssets (Popular Movement) ; FactionSecondaryAssets (Space Marines)</t>
  </si>
  <si>
    <t>Museum: display cases, plaques, audio explanations &amp; Vault: Cameras, thick doors, timed locks &amp; Vestibule: coat racks, shoe rests, matting</t>
  </si>
  <si>
    <t>Cold storage: haunches of alien meat &amp; Dining room: long tables, epergnes, portraits &amp; Mortuary: embalming tools, canopic jars</t>
  </si>
  <si>
    <t>Gender (Female) ; Ethnicity (Chinese) ; Forename (Huidai) ; Surname (Cui) ; From (Zoige) ; Age (Middle-Aged) ; Height (Very Short) ; ProfessionType (Psychic) ; ProfessionLevel (Trainee) ; Profession (Healer) ; Problems (Drug or behavioral addict) ; Job-Motivation (They’re quitting at the first good opportunity) ; Quirks (Wears religious emblems)</t>
  </si>
  <si>
    <t>Name (Outertech Group) ; Business (Psitech) ; Reputation&amp;Rumours (The company’s owner is dangerously insane)</t>
  </si>
  <si>
    <t>Name (National Fellowship)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</si>
  <si>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Misandry/Misogyny &amp; Out of Contact</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</si>
  <si>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(Off world emancipationist) is trapped somewhere in the control tower wreckage.</t>
  </si>
  <si>
    <t>FactionSize (Major) ; FactionPrimaryAttribute (Cunning) ; FactionSecondaryAttribute1 (Force) ; FactionSecondaryAttribute2 (Wealth) ; FactionTags (Machiavellian) ; FactionGoals (Peaceable Kingdom) ; FactionPrimaryAssets (Treachery &amp; Covert Shipping) ; FactionSecondaryAssets (Integral Protocols &amp; Marketers)</t>
  </si>
  <si>
    <t>Founder (Academic: founded by a professor or theologian on intellectual grounds) ; Heresy (Supercessionism: the sect believes the founder or some other source supercedes former scripture or tradition) ; Attutude-towards-Orthodoxy (Obedience: the sect feels obligated to obey the orthodox hierarchy in all matters not related to their specific faith) ; Quirk (Greatly respects learning and education)</t>
  </si>
  <si>
    <t>Bedroom: locked cabinets, personal mementos &amp; Lecture hall: podium, seats, holoboard &amp; Kitchen: boiling pots, ovens, numerous knives &amp; Ballroom: musical instruments, decorations</t>
  </si>
  <si>
    <t>Dining room: long tables, epergnes, portraits &amp; Library: scrolls, dataslabs, codices, massive folios &amp; Computer room: flickering servers, vent fans</t>
  </si>
  <si>
    <t>Mortuary: embalming tools, canopic jars &amp; Dining room: long tables, epergnes, portraits &amp; Mortuary: embalming tools, canopic jars &amp; Operating theater: overhead lights, tables, scalpels</t>
  </si>
  <si>
    <t>Library: scrolls, dataslabs, codices, massive folios &amp; Council chamber: large table, mapboard, records &amp; Vault: Cameras, thick doors, timed locks &amp; Armory: locked gun cabinets, armor racks &amp; Storeroom: crates, bales, cabinets, chests &amp; Bedroom: locked cabinets, personal mementos</t>
  </si>
  <si>
    <t>Kitchen: boiling pots, ovens, numerous knives &amp; Prison cell: mold, vermin, peeling paint</t>
  </si>
  <si>
    <t>Gender (Female) ; Ethnicity (English) ; Forename (Molly) ; Surname (Butler) ; From (Markshall) ; Age (Middle-Aged) ; Height (Tall) ; ProfessionType (Psychic) ; ProfessionLevel (Professional) ; Profession (Tribal Shaman) ; Problems (Grudge against local authorities.) ; Job-Motivation (They’re quitting at the first good opportunity) ; Quirks (Scars all over hands)</t>
  </si>
  <si>
    <t>Name (Silverlight Group) ; Business (Cybernetics) ; Reputation&amp;Rumours (Reckless with the lives of their employees)</t>
  </si>
  <si>
    <t>Name (Federal Group)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(Foreign relations)</t>
  </si>
  <si>
    <t>A concert of off world music is being held in town, and a Friend (Keeper of the menace) is slated to be the star performer. Reactionary elements led by an Enemy (Hostile outsider bent on freeing the menace) plot to ruin the corrupting noise with sabotage that risks getting performers killed. Meanwhile, a crowd of ignorant off worlder fans have landed and are infuriating the locals.</t>
  </si>
  <si>
    <t>FactionSize (Minor) ; FactionPrimaryAttribute (Force) ; FactionSecondaryAttribute1 (Cunning) ; FactionSecondaryAttribute2 (Wealth) ; FactionTags (Mercenary Group) ; FactionGoals (Military Conquest) ; FactionPrimaryAssets (Gravtank Formation) ; FactionSecondaryAssets (Organization Moles)</t>
  </si>
  <si>
    <t>Founder (Dissatisfied minor clergy: founded by a minor cleric frustrated with the faith’s current condition) ; Heresy (Manichaeanism: the sect believes in harsh austerities and rejection of matter as something profane and evil) ; Attutude-towards-Orthodoxy (Filial: the sect honors and respects the orthodox faith, but feels it is substantially in error) ; Quirk (Public prayer at set times or places)</t>
  </si>
  <si>
    <t>Sharply pointed towers &amp; Flat arches</t>
  </si>
  <si>
    <t>Wardrobe: out-of-date clothing, mirrors, shoes &amp; Library: scrolls, dataslabs, codices, massive folios</t>
  </si>
  <si>
    <t>Unfinished room: bare wiring, stacked paneling &amp; Cold storage: haunches of alien meat &amp; Vestibule: coat racks, shoe rests, matting &amp; Crypt: sarcophagi, bones, grave goods &amp; Wellhouse: water filters, tanks, heaters &amp; Monitoring center: banks of screens, darkness</t>
  </si>
  <si>
    <t>Cold storage: haunches of alien meat &amp; Cellar: mold, dampness, spiderwebs on shelves &amp; Balcony: flowers, climbing vines &amp; Lavatory: sonic showers, nonhuman facilities &amp; Wardrobe: out-of-date clothing, mirrors, shoes &amp; Armory: locked gun cabinets, armor racks</t>
  </si>
  <si>
    <t>Gender (Female) ; Ethnicity (Spanish) ; Forename (Aleta) ; Surname (Moretta) ; From (Yeguas) ; Age (Young) ; Height (Tall) ; ProfessionType (Expert) ; ProfessionLevel (Trainee) ; Profession (Scientist) ; Problems (Owes loan sharks) ; Job-Motivation (Seeks to please another) ; Quirks (Talks about tabloid articles)</t>
  </si>
  <si>
    <t>Name (Panstellar Band) ; Business (Metallurgy) ; Reputation&amp;Rumours (They’ve turned over a new leaf with the new CEO &amp; Have a dark secret about their board of directors)</t>
  </si>
  <si>
    <t>Name (National Foundation)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(Foreign relations)</t>
  </si>
  <si>
    <t>A Friend (Lonely staffer)'s sibling is an untrained psychic, and has been secretly using his or her powers to protect the Friend (Lonely staffer) from an Enemy (Undercover saboteur). The neural damage has finally overwhelmed their sanity, and they've now kidnapped the Friend (Lonely staffer) to keep them safe. The Enemy (Undercover saboteur) is taking this opportunity to make sure the Friend (Lonely staffer) dies at the hands of their maddened sibling.</t>
  </si>
  <si>
    <t>FactionSize (Sector Hegemon) ; FactionPrimaryAttribute (Force) ; FactionSecondaryAttribute1 (Cunning) ; FactionSecondaryAttribute2 (Wealth) ; FactionTags (Exchange Consulate) ; FactionGoals (Intelligence Coup) ; FactionPrimaryAssets (Strike Fleet &amp; Security Personnel &amp; Zealots &amp; Cunning Trap) ; FactionSecondaryAssets (Seductress &amp; Lawyers &amp; Laboratory &amp; Bank)</t>
  </si>
  <si>
    <t>Founder (Academic: founded by a professor or theologian on intellectual grounds) ; Heresy (Primitivism: the sect tries to recreate what they imagine was the original community of faith) ; Attutude-towards-Orthodoxy (Indifference: the sect has no particular animus or love for the orthodox) ; Quirk (Clergy of only one gender)</t>
  </si>
  <si>
    <t>Keyhole arches &amp; Flat arches &amp; Featureless surfaces &amp; Featureless surfaces &amp; Scroll buttresses</t>
  </si>
  <si>
    <t>Ballroom: musical instruments, decorations &amp; Trophy room: xenolife body parts, plaques, chairs &amp; Lecture hall: podium, seats, holoboard &amp; Art studio: half-finished pieces, tools</t>
  </si>
  <si>
    <t>Operating theater: overhead lights, tables, scalpels &amp; Dining room: long tables, epergnes, portraits &amp; Operating theater: overhead lights, tables, scalpels &amp; Sparring room: floor mats, practice weapons</t>
  </si>
  <si>
    <t>Nursery: toys, brightly-painted walls, cribs &amp; Computer room: flickering servers, vent fans &amp; Maintenance closet: mops, cleaning solvents, sinks &amp; Storeroom: crates, bales, cabinets, chests &amp; Lavatory: sonic showers, nonhuman facilities &amp; Cold storage: haunches of alien meat</t>
  </si>
  <si>
    <t>Kitchen: boiling pots, ovens, numerous knives &amp; Theater: costumes, stage, secret machinery &amp; Sparring room: floor mats, practice weapons &amp; Armory: locked gun cabinets, armor racks</t>
  </si>
  <si>
    <t>Gender (Male) ; Ethnicity (Nigerian) ; Forename (Kelechi) ; Surname (Adeniyi) ; From (Kwande) ; Age (Old) ; Height (Average Height) ; ProfessionType (Psychic) ; ProfessionLevel (Expert) ; Profession (Criminal Mind) ; Problems (Has a secret kept from their family.) ; Job-Motivation (Greed, because nothing else they can do pays better) ; Quirks (Always snuffling)</t>
  </si>
  <si>
    <t>Name (Imani Pact) ; Business (Pretech &amp; Mercenary Work) ; Reputation&amp;Rumours (Said to have a cache of pretech equipment)</t>
  </si>
  <si>
    <t>Name (Liberty Faction)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</si>
  <si>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 locked pretech stasis pod has been discovered by a Friend (Principled eugenics cultist), along with directions to the hidden keycode that will open it. The Place (Propaganda broadcast tower) where the keycode is hidden is now owned by an Enemy (Driven hater of all their kind).</t>
  </si>
  <si>
    <t>FactionSize (Minor) ; FactionPrimaryAttribute (Force) ; FactionSecondaryAttribute1 (Cunning) ; FactionSecondaryAttribute2 (Wealth) ; FactionTags (Preceptor Archive) ; FactionGoals (Blood the Enemy) ; FactionPrimaryAssets (Heavy Drop Assets) ; FactionSecondaryAssets (Cracked Comms)</t>
  </si>
  <si>
    <t>Evolution (Syncretism) ; Description (The faith has merged many of its beliefs with another religion. Roll again on the origin tradition table; this faith has reconciled the major elements of both beliefs into its tradition.) ; Origin (Islam &amp; Roman Catholicism) ; leadership (Patriarch/Matriarch. A single leader determines doctrine for the entire religion, possibly in consultation with other clerics.)</t>
  </si>
  <si>
    <t>Founder (High prelate: founded by an important and powerful cleric to convey his or her beliefs) ; Heresy (Syncretism: the sect has added elements of another native faith to their beliefs) ; Attutude-towards-Orthodoxy (Obedience: the sect feels obligated to obey the orthodox hierarchy in all matters not related to their specific faith) ; Quirk (Public prayer at set times or places)</t>
  </si>
  <si>
    <t>Sharply pointed towers &amp; Pillared foundations</t>
  </si>
  <si>
    <t>Lavatory: sonic showers, nonhuman facilities &amp; Game room: Table games, nets, flashing baubles &amp; Crypt: sarcophagi, bones, grave goods &amp; Vault: Cameras, thick doors, timed locks &amp; Vault: Cameras, thick doors, timed locks &amp; Prayer room: icons, kneelers, washbasins</t>
  </si>
  <si>
    <t>Gender (Male) ; Ethnicity (English) ; Forename (Charles) ; Surname (Lloyd) ; From (Newton) ; Age (Old) ; Height (Short) ; ProfessionType (Expert) ; ProfessionLevel (Master) ; Profession (Scientist) ; Problems (Threatened with loss of spouse, sibling, or child) ; Job-Motivation (Sense of social duty) ; Quirks (Missing digits or an ear)</t>
  </si>
  <si>
    <t>Name (Panstellar Faction) ; Business (Art &amp; Plastics) ; Reputation&amp;Rumours (The company’s owner is dangerously insane &amp; They have high-level political connections)</t>
  </si>
  <si>
    <t>Name (Liberal Foundation)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(Poverty among the group’s membership)</t>
  </si>
  <si>
    <t>Eugenic Cult &amp; Primitive Aliens</t>
  </si>
  <si>
    <t>An Enemy (Human firebrand) has committed a grave offense against a PC or their family sometime in the past. A Friend (Biotechnical investigator) shows the party a weakness in the Enemy (Human firebrand)'s defenses.</t>
  </si>
  <si>
    <t>FactionSize (Major) ; FactionPrimaryAttribute (Force) ; FactionSecondaryAttribute1 (Cunning) ; FactionSecondaryAttribute2 (Wealth) ; FactionTags (Machiavellian) ; FactionGoals (Military Conquest) ; FactionPrimaryAssets (Psychic Assassins &amp; Cunning Trap) ; FactionSecondaryAssets (Covert Shipping &amp; Hostile Takeover)</t>
  </si>
  <si>
    <t>Evolution (Syncretism) ; Description (The faith has merged many of its beliefs with another religion. Roll again on the origin tradition table; this faith has reconciled the major elements of both beliefs into its tradition.) ; Origin (Ideology &amp; Ideology) ; leadership (No universal leadership. Roll again to determine how each region governs itself. If another 6 is rolled, this faith has no hierarchy.)</t>
  </si>
  <si>
    <t>Founder (Outsider: founded by a member of another faith deeply influenced by the parent religion) ; Heresy (Primitivism: the sect tries to recreate what they imagine was the original community of faith) ; Attutude-towards-Orthodoxy (Hatred: the sect wishes the death or conversion of the orthodox) ; Quirk (Anti-intellectual, deploring secular learning)</t>
  </si>
  <si>
    <t>Open plazas &amp; Walled or enclosed courtyards</t>
  </si>
  <si>
    <t>Kennel: stink, fur, bones, feeding bowls &amp; Solarium: transparent aluminum ceiling, plants</t>
  </si>
  <si>
    <t>Balcony: flowers, climbing vines &amp; Bedroom: locked cabinets, personal mementos &amp; Trophy room: xenolife body parts, plaques, chairs &amp; Museum: display cases, plaques, audio explanations</t>
  </si>
  <si>
    <t>Operating theater: overhead lights, tables, scalpels &amp; Operating theater: overhead lights, tables, scalpels</t>
  </si>
  <si>
    <t>Gender (Male) ; Ethnicity (English) ; Forename (Philip) ; Surname (Roberts) ; From (Isfield) ; Age (Old) ; Height (Short) ; ProfessionType (Warrior) ; ProfessionLevel (Expert) ; Profession (Space Marine) ; Problems (Has enemies at work) ; Job-Motivation (Religious obligation or vow) ; Quirks (Wears religious emblems)</t>
  </si>
  <si>
    <t>Name (Silverlight Clan) ; Business (Planetary Mining) ; Reputation&amp;Rumours (Secretly run by an unbraked AI &amp; Stodgy and very conservative in their business plans)</t>
  </si>
  <si>
    <t>Name (National Sodality)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</si>
  <si>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Psychics are vanishing, including a Friend (Holodoc crew wanting shots of the weather). They're being kidnapped by an ostensibly-rogue government researcher who is using them to research the lost psychic disciplines that helped enable pretech manufacturing, and being held at a remote Place (Terraforming control room). The snatcher is a small-time local Enemy (Off world xenophobe) with unnaturally ample resources.</t>
  </si>
  <si>
    <t>FactionSize (Major) ; FactionPrimaryAttribute (Wealth) ; FactionSecondaryAttribute1 (Force) ; FactionSecondaryAttribute2 (Cunning) ; FactionTags (Eugenics Cult) ; FactionGoals (Inside Enemy Territory) ; FactionPrimaryAssets (Union Toughs &amp; Medical Center) ; FactionSecondaryAssets (Capital Fleet &amp; Treachery)</t>
  </si>
  <si>
    <t>Founder (High prelate: founded by an important and powerful cleric to convey his or her beliefs) ; Heresy (Donatism: the sect believes that clergy must be personally pure and holy in order to be legitimate) ; Attutude-towards-Orthodoxy (Evangelical: the sect feels compelled to teach the orthodox the better truth of their ways) ; Quirk (Greatly respects learning and education &amp; Dietary prohibitions)</t>
  </si>
  <si>
    <t>Squat towers &amp; Horseshoe arches &amp; Monoliths or standing stones</t>
  </si>
  <si>
    <t>Barracks: footlockers, stacked bunks &amp; Lecture hall: podium, seats, holoboard &amp; Balcony: flowers, climbing vines &amp; Crypt: sarcophagi, bones, grave goods &amp; Wellhouse: water filters, tanks, heaters &amp; Cold storage: haunches of alien meat</t>
  </si>
  <si>
    <t>Balcony: flowers, climbing vines &amp; Theater: costumes, stage, secret machinery &amp; Lavatory: sonic showers, nonhuman facilities &amp; Crypt: sarcophagi, bones, grave goods &amp; Medical clinic: empty sprayhypos, antiseptic smell</t>
  </si>
  <si>
    <t>Cellar: mold, dampness, spiderwebs on shelves &amp; Cellar: mold, dampness, spiderwebs on shelves &amp; Museum: display cases, plaques, audio explanations &amp; Bedroom: locked cabinets, personal mementos</t>
  </si>
  <si>
    <t>Gender (Female) ; Ethnicity (Arabic) ; Forename (Tahirah) ; Surname (Dahhak) ; From (Yaburah) ; Age (Middle-Aged) ; Height (Average Height) ; ProfessionType (Expert) ; ProfessionLevel (Trainee) ; Profession (Adventuring Expert) ; Problems (Owes loan sharks) ; Job-Motivation (Spite against an enemy discomfited by the work) ; Quirks (Talks about tabloid articles)</t>
  </si>
  <si>
    <t>Name (Stella Enterprises) ; Business (Transport &amp; Liquor) ; Reputation&amp;Rumours (REPUTATION AND RUMORS)</t>
  </si>
  <si>
    <t>Name (Progressive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</si>
  <si>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By coincidence, one of the party members is wearing clothing indicative of membership in a violent political group, and thus the party is treated in friendly fashion by a local Enemy (Indebted native who thinks the players are Exchange agents) for no obvious reason. The Enemy (Indebted native who thinks the players are Exchange agents) assumes that the party will go along with some vicious crime without complaint, and the group isn't informed of what's in the offing until they're in deep.</t>
  </si>
  <si>
    <t>FactionSize (Minor) ; FactionPrimaryAttribute (Wealth) ; FactionSecondaryAttribute1 (Force) ; FactionSecondaryAttribute2 (Cunning) ; FactionTags (Theocratic) ; FactionGoals (Military Conquest) ; FactionPrimaryAssets (Venture Capital) ; FactionSecondaryAssets (Psychic Assassins)</t>
  </si>
  <si>
    <t>Founder (Academic: founded by a professor or theologian on intellectual grounds) ; Heresy (Stringency: the sect believes that even minor sins should be punished, and major sins should be capital crimes) ; Attutude-towards-Orthodoxy (Filial: the sect honors and respects the orthodox faith, but feels it is substantially in error) ; Quirk (Always armed &amp; Anti-intellectual, deploring secular learning)</t>
  </si>
  <si>
    <t>Torture chamber: straps, chemicals, recording gear &amp; Dining room: long tables, epergnes, portraits &amp; Council chamber: large table, mapboard, records</t>
  </si>
  <si>
    <t>Ballroom: musical instruments, decorations &amp; Torture chamber: straps, chemicals, recording gear</t>
  </si>
  <si>
    <t>Gender (Female) ; Ethnicity (Japanese) ; Forename (Mayumi) ; Surname (Oshiro) ; From (Bando) ; Age (Old) ; Height (Very Short) ; ProfessionType (Psychic) ; ProfessionLevel (Master) ; Profession (Academy Graduate) ; Problems (Close relative in trouble with the law) ; Job-Motivation (Greed, because nothing else they can do pays better) ; Quirks (Fastidiously neat)</t>
  </si>
  <si>
    <t>Name (Guo Yin Partnership) ; Business (Bootlegging) ; Reputation&amp;Rumours (Notoriously xenophobic towards aliens)</t>
  </si>
  <si>
    <t>Name (Liberty Pact)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</si>
  <si>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Perimeter Agency &amp; Freak Weather</t>
  </si>
  <si>
    <t>An Enemy (Weather cultists convinced the off worlders are responsible for some disaster) seeks the death of his brother, a Friend (Holodoc crew wanting shots of the weather), by arranging the failure of his grav flyer or shuttlecraft in dangerous terrain while the party is coincidentally aboard. The party must survive the environment and bring proof of the crime out with them.</t>
  </si>
  <si>
    <t>FactionSize (Minor) ; FactionPrimaryAttribute (Wealth) ; FactionSecondaryAttribute1 (Force) ; FactionSecondaryAttribute2 (Cunning) ; FactionTags (Imperialists) ; FactionGoals (Expand Influence) ; FactionPrimaryAssets (Pretech Manufactory) ; FactionSecondaryAssets (False Front)</t>
  </si>
  <si>
    <t>Founder (Accidental; the founder never meant their works to be taken that way.) ; Heresy (Conversion by the sword: unbelievers must be brought to obedience to the sect or be granted death) ; Attutude-towards-Orthodoxy (Filial: the sect honors and respects the orthodox faith, but feels it is substantially in error) ; Quirk (Mystical, seeking union with God through meditation)</t>
  </si>
  <si>
    <t>Canals and pools &amp; Pier buttresses &amp; Oval foundations &amp; Smooth pillars &amp; Flat-topped towers &amp; Horseshoe arches</t>
  </si>
  <si>
    <t>Balcony: flowers, climbing vines &amp; Prison cell: mold, vermin, peeling paint &amp; Dormitory: bunks, dividers, common baths &amp; Maintenance closet: mops, cleaning solvents, sinks</t>
  </si>
  <si>
    <t>Lumber room: spare furniture, dropcloths, dust &amp; Museum: display cases, plaques, audio explanations &amp; Icon room: religious paintings, statues, kneelers &amp; Crypt: sarcophagi, bones, grave goods &amp; Theater: costumes, stage, secret machinery &amp; Art studio: half-finished pieces, tools</t>
  </si>
  <si>
    <t>Gender (Male) ; Ethnicity (English) ; Forename (Edward) ; Surname (Gray) ; From (Leigh) ; Age (Old) ; Height (Very Short) ; ProfessionType (Expert) ; ProfessionLevel (Trainee) ; Profession (Preceptor Adept) ; Problems (Drug or behavioral addict) ; Job-Motivation (Feels inadequate as anything else) ; Quirks (Smells like their work)</t>
  </si>
  <si>
    <t>Name (West Wind Circle) ; Business (Cybernetics) ; Reputation&amp;Rumours (Reckless with the lives of their employees)</t>
  </si>
  <si>
    <t>Name (Silver Commune)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(Culture of the group membership)</t>
  </si>
  <si>
    <t>Heavy Mining &amp; Altered Humanity</t>
  </si>
  <si>
    <t>A Friend (Local seeking a cure) is in love with someone forbidden by social convention, and the two of them need help eloping.</t>
  </si>
  <si>
    <t>FactionSize (Major) ; FactionPrimaryAttribute (Force) ; FactionSecondaryAttribute1 (Cunning) ; FactionSecondaryAttribute2 (Wealth) ; FactionTags (Imperialists) ; FactionGoals (Intelligence Coup) ; FactionPrimaryAssets (Militia Unit &amp; Integral Protocols) ; FactionSecondaryAssets (Covert Shipping &amp; Vanguard Cadres)</t>
  </si>
  <si>
    <t>Evolution (Syncretism) ; Description (The faith has merged many of its beliefs with another religion. Roll again on the origin tradition table; this faith has reconciled the major elements of both beliefs into its tradition.) ; Origin (Paganism &amp; Judaism) ; leadership (Democracy. Every member has an equal voice in matters of faith, with doctrine usually decided at regular church-wide councils.)</t>
  </si>
  <si>
    <t>Founder (Dissatisfied minor clergy: founded by a minor cleric frustrated with the faith’s current condition) ; Heresy (Conciliarism: the sect believes that the consensus of believers may correct or command even the clerical leadership of the faith) ; Attutude-towards-Orthodoxy (Contemptuous: the orthodox are spiritually lost and ignoble) ; Quirk (Favors certain professions for their membership &amp; Special friendliness toward another faith or ethnicity)</t>
  </si>
  <si>
    <t>Meandering pathways &amp; Triangular foundations</t>
  </si>
  <si>
    <t>Operating theater: overhead lights, tables, scalpels &amp; Ballroom: musical instruments, decorations &amp; Computer room: flickering servers, vent fans &amp; Barracks: footlockers, stacked bunks &amp; Museum: display cases, plaques, audio explanations</t>
  </si>
  <si>
    <t>Balcony: flowers, climbing vines &amp; Broadcasting stage: holocams, props &amp; Balcony: flowers, climbing vines</t>
  </si>
  <si>
    <t>Crypt: sarcophagi, bones, grave goods &amp; Mortuary: embalming tools, canopic jars</t>
  </si>
  <si>
    <t>Barracks: footlockers, stacked bunks &amp; Game room: Table games, nets, flashing baubles &amp; Ballroom: musical instruments, decorations</t>
  </si>
  <si>
    <t>Gender (Female) ; Ethnicity (Chinese) ; Forename (Lan) ; Surname (Long) ; From (Zigong) ; Age (Old) ; Height (Short) ; ProfessionType (Expert) ; ProfessionLevel (Professional) ; Profession (Xenoarchaeologist) ; Problems (Drug or behavioral addict) ; Job-Motivation (Family tradition) ; Quirks (Repeats themself constantly)</t>
  </si>
  <si>
    <t>Name (Frontier Multistellar) ; Business (Espionage &amp; Astrotech &amp; Mercenary Work) ; Reputation&amp;Rumours (They have high-level political connections)</t>
  </si>
  <si>
    <t>Name (Progressive Group)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</si>
  <si>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A Friend (Braked AI) has spent a substantial portion of their wealth on an ultra-modern new domicile, and invites the party to enjoy a weekend there. An Enemy (Alien raid leader) has hacked the house's computer system to trap the inhabitants inside and use the automated fittings to kill them.</t>
  </si>
  <si>
    <t>FactionSize (Minor) ; FactionPrimaryAttribute (Force) ; FactionSecondaryAttribute1 (Cunning) ; FactionSecondaryAttribute2 (Wealth) ; FactionTags (Technical Expertise) ; FactionGoals (Planetary Seizure) ; FactionPrimaryAssets (Gravtank Formation) ; FactionSecondaryAssets (Surveyors)</t>
  </si>
  <si>
    <t>Founder (Dissatisfied minor clergy: founded by a minor cleric frustrated with the faith’s current condition) ; Heresy (Manichaeanism: the sect believes in harsh austerities and rejection of matter as something profane and evil) ; Attutude-towards-Orthodoxy (Legitimist: the sect views itself as the true orthodox faith and the present orthodox hierarchy as pretenders to their office) ; Quirk (Lives in visibly distinct houses or districts &amp; Clergy of only one gender)</t>
  </si>
  <si>
    <t>Icon room: religious paintings, statues, kneelers &amp; Solarium: transparent aluminum ceiling, plants &amp; Vault: Cameras, thick doors, timed locks</t>
  </si>
  <si>
    <t>Great hall: large hearth, tables, raised dais &amp; Cellar: mold, dampness, spiderwebs on shelves &amp; Sparring room: floor mats, practice weapons &amp; Kitchen: boiling pots, ovens, numerous knives</t>
  </si>
  <si>
    <t>Wellhouse: water filters, tanks, heaters &amp; Council chamber: large table, mapboard, records &amp; Storeroom: crates, bales, cabinets, chests &amp; Lumber room: spare furniture, dropcloths, dust &amp; Prayer room: icons, kneelers, washbasins &amp; Armory: locked gun cabinets, armor racks</t>
  </si>
  <si>
    <t>Gender (Female) ; Ethnicity (Indian) ; Forename (Jaya) ; Surname (Patil) ; From (Shakurbasti) ; Age (Middle-Aged) ; Height (Very Short) ; ProfessionType (Psychic) ; ProfessionLevel (Professional) ; Profession (Adventuring Psychic) ; Problems (Close relative in trouble with the law) ; Job-Motivation (Idealistic about the job) ; Quirks (Smells like their work)</t>
  </si>
  <si>
    <t>Name (Magnus Cooperative) ; Business (Fuel Refining) ; Reputation&amp;Rumours (Possibly teetering on the edge of bankruptcy)</t>
  </si>
  <si>
    <t>Name (Democratic Federation)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</si>
  <si>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 Friend (Ruin scavenger) in a loveless marriage to an Enemy (Cynical demagogue) seeks escape to be with their beloved, and contacts the party to snatch them from their spouse's guards at a prearranged Place (Sealed treaty port).</t>
  </si>
  <si>
    <t>BodyType (Humanlike) ; Lens (Sagacity &amp; Subtlety) ; SocStructure (Tribal) ; TechLevel (Tech level 3. Twentieth-century technology.) ; Politics (Alien Political Status) ; Motivation (Alien Motivation)</t>
  </si>
  <si>
    <t>FactionSize (Major) ; FactionPrimaryAttribute (Wealth) ; FactionSecondaryAttribute1 (Force) ; FactionSecondaryAttribute2 (Cunning) ; FactionTags (Deep Rooted) ; FactionGoals (Military Conquest) ; FactionPrimaryAssets (Marketers &amp; Hostile Takeover) ; FactionSecondaryAssets (Pretech Logistics &amp; Party Machine)</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</si>
  <si>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(Aversion: the sect wishes to shun and avoid the orthodox) ; Quirk (Favors specific colors or symbols)</t>
  </si>
  <si>
    <t>Engineering workshop: parts, electricity, scrap &amp; Bedroom: locked cabinets, personal mementos &amp; Icon room: religious paintings, statues, kneelers &amp; Quarantine room: cot, bedpan, handwritten will</t>
  </si>
  <si>
    <t>Game room: Table games, nets, flashing baubles &amp; Council chamber: large table, mapboard, records &amp; Computer room: flickering servers, vent fans</t>
  </si>
  <si>
    <t>Game room: Table games, nets, flashing baubles &amp; Council chamber: large table, mapboard, records</t>
  </si>
  <si>
    <t>Type (Reptilian) ; Trait (Hibernates in caves and undisturbed nooks &amp; Eyeless &amp; Eyeless) ; Role (Lethal Swarm Entity)</t>
  </si>
  <si>
    <t>Type (Mammalian) ; Trait (Creature is abnormally clever for an animal &amp; Quill-like fur &amp; Burrowing creature) ; Role (Nuisance Vermin)</t>
  </si>
  <si>
    <t>Type (Mammalian) ; Trait (Creature is abnormally clever for an animal) ; Role (Nuisance Vermin)</t>
  </si>
  <si>
    <t>Type (Exotic) ; Trait (Mobile plant life &amp; Uses sonic attacks to stun prey &amp; Gelatinous liquid body) ; Role (Stalker)</t>
  </si>
  <si>
    <t>Type (Exotic) ; Trait (Gas-sack body &amp; Gelatinous liquid body) ; Role (Party-Butchering Hell Beast)</t>
  </si>
  <si>
    <t>Gender (Female) ; Ethnicity (Indian) ; Forename (Indira) ; Surname (Mahajan) ; From (Shakurbasti) ; Age (Middle-Aged) ; Height (Very Short) ; ProfessionType (Expert) ; ProfessionLevel (Expert) ; Profession (Preceptor Adept) ; Problems (Has enemies at work) ; Job-Motivation (Sense of social duty) ; Quirks (Missing teeth)</t>
  </si>
  <si>
    <t>Name (Highbeam Company) ; Business (Mercenary Work &amp; Prostitution) ; Reputation&amp;Rumours (The company’s owner is dangerously insane)</t>
  </si>
  <si>
    <t>Name (Blue Council) ; Leadership (Proletariat: the working class, both agricultural and industrial, provides the leadership for this group.) ; Economic-Policy (State industry: the government should own or support specific industries important to the group) ; Relationship-Outsiders (Xenophobic: immigration is to be restricted to protect native jobs and culture) ; Important-Issues (Immigration and immigrants)</t>
  </si>
  <si>
    <t>Secret Masters &amp; Colonized Population</t>
  </si>
  <si>
    <t>The party's off world comm gear picks up a chance transmission from the local government and automatically descrambles the primitive encryption key. The document is proof that an Enemy (Local crime boss preying on rich off worlders) in government intends to commit an atrocity against a local village with a group of deniable renegades in order to steal a valuable Thing (A briefcase of unmarked credit notes) kept in the village.</t>
  </si>
  <si>
    <t>FactionSize (Minor) ; FactionPrimaryAttribute (Force) ; FactionSecondaryAttribute1 (Cunning) ; FactionSecondaryAttribute2 (Wealth) ; FactionTags (Warlike) ; FactionGoals (Inside Enemy Territory) ; FactionPrimaryAssets (Space Marines) ; FactionSecondaryAssets (Blockade Runners)</t>
  </si>
  <si>
    <t>Founder (Accidental; the founder never meant their works to be taken that way.) ; Heresy (Supercessionism: the sect believes the founder or some other source supercedes former scripture or tradition) ; Attutude-towards-Orthodoxy (Anathematic: the orthodox are spiritually worse than infidels, and their ways must be avoided at all costs) ; Quirk (Must donate labor or tithe money to the sect &amp; Anti-intellectual, deploring secular learning)</t>
  </si>
  <si>
    <t>Pantry: dusty cannisters, sacks of grain &amp; Computer room: flickering servers, vent fans &amp; Lumber room: spare furniture, dropcloths, dust</t>
  </si>
  <si>
    <t>Medical clinic: empty sprayhypos, antiseptic smell &amp; Monitoring center: banks of screens, darkness &amp; Council chamber: large table, mapboard, records &amp; Garden: benches, fountains, exotic foliage</t>
  </si>
  <si>
    <t>Cellar: mold, dampness, spiderwebs on shelves &amp; Torture chamber: straps, chemicals, recording gear &amp; Mortuary: embalming tools, canopic jars &amp; Lumber room: spare furniture, dropcloths, dust</t>
  </si>
  <si>
    <t>Maintenance closet: mops, cleaning solvents, sinks &amp; Wardrobe: out-of-date clothing, mirrors, shoes &amp; Medical clinic: empty sprayhypos, antiseptic smell</t>
  </si>
  <si>
    <t>Gender (Male) ; Ethnicity (English) ; Forename (John) ; Surname (Jones) ; From (Davenham) ; Age (Young) ; Height (Very Tall) ; ProfessionType (Expert) ; ProfessionLevel (Professional) ; Profession (Adventuring Expert) ; Problems (Enmity of a local psychic) ; Job-Motivation (Idealistic about the job) ; Quirks (Very thin)</t>
  </si>
  <si>
    <t>Name (Colonial Corporation) ; Business (Exploration) ; Reputation&amp;Rumours (REPUTATION AND RUMORS)</t>
  </si>
  <si>
    <t>Name (Social Element)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</si>
  <si>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A Friend (Off world scavenger) who is an exotic dancer is sought by an Enemy (Relic warlord) who won't take no for an answer. The dancer is secretly a Perimeter agent attempting to infiltrate a Place (Wilderness of bizarre native life) to destroy maltech research, and plots to use the party to help get him or her into the facility under the pretext of striking at the Enemy (Relic warlord).</t>
  </si>
  <si>
    <t>FactionSize (Minor) ; FactionPrimaryAttribute (Force) ; FactionSecondaryAttribute1 (Cunning) ; FactionSecondaryAttribute2 (Wealth) ; FactionTags (Plutocratic) ; FactionGoals (Military Conquest) ; FactionPrimaryAssets (Deep Strike Landers) ; FactionSecondaryAssets (Mercenaries)</t>
  </si>
  <si>
    <t>Founder (Renegade prophet: founded by a revered holy figure who broke with the faith) ; Heresy (Separatism: the sect believes members should shun involvement with the secular world) ; Attutude-towards-Orthodoxy (Anathematic: the orthodox are spiritually worse than infidels, and their ways must be avoided at all costs) ; Quirk (Dietary prohibitions)</t>
  </si>
  <si>
    <t>Paneling on walls &amp; Twisted towers &amp; Scroll buttresses</t>
  </si>
  <si>
    <t>Nursery: toys, brightly-painted walls, cribs &amp; Vestibule: coat racks, shoe rests, matting</t>
  </si>
  <si>
    <t>Icon room: religious paintings, statues, kneelers &amp; Cellar: mold, dampness, spiderwebs on shelves</t>
  </si>
  <si>
    <t>Greenhouse: vegetables, irrigation systems, insects &amp; Ballroom: musical instruments, decorations &amp; Dining room: long tables, epergnes, portraits &amp; Torture chamber: straps, chemicals, recording gear &amp; Great hall: large hearth, tables, raised dais &amp; Great hall: large hearth, tables, raised dais</t>
  </si>
  <si>
    <t>Medical clinic: empty sprayhypos, antiseptic smell &amp; Monitoring center: banks of screens, darkness</t>
  </si>
  <si>
    <t>Prayer room: icons, kneelers, washbasins &amp; Cold storage: haunches of alien meat</t>
  </si>
  <si>
    <t>Gender (Female) ; Ethnicity (Nigerian) ; Forename (Olafemi) ; Surname (Fasola) ; From (Kwande) ; Age (Old) ; Height (Tall) ; ProfessionType (Warrior) ; ProfessionLevel (Professional) ; Profession (Templar) ; Problems (Blackmailed by enemy) ; Job-Motivation (Feels inadequate as anything else) ; Quirks (Missing digits or an ear)</t>
  </si>
  <si>
    <t>Name (Panstellar Enterprises) ; Business (Security &amp; Agriculture) ; Reputation&amp;Rumours (They have high-level political connections)</t>
  </si>
  <si>
    <t>Name (East Consensus)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</si>
  <si>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Flying Cities &amp; Restrictive Laws</t>
  </si>
  <si>
    <t>A Friend (Meteorological researcher) is in love with someone forbidden by social convention, and the two of them need help eloping.</t>
  </si>
  <si>
    <t>FactionSize (Sector Hegemon) ; FactionPrimaryAttribute (Cunning) ; FactionSecondaryAttribute1 (Force) ; FactionSecondaryAttribute2 (Wealth) ; FactionTags (Exchange Consulate) ; FactionGoals (Peaceable Kingdom) ; FactionPrimaryAssets (Informers &amp; Blackmail &amp; Covert Shipping &amp; Party Machine) ; FactionSecondaryAssets (Pretech Researchers &amp; Pretech Manufactory &amp; Guerilla Populace &amp; Bank)</t>
  </si>
  <si>
    <t>Founder (Frustrated layman: founded by a layman frustrated with the faith’s decadence, rigidity, or lack of authenticity) ; Heresy (Supercessionism: the sect believes the founder or some other source supercedes former scripture or tradition) ; Attutude-towards-Orthodoxy (Hatred: the sect wishes the death or conversion of the orthodox) ; Quirk (Clergy of only one gender)</t>
  </si>
  <si>
    <t>Open plazas &amp; Corbelled arches &amp; Elongated rectangular foundations &amp; Pillared foundations &amp; Scroll buttresses</t>
  </si>
  <si>
    <t>Theater: costumes, stage, secret machinery &amp; Operating theater: overhead lights, tables, scalpels &amp; Medical clinic: empty sprayhypos, antiseptic smell &amp; Torture chamber: straps, chemicals, recording gear &amp; Library: scrolls, dataslabs, codices, massive folios</t>
  </si>
  <si>
    <t>Council chamber: large table, mapboard, records &amp; Lavatory: sonic showers, nonhuman facilities &amp; Bedroom: locked cabinets, personal mementos &amp; Trophy room: xenolife body parts, plaques, chairs</t>
  </si>
  <si>
    <t>Broadcasting stage: holocams, props &amp; Library: scrolls, dataslabs, codices, massive folios &amp; Prayer room: icons, kneelers, washbasins &amp; Broadcasting stage: holocams, props</t>
  </si>
  <si>
    <t>Gender (Female) ; Ethnicity (Arabic) ; Forename (Khayrah) ; Surname (al-Karbali) ; From (Misr) ; Age (Old) ; Height (Average Height) ; ProfessionType (Psychic) ; ProfessionLevel (Trainee) ; Profession (Academy Graduate) ; Problems (Enmity of a local psychic) ; Job-Motivation (Religious obligation or vow) ; Quirks (Bad eyesight, wears spectacles)</t>
  </si>
  <si>
    <t>Name (Sunbeam Partnership) ; Business (Pharmaceuticals &amp; Telcoms &amp; Agriculture) ; Reputation&amp;Rumours (Reckless with the lives of their employees)</t>
  </si>
  <si>
    <t>Name (Progressive Group)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(Gender roles and sexual mores)</t>
  </si>
  <si>
    <t>Space pirates have cut a deal with an isolated backwoods settlement, offloading their plunder to merchants who meet them there. A Friend (Heretic) goes home to family after a long absence, but is kidnapped or killed before they can bring back word of the dealings. Meanwhile, the party is entrusted with a valuable Thing (Secret church records) that must be brought to the Friend (Heretic) quickly.</t>
  </si>
  <si>
    <t>FactionSize (Minor) ; FactionPrimaryAttribute (Cunning) ; FactionSecondaryAttribute1 (Force) ; FactionSecondaryAttribute2 (Wealth) ; FactionTags (Mercenary Group) ; FactionGoals (Military Conquest) ; FactionPrimaryAssets (Panopticon Matrix) ; FactionSecondaryAssets (Venture Capital)</t>
  </si>
  <si>
    <t>Founder (Renegade prophet: founded by a revered holy figure who broke with the faith) ; Heresy (Stringency: the sect believes that even minor sins should be punished, and major sins should be capital crimes) ; Attutude-towards-Orthodoxy (Legitimist: the sect views itself as the true orthodox faith and the present orthodox hierarchy as pretenders to their office) ; Quirk (Vigorous charity work among unbelievers)</t>
  </si>
  <si>
    <t>Absence or profusion of windows &amp; Subterranean structures &amp; Flying buttresses &amp; Square, hexagonal, or oval towers</t>
  </si>
  <si>
    <t>Armory: locked gun cabinets, armor racks &amp; Prayer room: icons, kneelers, washbasins &amp; Biotech lab: unfi nished experiments, toxins &amp; Museum: display cases, plaques, audio explanations</t>
  </si>
  <si>
    <t>Theater: costumes, stage, secret machinery &amp; Lecture hall: podium, seats, holoboard &amp; Armory: locked gun cabinets, armor racks &amp; Lavatory: sonic showers, nonhuman facilities</t>
  </si>
  <si>
    <t>Gender (Female) ; Ethnicity (Nigerian) ; Forename (Shanumi) ; Surname (Adeyeku) ; From (Ikom) ; Age (Old) ; Height (Short) ; ProfessionType (Psychic) ; ProfessionLevel (Professional) ; Profession (Military Psychic) ; Problems (Enmity of a local psychic) ; Job-Motivation (Nothing better to do, and they need the money) ; Quirks (Scars all over hands)</t>
  </si>
  <si>
    <t>Name (Frontier Circle) ; Business (Metallurgy &amp; Bootlegging &amp; Plastics) ; Reputation&amp;Rumours (Reliable and trustworthy goods &amp; REPUTATION AND RUMORS &amp; Have a dark secret about their board of directors)</t>
  </si>
  <si>
    <t>Name (Liberty Society)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</si>
  <si>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A Friend (Exchange diplomat) needs to get to a Place (Consulate meeting chamber) on time in order to complete a business contract, but an Enemy (Mentally unstable mutant) means to delay and hinder them until it's too late, inducing Complications to the trip.</t>
  </si>
  <si>
    <t>FactionSize (Major) ; FactionPrimaryAttribute (Wealth) ; FactionSecondaryAttribute1 (Force) ; FactionSecondaryAttribute2 (Cunning) ; FactionTags (Pirates) ; FactionGoals (Invincible Valor) ; FactionPrimaryAssets (Surveyors &amp; Blockade Runners) ; FactionSecondaryAssets (Gravtank Formation &amp; Hitmen)</t>
  </si>
  <si>
    <t>Evolution (Syncretism) ; Description (The faith has merged many of its beliefs with another religion. Roll again on the origin tradition table; this faith has reconciled the major elements of both beliefs into its tradition.) ; Origin (Islam &amp; Taoism) ; leadership (Patriarch/Matriarch. A single leader determines doctrine for the entire religion, possibly in consultation with other clerics.)</t>
  </si>
  <si>
    <t>Founder (Accidental; the founder never meant their works to be taken that way.) ; Heresy (Primitivism: the sect tries to recreate what they imagine was the original community of faith) ; Attutude-towards-Orthodoxy (Purificationist: the sect’s austerities, sufferings, and asceticisms are necessary to purify the orthodox) ; Quirk (Public prayer at set times or places &amp; Forbids marriage or romance outside the sect)</t>
  </si>
  <si>
    <t>Maintenance closet: mops, cleaning solvents, sinks &amp; Dining room: long tables, epergnes, portraits &amp; Bath chamber: large bathing pool, steam rooms</t>
  </si>
  <si>
    <t>Council chamber: large table, mapboard, records &amp; Torture chamber: straps, chemicals, recording gear &amp; Quarantine room: cot, bedpan, handwritten will &amp; Lecture hall: podium, seats, holoboard &amp; Lavatory: sonic showers, nonhuman facilities</t>
  </si>
  <si>
    <t>Pantry: dusty cannisters, sacks of grain &amp; Cold storage: haunches of alien meat &amp; Torture chamber: straps, chemicals, recording gear &amp; Crypt: sarcophagi, bones, grave goods</t>
  </si>
  <si>
    <t>Gender (Male) ; Ethnicity (Russian) ; Forename (Oleg) ; Surname (Zaitsev) ; From (Yaroslavl) ; Age (Middle-Aged) ; Height (Average Height) ; ProfessionType (Psychic) ; ProfessionLevel (Trainee) ; Profession (Military Psychic) ; Problems (Threatened with loss of spouse, sibling, or child) ; Job-Motivation (Sense of social duty) ; Quirks (Long hair 8 Bearded, if male. Ankle-length hair if female.)</t>
  </si>
  <si>
    <t>Name (Frontier Outfit) ; Business (Psitech) ; Reputation&amp;Rumours (Possibly teetering on the edge of bankruptcy)</t>
  </si>
  <si>
    <t>Name (Liberal Element) ; Leadership (Intellectuals: the movement is led by intellectuals.) ; Economic-Policy (Laissez-faire: minimal or no government intervention in the market.) ; Relationship-Outsiders (Xenophobic: immigration is to be restricted to protect native jobs and culture) ; Important-Issues (Gender roles and sexual mores)</t>
  </si>
  <si>
    <t>Hatred &amp; Freak Weather</t>
  </si>
  <si>
    <t>A former Enemy (Native predators dependent on the weather) has been given reason to repent his treatment of a Friend (Intelligence agent needing catspaws), and secretly commissions them to help the Friend (Intelligence agent needing catspaws) overcome a Complication (The characters are known to have done business there). A different Enemy (Native predators dependent on the weather) discovers the connection, and tries to paint the PCs as double agents.</t>
  </si>
  <si>
    <t>FactionSize (Major) ; FactionPrimaryAttribute (Wealth) ; FactionSecondaryAttribute1 (Force) ; FactionSecondaryAttribute2 (Cunning) ; FactionTags (Preceptor Archive) ; FactionGoals (Inside Enemy Territory) ; FactionPrimaryAssets (Hostile Takeover &amp; Postech Industry) ; FactionSecondaryAssets (Lobbyists &amp; Strike Fleet)</t>
  </si>
  <si>
    <t>Founder (Dissatisfied minor clergy: founded by a minor cleric frustrated with the faith’s current condition) ; Heresy (Conciliarism: the sect believes that the consensus of believers may correct or command even the clerical leadership of the faith) ; Attutude-towards-Orthodoxy (Anathematic: the orthodox are spiritually worse than infidels, and their ways must be avoided at all costs) ; Quirk (Clergy of only one gender)</t>
  </si>
  <si>
    <t>Elevated walkways &amp; Oval foundations &amp; Pillared foundations</t>
  </si>
  <si>
    <t>Medical clinic: empty sprayhypos, antiseptic smell &amp; Bedroom: locked cabinets, personal mementos &amp; Mortuary: embalming tools, canopic jars</t>
  </si>
  <si>
    <t>Ballroom: musical instruments, decorations &amp; Crypt: sarcophagi, bones, grave goods</t>
  </si>
  <si>
    <t>Great hall: large hearth, tables, raised dais &amp; Engineering workshop: parts, electricity, scrap &amp; Broadcasting stage: holocams, props</t>
  </si>
  <si>
    <t>Prayer room: icons, kneelers, washbasins &amp; Crypt: sarcophagi, bones, grave goods &amp; Kennel: stink, fur, bones, feeding bowls</t>
  </si>
  <si>
    <t>Gender (Female) ; Ethnicity (Spanish) ; Forename (Celia) ; Surname (Carderas) ; From (Izbor) ; Age (Old) ; Height (Tall) ; ProfessionType (Expert) ; ProfessionLevel (Master) ; Profession (Criminal) ; Problems (Grudge against local authorities.) ; Job-Motivation (They’re quitting at the first good opportunity) ; Quirks (Smells like their work)</t>
  </si>
  <si>
    <t>Name (Highbeam Cooperative) ; Business (Ideology) ; Reputation&amp;Rumours (The company’s owner is dangerously insane &amp; Reliable and trustworthy goods)</t>
  </si>
  <si>
    <t>Name (Popular Alliance)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</si>
  <si>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Badlands World &amp; Major Spaceyard</t>
  </si>
  <si>
    <t>An oppressed segment of society starts a sudden revolt in the Place (Salt flat) the party is occupying. An Enemy (Aspiring ship hijacker) simply lumps the party in with the rebels and tries to put the revolt down with force. A Friend (Scientist researching ecological repair methods) offers them a way to either help the rebels or clear their names.</t>
  </si>
  <si>
    <t>FactionSize (Minor) ; FactionPrimaryAttribute (Wealth) ; FactionSecondaryAttribute1 (Force) ; FactionSecondaryAttribute2 (Cunning) ; FactionTags (Scavengers) ; FactionGoals (Inside Enemy Territory) ; FactionPrimaryAssets (Venture Capital) ; FactionSecondaryAssets (Gravtank Formation)</t>
  </si>
  <si>
    <t>Founder (Defrocked clergy: founded by a cleric outcast from the faith.) ; Heresy (Supercessionism: the sect believes the founder or some other source supercedes former scripture or tradition) ; Attutude-towards-Orthodoxy (Evangelical: the sect feels compelled to teach the orthodox the better truth of their ways) ; Quirk (Clergy of only one gender &amp; Favors specific colors or symbols)</t>
  </si>
  <si>
    <t>Raised foundations &amp; Multi-branching towers &amp; Inverted towers, stretching underground &amp; Bas-reliefs on walls &amp; Raised foundations</t>
  </si>
  <si>
    <t>Broadcasting stage: holocams, props &amp; Operating theater: overhead lights, tables, scalpels &amp; Trophy room: xenolife body parts, plaques, chairs &amp; Wellhouse: water filters, tanks, heaters</t>
  </si>
  <si>
    <t>Unfinished room: bare wiring, stacked paneling &amp; Torture chamber: straps, chemicals, recording gear &amp; Armory: locked gun cabinets, armor racks &amp; Icon room: religious paintings, statues, kneelers &amp; Biotech lab: unfi nished experiments, toxins &amp; Game room: Table games, nets, flashing baubles</t>
  </si>
  <si>
    <t>Ballroom: musical instruments, decorations &amp; Great hall: large hearth, tables, raised dais &amp; Icon room: religious paintings, statues, kneelers</t>
  </si>
  <si>
    <t>Gender (Male) ; Ethnicity (Nigerian) ; Forename (Chidubem) ; Surname (Adunola) ; From (Hawul) ; Age (Old) ; Height (Average Height) ; ProfessionType (Psychic) ; ProfessionLevel (Master) ; Profession (Tribal Shaman) ; Problems (Has a secret kept from their family.) ; Job-Motivation (Nothing better to do, and they need the money) ; Quirks (Talks about tabloid articles)</t>
  </si>
  <si>
    <t>Name (Magnus Clan) ; Business (Piracy &amp; Illicit Drugs &amp; Art) ; Reputation&amp;Rumours (REPUTATION AND RUMORS)</t>
  </si>
  <si>
    <t>Name (Royal Faction) ; Leadership (Proletariat: the working class, both agricultural and industrial, provides the leadership for this group.) ; Economic-Policy (Socialist: the market should be harnessed to ensure a state-determined minimal standard of living for all.) ; Relationship-Outsiders (Xenophilia: the more immigrants the better, as they provide valuable labor and skills) ; Important-Issues (Military preparedness)</t>
  </si>
  <si>
    <t>A Friend (Off world scientist) has found a lost pretech installation, and needs help to loot it. By planetary law, the contents belong to the government.</t>
  </si>
  <si>
    <t>FactionSize (Major) ; FactionPrimaryAttribute (Wealth) ; FactionSecondaryAttribute1 (Force) ; FactionSecondaryAttribute2 (Cunning) ; FactionTags (Deep Rooted) ; FactionGoals (Inside Enemy Territory) ; FactionPrimaryAssets (Mercenaries &amp; Medical Center) ; FactionSecondaryAssets (Beachhead Landers &amp; Blackmail)</t>
  </si>
  <si>
    <t>Founder (High prelate: founded by an important and powerful cleric to convey his or her beliefs) ; Heresy (Conciliarism: the sect believes that the consensus of believers may correct or command even the clerical leadership of the faith) ; Attutude-towards-Orthodoxy (Purificationist: the sect’s austerities, sufferings, and asceticisms are necessary to purify the orthodox) ; Quirk (Clergy of only one gender)</t>
  </si>
  <si>
    <t>Round arches &amp; Twisted towers</t>
  </si>
  <si>
    <t>Lecture hall: podium, seats, holoboard &amp; Ballroom: musical instruments, decorations &amp; Prison cell: mold, vermin, peeling paint</t>
  </si>
  <si>
    <t>Museum: display cases, plaques, audio explanations &amp; Dining room: long tables, epergnes, portraits &amp; Trophy room: xenolife body parts, plaques, chairs &amp; Medical clinic: empty sprayhypos, antiseptic smell &amp; Balcony: flowers, climbing vines</t>
  </si>
  <si>
    <t>Game room: Table games, nets, flashing baubles &amp; Bath chamber: large bathing pool, steam rooms</t>
  </si>
  <si>
    <t>Sparring room: floor mats, practice weapons &amp; Lumber room: spare furniture, dropcloths, dust &amp; Prayer room: icons, kneelers, washbasins &amp; Kitchen: boiling pots, ovens, numerous knives &amp; Ballroom: musical instruments, decorations &amp; Armory: locked gun cabinets, armor racks</t>
  </si>
  <si>
    <t>Gender (Female) ; Ethnicity (Arabic) ; Forename (Bisharah) ; Surname (al-Kuti) ; From (Yaburah) ; Age (Young) ; Height (Average Height) ; ProfessionType (Psychic) ; ProfessionLevel (Professional) ; Profession (Rogue Psychic) ; Problems (Owes loan sharks) ; Job-Motivation (Spite against an enemy discomfited by the work) ; Quirks (Repeats themself constantly)</t>
  </si>
  <si>
    <t>Name (Colonial Sodality) ; Business (Xenotech &amp; Energy Weapons) ; Reputation&amp;Rumours (Stodgy and very conservative in their business plans &amp; Possibly teetering on the edge of bankruptcy)</t>
  </si>
  <si>
    <t>Name (Platinum Pact) ; Leadership (Social elite: the group is led by members of the planet’s ruling class.) ; Economic-Policy (Laissez-faire: minimal or no government intervention in the market.) ; Relationship-Outsiders (Provisional: some immigrants are to be encouraged, others to be forbidden. Which is which depends on the interests of the group.) ; Important-Issues (Poverty among the group’s membership)</t>
  </si>
  <si>
    <t>A Friend (Rich tourist) in a loveless marriage to an Enemy (Indebted native who thinks the players are Exchange agents) seeks escape to be with their beloved, and contacts the party to snatch them from their spouse's guards at a prearranged Place (Elegant restaurant).</t>
  </si>
  <si>
    <t>FactionSize (Major) ; FactionPrimaryAttribute (Wealth) ; FactionSecondaryAttribute1 (Force) ; FactionSecondaryAttribute2 (Cunning) ; FactionTags (Plutocratic) ; FactionGoals (Wealth of Worlds) ; FactionPrimaryAssets (Shipping Combine &amp; Base of Influence) ; FactionSecondaryAssets (Guerilla Populace &amp; Zealots)</t>
  </si>
  <si>
    <t>Founder (Outsider: founded by a member of another faith deeply influenced by the parent religion) ; Heresy (Donatism: the sect believes that clergy must be personally pure and holy in order to be legitimate) ; Attutude-towards-Orthodoxy (Anathematic: the orthodox are spiritually worse than infidels, and their ways must be avoided at all costs) ; Quirk (Special friendliness toward another faith or ethnicity)</t>
  </si>
  <si>
    <t>Art studio: half-finished pieces, tools &amp; Theater: costumes, stage, secret machinery &amp; Trophy room: xenolife body parts, plaques, chairs &amp; Ballroom: musical instruments, decorations</t>
  </si>
  <si>
    <t>Solarium: transparent aluminum ceiling, plants &amp; Dining room: long tables, epergnes, portraits &amp; Cold storage: haunches of alien meat &amp; Armory: locked gun cabinets, armor racks</t>
  </si>
  <si>
    <t>Sparring room: floor mats, practice weapons &amp; Ballroom: musical instruments, decorations &amp; Engineering workshop: parts, electricity, scrap &amp; Kennel: stink, fur, bones, feeding bowls &amp; Lecture hall: podium, seats, holoboard</t>
  </si>
  <si>
    <t>Gender (Male) ; Ethnicity (Arabic) ; Forename (Ilyas) ; Surname (al-Karbali) ; From (Magrit) ; Age (Young) ; Height (Tall) ; ProfessionType (Warrior) ; ProfessionLevel (Professional) ; Profession (Exchange Enforcer) ; Problems (Owes loan sharks) ; Job-Motivation (Sense of social duty) ; Quirks (Very thin)</t>
  </si>
  <si>
    <t>Name (Overwatch Zaibatsu) ; Business (Asteroid Mining) ; Reputation&amp;Rumours (They have high-level political connections &amp; Have a dark secret about their board of directors)</t>
  </si>
  <si>
    <t>Name (Wolf Combine)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</si>
  <si>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Restrictive Laws &amp; Sealed Menace</t>
  </si>
  <si>
    <t>FactionSize (Sector Hegemon) ; FactionPrimaryAttribute (Cunning) ; FactionSecondaryAttribute1 (Force) ; FactionSecondaryAttribute2 (Wealth) ; FactionTags (Exchange Consulate) ; FactionGoals (Commercial Expansion) ; FactionPrimaryAssets (Covert Transit Net &amp; Treachery &amp; Cyberninjas &amp; Panopticon Matrix) ; FactionSecondaryAssets (Venture Capital &amp; Deep Strike Landers &amp; Integral Protocols &amp; Militia Unit)</t>
  </si>
  <si>
    <t>Flat arches &amp; Flat-topped towers &amp; Monoliths or standing stones &amp; Carvings on walls &amp; Square foundations</t>
  </si>
  <si>
    <t>Icon room: religious paintings, statues, kneelers &amp; Council chamber: large table, mapboard, records &amp; Library: scrolls, dataslabs, codices, massive folios &amp; Council chamber: large table, mapboard, records &amp; Dormitory: bunks, dividers, common baths</t>
  </si>
  <si>
    <t>Lecture hall: podium, seats, holoboard &amp; Art studio: half-finished pieces, tools</t>
  </si>
  <si>
    <t>Prison cell: mold, vermin, peeling paint &amp; Great hall: large hearth, tables, raised dais</t>
  </si>
  <si>
    <t>Medical clinic: empty sprayhypos, antiseptic smell &amp; Mortuary: embalming tools, canopic jars &amp; Council chamber: large table, mapboard, records &amp; Vault: Cameras, thick doors, timed locks &amp; Ballroom: musical instruments, decorations</t>
  </si>
  <si>
    <t>Gender (Female) ; Ethnicity (Indian) ; Forename (Rajani) ; Surname (Yadav) ; From (Kutchuhery) ; Age (Old) ; Height (Average Height) ; ProfessionType (Warrior) ; ProfessionLevel (Trainee) ; Profession (Adventuring Warrior) ; Problems (Close relative in trouble with the law) ; Job-Motivation (It’s a stepping stone to better things) ; Quirks (Wears religious emblems)</t>
  </si>
  <si>
    <t>Name (Outertech Sodality) ; Business (Journalism &amp; Aeronautics) ; Reputation&amp;Rumours (Deeply entangled with the planetary underworld)</t>
  </si>
  <si>
    <t>Name (Progressive Sodality)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</si>
  <si>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Feral World &amp; Eugenic Cult</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</si>
  <si>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(Biotechnical investigator) is trapped somewhere in the control tower wreckage.</t>
  </si>
  <si>
    <t>FactionSize (Minor) ; FactionPrimaryAttribute (Force) ; FactionSecondaryAttribute1 (Cunning) ; FactionSecondaryAttribute2 (Wealth) ; FactionTags (Eugenics Cult) ; FactionGoals (Wealth of Worlds) ; FactionPrimaryAssets (Extended Theater) ; FactionSecondaryAssets (Scavenger Fleet)</t>
  </si>
  <si>
    <t>Founder (Academic: founded by a professor or theologian on intellectual grounds) ; Heresy (Donatism: the sect believes that clergy must be personally pure and holy in order to be legitimate) ; Attutude-towards-Orthodoxy (Contemptuous: the orthodox are spiritually lost and ignoble) ; Quirk (Favors specific colors or symbols &amp; Dietary prohibitions)</t>
  </si>
  <si>
    <t>Sharply pointed towers &amp; Bas-reliefs on walls &amp; Absence or profusion of windows &amp; Inflexed arches &amp; Multiple towers that merge into one</t>
  </si>
  <si>
    <t>Theater: costumes, stage, secret machinery &amp; Barracks: footlockers, stacked bunks &amp; Kennel: stink, fur, bones, feeding bowls</t>
  </si>
  <si>
    <t>Unfinished room: bare wiring, stacked paneling &amp; Quarantine room: cot, bedpan, handwritten will &amp; Mortuary: embalming tools, canopic jars &amp; Crypt: sarcophagi, bones, grave goods</t>
  </si>
  <si>
    <t>Icon room: religious paintings, statues, kneelers &amp; Solarium: transparent aluminum ceiling, plants</t>
  </si>
  <si>
    <t>Gender (Female) ; Ethnicity (Arabic) ; Forename (Yasmin) ; Surname (al-Umani) ; From (Tangah) ; Age (Middle-Aged) ; Height (Tall) ; ProfessionType (Warrior) ; ProfessionLevel (Master) ; Profession (Assassin) ; Problems (Threatened with loss of spouse, sibling, or child) ; Job-Motivation (Nothing better to do, and they need the money) ; Quirks (Powerful build)</t>
  </si>
  <si>
    <t>Name (Ad Astra Faction) ; Business (Agriculture) ; Reputation&amp;Rumours (Stole a lot of R&amp;D from a rival corporation)</t>
  </si>
  <si>
    <t>Name (Unified Front)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</si>
  <si>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An Exchange diplomat is negotiating for the opening of a branch of the interstellar bank on this world. An Enemy (An agent of the cabal) among the local banks wants to show the world as being ungovernably unstable, so provokes Complications and riots around the diplomat.</t>
  </si>
  <si>
    <t>FactionSize (Major) ; FactionPrimaryAttribute (Wealth) ; FactionSecondaryAttribute1 (Force) ; FactionSecondaryAttribute2 (Cunning) ; FactionTags (Machiavellian) ; FactionGoals (Military Conquest) ; FactionPrimaryAssets (Postech Industry &amp; Harvesters) ; FactionSecondaryAssets (Gravtank Formation &amp; Transport Lockdown)</t>
  </si>
  <si>
    <t>Founder (Frustrated layman: founded by a layman frustrated with the faith’s decadence, rigidity, or lack of authenticity) ; Heresy (Conversion by the sword: unbelievers must be brought to obedience to the sect or be granted death) ; Attutude-towards-Orthodoxy (Evangelical: the sect feels compelled to teach the orthodox the better truth of their ways) ; Quirk (Favors certain professions for their membership)</t>
  </si>
  <si>
    <t>Bulbous towers &amp; Sloped foundations &amp; Skeletal towers &amp; Raised foundations &amp; Skeletal towers &amp; Monoliths or standing stones</t>
  </si>
  <si>
    <t>Lecture hall: podium, seats, holoboard &amp; Operating theater: overhead lights, tables, scalpels &amp; Lecture hall: podium, seats, holoboard &amp; Greenhouse: vegetables, irrigation systems, insects</t>
  </si>
  <si>
    <t>Mortuary: embalming tools, canopic jars &amp; Nursery: toys, brightly-painted walls, cribs &amp; Wellhouse: water filters, tanks, heaters &amp; Operating theater: overhead lights, tables, scalpels</t>
  </si>
  <si>
    <t>Balcony: flowers, climbing vines &amp; Armory: locked gun cabinets, armor racks &amp; Dining room: long tables, epergnes, portraits &amp; Armory: locked gun cabinets, armor racks</t>
  </si>
  <si>
    <t>Biotech lab: unfi nished experiments, toxins &amp; Prayer room: icons, kneelers, washbasins &amp; Unfinished room: bare wiring, stacked paneling &amp; Crypt: sarcophagi, bones, grave goods</t>
  </si>
  <si>
    <t>Gender (Male) ; Ethnicity (Japanese) ; Forename (Shuji) ; Surname (Kinjo) ; From (Hitachi) ; Age (Middle-Aged) ; Height (Average Height) ; ProfessionType (Psychic) ; ProfessionLevel (Legendary) ; Profession (Military Psychic) ; Problems (Has a secret kept from their family.) ; Job-Motivation (Greed, because nothing else they can do pays better) ; Quirks (Long hair 8 Bearded, if male. Ankle-length hair if female.)</t>
  </si>
  <si>
    <t>Name (Spiker Ring) ; Business (Pretech) ; Reputation&amp;Rumours (Secretly run by a psychic cabal)</t>
  </si>
  <si>
    <t>Name (Social Foundation)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(Poverty among the group’s membership)</t>
  </si>
  <si>
    <t>A trained psychic is accused of going feral by an Enemy (Demented survivor tribe chieftain). The psychic had already suffered severe neural damage before being found for training, so brain scans cannot establish physical signs of madness. The psychic seems unstable, but not violent- at least, on short acquaintance. The psychic offers a psychic PC the secrets of psychic mentorship training if they help him flee.</t>
  </si>
  <si>
    <t>FactionSize (Major) ; FactionPrimaryAttribute (Cunning) ; FactionSecondaryAttribute1 (Force) ; FactionSecondaryAttribute2 (Wealth) ; FactionTags (Theocratic) ; FactionGoals (Commercial Expansion) ; FactionPrimaryAssets (Vanguard Cadres &amp; Saboteurs) ; FactionSecondaryAssets (Gravtank Formation &amp; Hostile Takeover)</t>
  </si>
  <si>
    <t>Founder (Dissatisfied minor clergy: founded by a minor cleric frustrated with the faith’s current condition) ; Heresy (Manichaeanism: the sect believes in harsh austerities and rejection of matter as something profane and evil) ; Attutude-towards-Orthodoxy (Hatred: the sect wishes the death or conversion of the orthodox) ; Quirk (Always armed)</t>
  </si>
  <si>
    <t>Raised foundations &amp; Round arches &amp; Pyramidal support piers &amp; Square, hexagonal, or oval towers</t>
  </si>
  <si>
    <t>Engineering workshop: parts, electricity, scrap &amp; Lumber room: spare furniture, dropcloths, dust &amp; Lumber room: spare furniture, dropcloths, dust &amp; Barracks: footlockers, stacked bunks</t>
  </si>
  <si>
    <t>Bedroom: locked cabinets, personal mementos &amp; Operating theater: overhead lights, tables, scalpels &amp; Lecture hall: podium, seats, holoboard</t>
  </si>
  <si>
    <t>Maintenance closet: mops, cleaning solvents, sinks &amp; Monitoring center: banks of screens, darkness &amp; Armory: locked gun cabinets, armor racks</t>
  </si>
  <si>
    <t>Gender (Male) ; Ethnicity (Japanese) ; Forename (Mitsunobu) ; Surname (Maeda) ; From (Suwa) ; Age (Young) ; Height (Tall) ; ProfessionType (Warrior) ; ProfessionLevel (Master) ; Profession (Commando) ; Problems (Chronic illness) ; Job-Motivation (Idealistic about the job) ; Quirks (Booming voice)</t>
  </si>
  <si>
    <t>Name (Sunbeam Organization) ; Business (Assassination &amp; Cybernetics &amp; Metallurgy) ; Reputation&amp;Rumours (Front for a planetary government’s espionage arm &amp; Secretly run by a psychic cabal)</t>
  </si>
  <si>
    <t>Name (National Consensus)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</si>
  <si>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Bubble Cities &amp; Sealed Menace</t>
  </si>
  <si>
    <t>A fragment of orbital debris clips a shuttle on the way in, and the spaceport is seriously damaged in the crash. The player's ship or the only vessel capable of getting them off -planet will be destroyed unless the players can organize a response to the dangerous chemical fires and radioactives contaminating the port. A Friend (Maintenance chief in need of help) is trapped somewhere in the control tower wreckage.</t>
  </si>
  <si>
    <t>FactionSize (Major) ; FactionPrimaryAttribute (Wealth) ; FactionSecondaryAttribute1 (Force) ; FactionSecondaryAttribute2 (Cunning) ; FactionTags (Warlike) ; FactionGoals (Intelligence Coup) ; FactionPrimaryAssets (Surveyors &amp; Postech Industry) ; FactionSecondaryAssets (Gravtank Formation &amp; Seductress)</t>
  </si>
  <si>
    <t>Founder (Frustrated layman: founded by a layman frustrated with the faith’s decadence, rigidity, or lack of authenticity) ; Heresy (Conversion by the sword: unbelievers must be brought to obedience to the sect or be granted death) ; Attutude-towards-Orthodoxy (Filial: the sect honors and respects the orthodox faith, but feels it is substantially in error) ; Quirk (Always armed &amp; Forbidden to do something commonly done)</t>
  </si>
  <si>
    <t>Computer room: flickering servers, vent fans &amp; Quarantine room: cot, bedpan, handwritten will</t>
  </si>
  <si>
    <t>Garden: benches, fountains, exotic foliage &amp; Wellhouse: water filters, tanks, heaters &amp; Barracks: footlockers, stacked bunks &amp; Lecture hall: podium, seats, holoboard</t>
  </si>
  <si>
    <t>Nursery: toys, brightly-painted walls, cribs &amp; Vault: Cameras, thick doors, timed locks</t>
  </si>
  <si>
    <t>Gender (Male) ; Ethnicity (English) ; Forename (Donald) ; Surname (Roberts) ; From (Leigh) ; Age (Old) ; Height (Very Short) ; ProfessionType (Psychic) ; ProfessionLevel (Professional) ; Profession (Adventuring Psychic) ; Problems (Close relative in trouble with the law) ; Job-Motivation (Feels inadequate as anything else) ; Quirks (Very thin)</t>
  </si>
  <si>
    <t>Name (Neogen Organization) ; Business (Espionage) ; Reputation&amp;Rumours (Rumored cover-up of a massive industrial accident)</t>
  </si>
  <si>
    <t>Name (Popular Commune) ; Leadership (Rural: farmers, herdsmen, small-town artisans, and other residents of the rural zones of a planet make up the leadership of the group.) ; Economic-Policy (Laissez-faire: minimal or no government intervention in the market.) ; Relationship-Outsiders (Xenophilia: the more immigrants the better, as they provide valuable labor and skills) ; Important-Issues (Wealth redistribution)</t>
  </si>
  <si>
    <t>Desert World &amp; Hatred</t>
  </si>
  <si>
    <t>A local ruler wishes outworlders to advise him of the quality of his execrable poetry- and is the sort to react very poorly to anything less that evidently sincere and fulsome praise. Failure to amuse the ruler results in the party being dumped in a dangerous Place (decommissioned spaceship kept as a trophy) to experience truly poetic solitude.</t>
  </si>
  <si>
    <t>FactionSize (Major) ; FactionPrimaryAttribute (Wealth) ; FactionSecondaryAttribute1 (Force) ; FactionSecondaryAttribute2 (Cunning) ; FactionTags (Mercenary Group) ; FactionGoals (Expand Influence) ; FactionPrimaryAssets (Marketers &amp; Shipping Combine) ; FactionSecondaryAssets (Saboteurs &amp; Treachery)</t>
  </si>
  <si>
    <t>Founder (Academic: founded by a professor or theologian on intellectual grounds) ; Heresy (Stringency: the sect believes that even minor sins should be punished, and major sins should be capital crimes) ; Attutude-towards-Orthodoxy (Contemptuous: the orthodox are spiritually lost and ignoble) ; Quirk (Public prayer at set times or places)</t>
  </si>
  <si>
    <t>Inflexed arches &amp; Meandering pathways</t>
  </si>
  <si>
    <t>Vault: Cameras, thick doors, timed locks &amp; Icon room: religious paintings, statues, kneelers</t>
  </si>
  <si>
    <t>Library: scrolls, dataslabs, codices, massive folios &amp; Barracks: footlockers, stacked bunks</t>
  </si>
  <si>
    <t>Gender (Female) ; Ethnicity (Russian) ; Forename (Katlina) ; Surname (Kurnikova) ; From (Bryansk) ; Age (Middle-Aged) ; Height (Short) ; ProfessionType (Psychic) ; ProfessionLevel (Trainee) ; Profession (Rogue Psychic) ; Problems (Enmity of a local psychic) ; Job-Motivation (They’re quitting at the first good opportunity) ; Quirks (Always snuffling)</t>
  </si>
  <si>
    <t>Name (New Dawn Syndicate) ; Business (Shipyards) ; Reputation&amp;Rumours (Stodgy and very conservative in their business plans &amp; Stole a lot of R&amp;D from a rival corporation)</t>
  </si>
  <si>
    <t>Name (Liberal Front)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(Secession)</t>
  </si>
  <si>
    <t>A Friend (Local wanting the place cleaned out) with a young business has struck a cache of pretech, valuable minerals, or precious salvage. He needs the party to help him reach the Place (Decaying habitation block) where the valuables are.</t>
  </si>
  <si>
    <t>BodyType (Avian) ; Lens (Fear &amp; Subtlety) ; SocStructure (Democratic) ; TechLevel (Tech level 4. Baseline postech.) ; Politics (Alien Political Status) ; Motivation (Alien Motivation)</t>
  </si>
  <si>
    <t>FactionSize (Minor) ; FactionPrimaryAttribute (Force) ; FactionSecondaryAttribute1 (Cunning) ; FactionSecondaryAttribute2 (Wealth) ; FactionTags (Deep Rooted) ; FactionGoals (Destroy the Foe) ; FactionPrimaryAssets (Blockade Fleet) ; FactionSecondaryAssets (Treachery)</t>
  </si>
  <si>
    <t>Founder (Defrocked clergy: founded by a cleric outcast from the faith.) ; Heresy (Antinomianism: the sect believes that their holy persons are above any earthly law and may do as they will) ; Attutude-towards-Orthodoxy (Indifference: the sect has no particular animus or love for the orthodox) ; Quirk (Always armed)</t>
  </si>
  <si>
    <t>Twisted towers &amp; Multiple towers that merge into one &amp; Paneling on walls</t>
  </si>
  <si>
    <t>Quarantine room: cot, bedpan, handwritten will &amp; Lecture hall: podium, seats, holoboard &amp; Wardrobe: out-of-date clothing, mirrors, shoes</t>
  </si>
  <si>
    <t>Unfinished room: bare wiring, stacked paneling &amp; Engineering workshop: parts, electricity, scrap &amp; Quarantine room: cot, bedpan, handwritten will &amp; Cellar: mold, dampness, spiderwebs on shelves</t>
  </si>
  <si>
    <t>Greenhouse: vegetables, irrigation systems, insects &amp; Museum: display cases, plaques, audio explanations &amp; Monitoring center: banks of screens, darkness &amp; Lecture hall: podium, seats, holoboard</t>
  </si>
  <si>
    <t>Type (Hybrid) ; Trait (Expands or inflates when threatened &amp; Superb scent tracker &amp; Prefers subterranean environments) ; Role (Nuisance Vermin)</t>
  </si>
  <si>
    <t>Type (Mammalian) ; Trait (Superb scent tracker &amp; Quill-like fur) ; Role (Party-Butchering Hell Beast)</t>
  </si>
  <si>
    <t>Type (Avian) ; Trait (Fur instead of feathers &amp; Lifts and drops prey) ; Role (Nuisance Vermin)</t>
  </si>
  <si>
    <t>Type (Mammalian) ; Trait (Horns or body spikes) ; Role (Pack Hunter)</t>
  </si>
  <si>
    <t>Type (Avian) ; Trait (Always appears in groups) ; Role (Pack Hunter)</t>
  </si>
  <si>
    <t>Gender (Female) ; Ethnicity (Japanese) ; Forename (Yoriko) ; Surname (Koga) ; From (Ueda) ; Age (Young) ; Height (Average Height) ; ProfessionType (Warrior) ; ProfessionLevel (Professional) ; Profession (Adventuring Warrior) ; Problems (Threatened with loss of spouse, sibling, or child) ; Job-Motivation (Seeks to please another) ; Quirks (Terrible taste in clothing)</t>
  </si>
  <si>
    <t>Name (Daybreak Organization) ; Business (Asteroid Mining) ; Reputation&amp;Rumours (Have a dark secret about their board of directors &amp; The company’s owner is dangerously insane &amp; Reliable and trustworthy goods)</t>
  </si>
  <si>
    <t>Name (Progressive Society)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(Governmental reform)</t>
  </si>
  <si>
    <t>Xenophiles &amp; Cold War</t>
  </si>
  <si>
    <t>A Place (Political rally) has been seized by violent revolutionaries or rebels, and a Friend (He's a bastard) is being held hostage by them.</t>
  </si>
  <si>
    <t>FactionSize (Major) ; FactionPrimaryAttribute (Cunning) ; FactionSecondaryAttribute1 (Force) ; FactionSecondaryAttribute2 (Wealth) ; FactionTags (Exchange Consulate) ; FactionGoals (Expand Influence) ; FactionPrimaryAssets (Base of Influence &amp; Tripwire Cells) ; FactionSecondaryAssets (Pretech Researchers &amp; Pretech Logistics)</t>
  </si>
  <si>
    <t>Founder (Dissatisfied minor clergy: founded by a minor cleric frustrated with the faith’s current condition) ; Heresy (Manichaeanism: the sect believes in harsh austerities and rejection of matter as something profane and evil) ; Attutude-towards-Orthodoxy (Filial: the sect honors and respects the orthodox faith, but feels it is substantially in error) ; Quirk (Forbidden the use of certain technology)</t>
  </si>
  <si>
    <t>Keyhole arches &amp; Climbing vegetation &amp; Multiple towers that merge into one &amp; Circular foundations</t>
  </si>
  <si>
    <t>Medical clinic: empty sprayhypos, antiseptic smell &amp; Lavatory: sonic showers, nonhuman facilities</t>
  </si>
  <si>
    <t>Prayer room: icons, kneelers, washbasins &amp; Torture chamber: straps, chemicals, recording gear &amp; Vault: Cameras, thick doors, timed locks &amp; Engineering workshop: parts, electricity, scrap &amp; Library: scrolls, dataslabs, codices, massive folios &amp; Cold storage: haunches of alien meat</t>
  </si>
  <si>
    <t>Crypt: sarcophagi, bones, grave goods &amp; Lecture hall: podium, seats, holoboard &amp; Storeroom: crates, bales, cabinets, chests &amp; Torture chamber: straps, chemicals, recording gear &amp; Maintenance closet: mops, cleaning solvents, sinks</t>
  </si>
  <si>
    <t>Museum: display cases, plaques, audio explanations &amp; Balcony: flowers, climbing vines &amp; Museum: display cases, plaques, audio explanations</t>
  </si>
  <si>
    <t>Gender (Female) ; Ethnicity (English) ; Forename (Lydia) ; Surname (Collins) ; From (Markshall) ; Age (Middle-Aged) ; Height (Short) ; ProfessionType (Warrior) ; ProfessionLevel (Legendary) ; Profession (Assassin) ; Problems (Has enemies at work) ; Job-Motivation (It’s a stepping stone to better things) ; Quirks (Speaks as little as possible)</t>
  </si>
  <si>
    <t>Name (Sunbeam Pact) ; Business (Gengineering) ; Reputation&amp;Rumours (REPUTATION AND RUMORS &amp; Reckless with the lives of their employees)</t>
  </si>
  <si>
    <t>Name (Popular Combine)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</si>
  <si>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A Friend (Experimental construction firm owner) in a loveless marriage to an Enemy (Earthquake-inducing saboteur) seeks escape to be with their beloved, and contacts the party to snatch them from their spouse's guards at a prearranged Place (Storm-tossed sea).</t>
  </si>
  <si>
    <t>FactionSize (Major) ; FactionPrimaryAttribute (Wealth) ; FactionSecondaryAttribute1 (Force) ; FactionSecondaryAttribute2 (Cunning) ; FactionTags (Colonists) ; FactionGoals (Blood the Enemy) ; FactionPrimaryAssets (Hostile Takeover &amp; Laboratory) ; FactionSecondaryAssets (Capital Fleet &amp; Extended Theater)</t>
  </si>
  <si>
    <t>Evolution (Syncretism) ; Description (The faith has merged many of its beliefs with another religion. Roll again on the origin tradition table; this faith has reconciled the major elements of both beliefs into its tradition.) ; Origin (Roman Catholicism &amp; Islam) ; leadership (No universal leadership. Roll again to determine how each region governs itself. If another 6 is rolled, this faith has no hierarchy.)</t>
  </si>
  <si>
    <t>Founder (Accidental; the founder never meant their works to be taken that way.) ; Heresy (Separatism: the sect believes members should shun involvement with the secular world) ; Attutude-towards-Orthodoxy (Hatred: the sect wishes the death or conversion of the orthodox) ; Quirk (Forbids marriage or romance outside the sect)</t>
  </si>
  <si>
    <t>Multifoil arches &amp; Climbing vegetation &amp; Bulbous towers &amp; Flat arches &amp; Walled or enclosed courtyards &amp; Elevated walkways</t>
  </si>
  <si>
    <t>Broadcasting stage: holocams, props &amp; Museum: display cases, plaques, audio explanations &amp; Bath chamber: large bathing pool, steam rooms</t>
  </si>
  <si>
    <t>Lumber room: spare furniture, dropcloths, dust &amp; Quarantine room: cot, bedpan, handwritten will</t>
  </si>
  <si>
    <t>Wellhouse: water filters, tanks, heaters &amp; Prison cell: mold, vermin, peeling paint &amp; Bath chamber: large bathing pool, steam rooms</t>
  </si>
  <si>
    <t>Bath chamber: large bathing pool, steam rooms &amp; Biotech lab: unfi nished experiments, toxins &amp; Mortuary: embalming tools, canopic jars &amp; Bedroom: locked cabinets, personal mementos</t>
  </si>
  <si>
    <t>Lavatory: sonic showers, nonhuman facilities &amp; Cellar: mold, dampness, spiderwebs on shelves &amp; Museum: display cases, plaques, audio explanations</t>
  </si>
  <si>
    <t>Gender (Male) ; Ethnicity (Indian) ; Forename (Narinder) ; Surname (Banerjee) ; From (Narayanadri) ; Age (Old) ; Height (Tall) ; ProfessionType (Warrior) ; ProfessionLevel (Trainee) ; Profession (Ground Forces) ; Problems (Grudge against local authorities.) ; Job-Motivation (Force of habit takes them through the day) ; Quirks (Carries work tools constantly)</t>
  </si>
  <si>
    <t>Name (Silverlight Group) ; Business (Shipyards &amp; Energy Weapons) ; Reputation&amp;Rumours (Rumored ties to a eugenics cult)</t>
  </si>
  <si>
    <t>Name (Unified Pact)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(Secession)</t>
  </si>
  <si>
    <t>A mysterious Place (Gray concrete housing block) offers the promise of some precious Thing (Religious-jargon laced pretech replication techniques), but access is very dangerous due to wildlife, hostile locals, or a dangerous environment.</t>
  </si>
  <si>
    <t>FactionSize (Major) ; FactionPrimaryAttribute (Cunning) ; FactionSecondaryAttribute1 (Force) ; FactionSecondaryAttribute2 (Wealth) ; FactionTags (Planetary Government) ; FactionGoals (Wealth of Worlds) ; FactionPrimaryAssets (Book of Secrets &amp; Seductress) ; FactionSecondaryAssets (Postech Industry &amp; Deep Strike Landers)</t>
  </si>
  <si>
    <t>Founder (Dissatisfied minor clergy: founded by a minor cleric frustrated with the faith’s current condition) ; Heresy (Primitivism: the sect tries to recreate what they imagine was the original community of faith) ; Attutude-towards-Orthodoxy (Hatred: the sect wishes the death or conversion of the orthodox) ; Quirk (Greatly respects learning and education &amp; Greatly respects learning and education)</t>
  </si>
  <si>
    <t>Lecture hall: podium, seats, holoboard &amp; Trophy room: xenolife body parts, plaques, chairs</t>
  </si>
  <si>
    <t>Greenhouse: vegetables, irrigation systems, insects &amp; Icon room: religious paintings, statues, kneelers</t>
  </si>
  <si>
    <t>Gender (Male) ; Ethnicity (Spanish) ; Forename (Carlos) ; Surname (Vivero) ; From (Isabela) ; Age (Middle-Aged) ; Height (Very Tall) ; ProfessionType (Warrior) ; ProfessionLevel (Trainee) ; Profession (Adventuring Warrior) ; Problems (Threatened with loss of spouse, sibling, or child) ; Job-Motivation (Nothing better to do, and they need the money) ; Quirks (Vocal dislike of off worlders)</t>
  </si>
  <si>
    <t>Name (Shogun Company) ; Business (Biotech) ; Reputation&amp;Rumours (Notoriously xenophobic towards aliens &amp; Deeply entangled with the planetary underworld &amp; The company’s owner is dangerously insane)</t>
  </si>
  <si>
    <t>Name (Social Front)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(Xenophobic: immigration is to be restricted to protect native jobs and culture) ; Important-Issues (Military preparedness)</t>
  </si>
  <si>
    <t>Sealed Menace &amp; Bubble Cities</t>
  </si>
  <si>
    <t>FactionSize (Major) ; FactionPrimaryAttribute (Cunning) ; FactionSecondaryAttribute1 (Force) ; FactionSecondaryAttribute2 (Wealth) ; FactionTags (Exchange Consulate) ; FactionGoals (Blood the Enemy) ; FactionPrimaryAssets (Panopticon Matrix &amp; Popular Movement) ; FactionSecondaryAssets (Pretech Infantry &amp; Psychic Assassins)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</si>
  <si>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(Purificationist: the sect’s austerities, sufferings, and asceticisms are necessary to purify the orthodox) ; Quirk (Must donate labor or tithe money to the sect)</t>
  </si>
  <si>
    <t>Meandering pathways &amp; Seeming lack of supports or buttresses</t>
  </si>
  <si>
    <t>Lumber room: spare furniture, dropcloths, dust &amp; Trophy room: xenolife body parts, plaques, chairs &amp; Engineering workshop: parts, electricity, scrap</t>
  </si>
  <si>
    <t>Council chamber: large table, mapboard, records &amp; Torture chamber: straps, chemicals, recording gear &amp; Pantry: dusty cannisters, sacks of grain</t>
  </si>
  <si>
    <t>Storeroom: crates, bales, cabinets, chests &amp; Storeroom: crates, bales, cabinets, chests</t>
  </si>
  <si>
    <t>Gender (Female) ; Ethnicity (Arabic) ; Forename (Shalha) ; Surname (al-Wasqahi) ; From (Masqat) ; Age (Old) ; Height (Tall) ; ProfessionType (Warrior) ; ProfessionLevel (Master) ; Profession (Assassin) ; Problems (Blackmailed by enemy) ; Job-Motivation (Idealistic about the job) ; Quirks (Smells like their work)</t>
  </si>
  <si>
    <t>Name (Wayfarer Society) ; Business (Construction &amp; Agriculture) ; Reputation&amp;Rumours (They have high-level political connections &amp; Notoriously xenophobic towards aliens)</t>
  </si>
  <si>
    <t>Name (Liberty Foundation)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</si>
  <si>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Colonized Population &amp; Out of Contact</t>
  </si>
  <si>
    <t>FactionSize (Major) ; FactionPrimaryAttribute (Cunning) ; FactionSecondaryAttribute1 (Force) ; FactionSecondaryAttribute2 (Wealth) ; FactionTags (Plutocratic) ; FactionGoals (Wealth of Worlds) ; FactionPrimaryAssets (Base of Influence &amp; Demagogue) ; FactionSecondaryAssets (Integral Protocols &amp; Extended Theater)</t>
  </si>
  <si>
    <t>False, decorative buttresses &amp; Flat arches &amp; Bas-reliefs on walls &amp; Painting on walls &amp; Walled or enclosed courtyards &amp; Lancet arches</t>
  </si>
  <si>
    <t>Crypt: sarcophagi, bones, grave goods &amp; Cellar: mold, dampness, spiderwebs on shelves &amp; Cold storage: haunches of alien meat</t>
  </si>
  <si>
    <t>Unfinished room: bare wiring, stacked paneling &amp; Library: scrolls, dataslabs, codices, massive folios</t>
  </si>
  <si>
    <t>Cellar: mold, dampness, spiderwebs on shelves &amp; Engineering workshop: parts, electricity, scrap &amp; Council chamber: large table, mapboard, records &amp; Museum: display cases, plaques, audio explanations &amp; Cold storage: haunches of alien meat</t>
  </si>
  <si>
    <t>Gender (Male) ; Ethnicity (Indian) ; Forename (Nikhil) ; Surname (Achari) ; From (Lalgola) ; Age (Young) ; Height (Average Height) ; ProfessionType (Psychic) ; ProfessionLevel (Expert) ; Profession (Healer) ; Problems (Blackmailed by enemy) ; Job-Motivation (They’re quitting at the first good opportunity) ; Quirks (Booming voice)</t>
  </si>
  <si>
    <t>Name (Panstellar Pact) ; Business (Ideology) ; Reputation&amp;Rumours (Possibly teetering on the edge of bankruptcy &amp; Secretly run by an unbraked AI)</t>
  </si>
  <si>
    <t>Name (People’s Group)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</si>
  <si>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Hatred &amp; Zombies</t>
  </si>
  <si>
    <t>The planet has a sealed alien ruin, and an Enemy (Soulless maltech biotechnology cult)-led cult who worships the vanished builders. They're convinced that they have the secret to opening and controlling the power inside the ruins, but they're only half-right. A Friend (Rebel against the secret malefactors)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</si>
  <si>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(Wealth) ; FactionSecondaryAttribute1 (Force) ; FactionSecondaryAttribute2 (Cunning) ; FactionTags (Pirates) ; FactionGoals (Wealth of Worlds) ; FactionPrimaryAssets (Marketers &amp; Local Investments) ; FactionSecondaryAssets (Blackmail &amp; Book of Secrets)</t>
  </si>
  <si>
    <t>Founder (Frustrated layman: founded by a layman frustrated with the faith’s decadence, rigidity, or lack of authenticity) ; Heresy (Supercessionism: the sect believes the founder or some other source supercedes former scripture or tradition) ; Attutude-towards-Orthodoxy (Evangelical: the sect feels compelled to teach the orthodox the better truth of their ways) ; Quirk (Mystical, seeking union with God through meditation &amp; Favors specific colors or symbols)</t>
  </si>
  <si>
    <t>Raised foundations &amp; Multifoil arches &amp; Twisted towers</t>
  </si>
  <si>
    <t>Library: scrolls, dataslabs, codices, massive folios &amp; Library: scrolls, dataslabs, codices, massive folios &amp; Sparring room: floor mats, practice weapons &amp; Prayer room: icons, kneelers, washbasins &amp; Lavatory: sonic showers, nonhuman facilities &amp; Bath chamber: large bathing pool, steam rooms</t>
  </si>
  <si>
    <t>Computer room: flickering servers, vent fans &amp; Cold storage: haunches of alien meat &amp; Balcony: flowers, climbing vines</t>
  </si>
  <si>
    <t>Lecture hall: podium, seats, holoboard &amp; Icon room: religious paintings, statues, kneelers &amp; Sparring room: floor mats, practice weapons</t>
  </si>
  <si>
    <t>Cellar: mold, dampness, spiderwebs on shelves &amp; Operating theater: overhead lights, tables, scalpels &amp; Great hall: large hearth, tables, raised dais &amp; Art studio: half-finished pieces, tools</t>
  </si>
  <si>
    <t>Maintenance closet: mops, cleaning solvents, sinks &amp; Storeroom: crates, bales, cabinets, chests &amp; Nursery: toys, brightly-painted walls, cribs</t>
  </si>
  <si>
    <t>Gender (Male) ; Ethnicity (Arabic) ; Forename (Zubair) ; Surname (al-Wasqahi) ; From (Tisit) ; Age (Middle-Aged) ; Height (Short) ; ProfessionType (Expert) ; ProfessionLevel (Master) ; Profession (Preceptor Adept) ; Problems (Has enemies at work) ; Job-Motivation (Idealistic about the job) ; Quirks (Vocal dislike of off worlders)</t>
  </si>
  <si>
    <t>Name (Imani Clan) ; Business (Robotics) ; Reputation&amp;Rumours (Secretly run by hostile aliens &amp; Stodgy and very conservative in their business plans &amp; Stodgy and very conservative in their business plans)</t>
  </si>
  <si>
    <t>Name (Republican Alliance)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</si>
  <si>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FactionSize (Major) ; FactionPrimaryAttribute (Force) ; FactionSecondaryAttribute1 (Cunning) ; FactionSecondaryAttribute2 (Wealth) ; FactionTags (Plutocratic) ; FactionGoals (Commercial Expansion) ; FactionPrimaryAssets (Pretech Logistics &amp; Space Marines) ; FactionSecondaryAssets (Boltholes &amp; Surveyors)</t>
  </si>
  <si>
    <t>Founder (Renegade prophet: founded by a revered holy figure who broke with the faith) ; Heresy (Separatism: the sect believes members should shun involvement with the secular world) ; Attutude-towards-Orthodoxy (Purificationist: the sect’s austerities, sufferings, and asceticisms are necessary to purify the orthodox) ; Quirk (Vigorous charity work among unbelievers &amp; Public prayer at set times or places)</t>
  </si>
  <si>
    <t>Pillared foundations &amp; Statues inset in wall niches &amp; Triangular foundations</t>
  </si>
  <si>
    <t>Museum: display cases, plaques, audio explanations &amp; Broadcasting stage: holocams, props &amp; Prison cell: mold, vermin, peeling paint &amp; Game room: Table games, nets, flashing baubles</t>
  </si>
  <si>
    <t>Operating theater: overhead lights, tables, scalpels &amp; Kennel: stink, fur, bones, feeding bowls &amp; Trophy room: xenolife body parts, plaques, chairs</t>
  </si>
  <si>
    <t>Icon room: religious paintings, statues, kneelers &amp; Kitchen: boiling pots, ovens, numerous knives &amp; Dining room: long tables, epergnes, portraits</t>
  </si>
  <si>
    <t>Pantry: dusty cannisters, sacks of grain &amp; Monitoring center: banks of screens, darkness &amp; Quarantine room: cot, bedpan, handwritten will &amp; Vault: Cameras, thick doors, timed locks &amp; Garden: benches, fountains, exotic foliage &amp; Lecture hall: podium, seats, holoboard</t>
  </si>
  <si>
    <t>Gender (Male) ; Ethnicity (English) ; Forename (Albert) ; Surname (Smith) ; From (Berwick) ; Age (Young) ; Height (Tall) ; ProfessionType (Psychic) ; ProfessionLevel (Legendary) ; Profession (Adventuring Psychic) ; Problems (Owes loan sharks) ; Job-Motivation (Sense of social duty) ; Quirks (Missing digits or an ear)</t>
  </si>
  <si>
    <t>Name (Terra Prime Cooperative) ; Business (Telcoms &amp; Pretech) ; Reputation&amp;Rumours (Reliable and trustworthy goods &amp; Reliable and trustworthy goods)</t>
  </si>
  <si>
    <t>Name (Unified Sodality)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(Military preparedness)</t>
  </si>
  <si>
    <t>A Complication (A natural disaster threatens the site) suddenly hits the party while they're out doing some innocuous activity.</t>
  </si>
  <si>
    <t>FactionSize (Minor) ; FactionPrimaryAttribute (Force) ; FactionSecondaryAttribute1 (Cunning) ; FactionSecondaryAttribute2 (Wealth) ; FactionTags (Warlike) ; FactionGoals (Peaceable Kingdom) ; FactionPrimaryAssets (Militia Unit) ; FactionSecondaryAssets (Treachery)</t>
  </si>
  <si>
    <t>Evolution (Syncretism) ; Description (The faith has merged many of its beliefs with another religion. Roll again on the origin tradition table; this faith has reconciled the major elements of both beliefs into its tradition.) ; Origin (Zoroastrianism &amp; Ideology) ; leadership (Patriarch/Matriarch. A single leader determines doctrine for the entire religion, possibly in consultation with other clerics.)</t>
  </si>
  <si>
    <t>Founder (High prelate: founded by an important and powerful cleric to convey his or her beliefs) ; Heresy (Conversion by the sword: unbelievers must be brought to obedience to the sect or be granted death) ; Attutude-towards-Orthodoxy (Purificationist: the sect’s austerities, sufferings, and asceticisms are necessary to purify the orthodox) ; Quirk (Special friendliness toward another faith or ethnicity &amp; Vigorous charity work among unbelievers)</t>
  </si>
  <si>
    <t>Monitoring center: banks of screens, darkness &amp; Lumber room: spare furniture, dropcloths, dust</t>
  </si>
  <si>
    <t>Prayer room: icons, kneelers, washbasins &amp; Ballroom: musical instruments, decorations &amp; Operating theater: overhead lights, tables, scalpels &amp; Kennel: stink, fur, bones, feeding bowls</t>
  </si>
  <si>
    <t>Gender (Male) ; Ethnicity (Russian) ; Forename (Valentin) ; Surname (Shvedov) ; From (Voronezh) ; Age (Young) ; Height (Short) ; ProfessionType (Warrior) ; ProfessionLevel (Legendary) ; Profession (Space Marine) ; Problems (Drug or behavioral addict) ; Job-Motivation (Seeks to please another) ; Quirks (Talks about tabloid articles)</t>
  </si>
  <si>
    <t>Name (Imani Multistellar) ; Business (Pretech &amp; Espionage &amp; Construction) ; Reputation&amp;Rumours (The company’s owner is dangerously insane &amp; Possibly teetering on the edge of bankruptcy)</t>
  </si>
  <si>
    <t>Name (Federal Union)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</si>
  <si>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Outpost World &amp; Xenophobes</t>
  </si>
  <si>
    <t>A Friend (Local desperately seeking outworlder help) needs to get to a Place (Sealed treaty port) on time in order to complete a business contract, but an Enemy (Revulsed local ruler) means to delay and hinder them until it's too late, inducing Complications to the trip.</t>
  </si>
  <si>
    <t>FactionSize (Major) ; FactionPrimaryAttribute (Force) ; FactionSecondaryAttribute1 (Cunning) ; FactionSecondaryAttribute2 (Wealth) ; FactionTags (Preceptor Archive) ; FactionGoals (Wealth of Worlds) ; FactionPrimaryAssets (Planetary Defenses &amp; Guerilla Populace) ; FactionSecondaryAssets (Vanguard Cadres &amp; Postech Industry)</t>
  </si>
  <si>
    <t>Founder (Academic: founded by a professor or theologian on intellectual grounds) ; Heresy (Stringency: the sect believes that even minor sins should be punished, and major sins should be capital crimes) ; Attutude-towards-Orthodoxy (Legitimist: the sect views itself as the true orthodox faith and the present orthodox hierarchy as pretenders to their office) ; Quirk (Lives in visibly distinct houses or districts)</t>
  </si>
  <si>
    <t>Multi-branching towers &amp; Multiple towers that merge into one</t>
  </si>
  <si>
    <t>Lecture hall: podium, seats, holoboard &amp; Torture chamber: straps, chemicals, recording gear &amp; Maintenance closet: mops, cleaning solvents, sinks</t>
  </si>
  <si>
    <t>Cellar: mold, dampness, spiderwebs on shelves &amp; Biotech lab: unfi nished experiments, toxins &amp; Barracks: footlockers, stacked bunks</t>
  </si>
  <si>
    <t>Vault: Cameras, thick doors, timed locks &amp; Mortuary: embalming tools, canopic jars &amp; Trophy room: xenolife body parts, plaques, chairs &amp; Dormitory: bunks, dividers, common baths</t>
  </si>
  <si>
    <t>Gender (Male) ; Ethnicity (Spanish) ; Forename (Emilio) ; Surname (Santoro) ; From (Taberno) ; Age (Middle-Aged) ; Height (Very Tall) ; ProfessionType (Psychic) ; ProfessionLevel (Trainee) ; Profession (Psychic Researcher) ; Problems (Close relative in trouble with the law) ; Job-Motivation (Family tradition) ; Quirks (Talks about tabloid articles)</t>
  </si>
  <si>
    <t>Name (Guo Yin Organization) ; Business (Gemstones) ; Reputation&amp;Rumours (Reliable and trustworthy goods)</t>
  </si>
  <si>
    <t>Name (Federal Pact)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</si>
  <si>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A fierce schism has broken out in the local majority religion, and an Enemy (Maltech researcher) is making a play to take control of the local hierarchy. A Friend (Perimeter agent) is on the side that will lose badly if the Enemy (Maltech researcher) succeeds, and needs a Thing (Valuable industrial products) to prove the error of the Enemy (Maltech researcher)'s faction.</t>
  </si>
  <si>
    <t>FactionSize (Minor) ; FactionPrimaryAttribute (Wealth) ; FactionSecondaryAttribute1 (Force) ; FactionSecondaryAttribute2 (Cunning) ; FactionTags (Exchange Consulate) ; FactionGoals (Intelligence Coup) ; FactionPrimaryAssets (Shipping Combine) ; FactionSecondaryAssets (Smugglers)</t>
  </si>
  <si>
    <t>Evolution (Syncretism) ; Description (The faith has merged many of its beliefs with another religion. Roll again on the origin tradition table; this faith has reconciled the major elements of both beliefs into its tradition.) ; Origin (Judaism &amp; Confucianism) ; leadership (Council. A group of the oldest and most revered clergy determine the course of the faith.)</t>
  </si>
  <si>
    <t>Founder (Academic: founded by a professor or theologian on intellectual grounds) ; Heresy (Primitivism: the sect tries to recreate what they imagine was the original community of faith) ; Attutude-towards-Orthodoxy (Filial: the sect honors and respects the orthodox faith, but feels it is substantially in error) ; Quirk (Forbidden the use of certain technology &amp; Clergy of only one gender)</t>
  </si>
  <si>
    <t>Absence or profusion of windows &amp; Skeletal towers &amp; Bas-reliefs on walls</t>
  </si>
  <si>
    <t>Vestibule: coat racks, shoe rests, matting &amp; Cellar: mold, dampness, spiderwebs on shelves &amp; Maintenance closet: mops, cleaning solvents, sinks &amp; Quarantine room: cot, bedpan, handwritten will</t>
  </si>
  <si>
    <t>Gender (Female) ; Ethnicity (Nigerian) ; Forename (Obioma) ; Surname (Okoye) ; From (Dikwa) ; Age (Old) ; Height (Very Short) ; ProfessionType (Expert) ; ProfessionLevel (Expert) ; Profession (Preceptor Adept) ; Problems (Chronic illness) ; Job-Motivation (Religious obligation or vow) ; Quirks (Talks about tabloid articles)</t>
  </si>
  <si>
    <t>Name (Ad Astra Unity) ; Business (Prisons) ; Reputation&amp;Rumours (Rumored ties to a eugenics cult)</t>
  </si>
  <si>
    <t>Name (Popular Commune) ; Leadership (Bourgeoisie: the group is driven by a leadership drawn from the middle class and those aspiring to join the elite.) ; Economic-Policy (Laissez-faire: minimal or no government intervention in the market.) ; Relationship-Outsiders (Xenophilia: the more immigrants the better, as they provide valuable labor and skills) ; Important-Issues (Wealth redistribution)</t>
  </si>
  <si>
    <t>A Thing (Incontrovertible proof) is the token of rulership on this world, and it's gone missing. If it's not found rapidly, the existing ruler will be deposed. Evidence left at a Place (Bitterly divided village) suggests that an Enemy (Hostile landsman noble) has it, but extralegal means are necessary to investigate fully.</t>
  </si>
  <si>
    <t>FactionSize (Minor) ; FactionPrimaryAttribute (Cunning) ; FactionSecondaryAttribute1 (Force) ; FactionSecondaryAttribute2 (Wealth) ; FactionTags (Colonists) ; FactionGoals (Expand Influence) ; FactionPrimaryAssets (Saboteurs) ; FactionSecondaryAssets (Surveyors)</t>
  </si>
  <si>
    <t>Founder (Academic: founded by a professor or theologian on intellectual grounds) ; Heresy (Syncretism: the sect has added elements of another native faith to their beliefs) ; Attutude-towards-Orthodoxy (Hatred: the sect wishes the death or conversion of the orthodox) ; Quirk (Mystical, seeking union with God through meditation)</t>
  </si>
  <si>
    <t>Trophy room: xenolife body parts, plaques, chairs &amp; Cellar: mold, dampness, spiderwebs on shelves &amp; Great hall: large hearth, tables, raised dais</t>
  </si>
  <si>
    <t>Lavatory: sonic showers, nonhuman facilities &amp; Wellhouse: water filters, tanks, heaters &amp; Lumber room: spare furniture, dropcloths, dust &amp; Wellhouse: water filters, tanks, heaters</t>
  </si>
  <si>
    <t>Garden: benches, fountains, exotic foliage &amp; Medical clinic: empty sprayhypos, antiseptic smell &amp; Vestibule: coat racks, shoe rests, matting</t>
  </si>
  <si>
    <t>Gender (Female) ; Ethnicity (Japanese) ; Forename (Kyouka) ; Surname (Yamasaki) ; From (Ushiku) ; Age (Young) ; Height (Very Short) ; ProfessionType (Psychic) ; ProfessionLevel (Expert) ; Profession (Rogue Psychic) ; Problems (Chronic illness) ; Job-Motivation (Greed, because nothing else they can do pays better) ; Quirks (Talks about tabloid articles)</t>
  </si>
  <si>
    <t>Name (West Wind Organization) ; Business (Cybernetics) ; Reputation&amp;Rumours (Possibly teetering on the edge of bankruptcy)</t>
  </si>
  <si>
    <t>Name (Social Front)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</si>
  <si>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An Enemy (Expensive assassin) and the group are suddenly trapped in a Place (Burnt-out village) during an accident or Complication (The warlords are willing to cooperate to fight mutual threats). They must work together to escape before it's too late.</t>
  </si>
  <si>
    <t>FactionSize (Major) ; FactionPrimaryAttribute (Wealth) ; FactionSecondaryAttribute1 (Force) ; FactionSecondaryAttribute2 (Cunning) ; FactionTags (Scavengers) ; FactionGoals (Wealth of Worlds) ; FactionPrimaryAssets (Mercenaries &amp; Lawyers) ; FactionSecondaryAssets (Demagogue &amp; Organization Moles)</t>
  </si>
  <si>
    <t>Founder (Defrocked clergy: founded by a cleric outcast from the faith.) ; Heresy (Antinomianism: the sect believes that their holy persons are above any earthly law and may do as they will) ; Attutude-towards-Orthodoxy (Hatred: the sect wishes the death or conversion of the orthodox) ; Quirk (Forbids marriage or romance outside the sect &amp; Public prayer at set times or places)</t>
  </si>
  <si>
    <t>Triangular foundations &amp; Moldings on walls &amp; Square foundations</t>
  </si>
  <si>
    <t>Monitoring center: banks of screens, darkness &amp; Great hall: large hearth, tables, raised dais</t>
  </si>
  <si>
    <t>Library: scrolls, dataslabs, codices, massive folios &amp; Biotech lab: unfi nished experiments, toxins &amp; Crypt: sarcophagi, bones, grave goods</t>
  </si>
  <si>
    <t>Gender (Male) ; Ethnicity (Arabic) ; Forename (Reza) ; Surname (al-Ramlahi) ; From (Giddah) ; Age (Old) ; Height (Tall) ; ProfessionType (Expert) ; ProfessionLevel (Legendary) ; Profession (Bounty Hunter) ; Problems (Threatened with loss of spouse, sibling, or child) ; Job-Motivation (It’s a stepping stone to better things) ; Quirks (Fastidiously neat)</t>
  </si>
  <si>
    <t>Name (Stella Organization) ; Business (Robotics) ; Reputation&amp;Rumours (The company’s owner is dangerously insane &amp; Stodgy and very conservative in their business plans &amp; Rumored ties to a eugenics cult)</t>
  </si>
  <si>
    <t>Name (Unified Guild)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(Governmental reform)</t>
  </si>
  <si>
    <t>Primitive Aliens &amp; Seagoing Cities</t>
  </si>
  <si>
    <t>The players unwittingly off end or injure an Enemy (Mer-human raider chieftain), incurring his or her wrath. A Friend (Planetary frontiersman) offers help in escaping the consequences.</t>
  </si>
  <si>
    <t>FactionSize (Minor) ; FactionPrimaryAttribute (Force) ; FactionSecondaryAttribute1 (Cunning) ; FactionSecondaryAttribute2 (Wealth) ; FactionTags (Secretive) ; FactionGoals (Blood the Enemy) ; FactionPrimaryAssets (Strike Fleet) ; FactionSecondaryAssets (Vanguard Cadres)</t>
  </si>
  <si>
    <t>Founder (Accidental; the founder never meant their works to be taken that way.) ; Heresy (Syncretism: the sect has added elements of another native faith to their beliefs) ; Attutude-towards-Orthodoxy (Aversion: the sect wishes to shun and avoid the orthodox) ; Quirk (Characteristic item of clothing or jewelry &amp; Favors certain professions for their membership)</t>
  </si>
  <si>
    <t>Carvings on walls &amp; Monoliths or standing stones &amp; Smooth pillars</t>
  </si>
  <si>
    <t>Bath chamber: large bathing pool, steam rooms &amp; Operating theater: overhead lights, tables, scalpels &amp; Council chamber: large table, mapboard, records &amp; Bedroom: locked cabinets, personal mementos</t>
  </si>
  <si>
    <t>Broadcasting stage: holocams, props &amp; Great hall: large hearth, tables, raised dais</t>
  </si>
  <si>
    <t>Museum: display cases, plaques, audio explanations &amp; Prayer room: icons, kneelers, washbasins &amp; Prison cell: mold, vermin, peeling paint &amp; Unfinished room: bare wiring, stacked paneling &amp; Crypt: sarcophagi, bones, grave goods &amp; Cellar: mold, dampness, spiderwebs on shelves</t>
  </si>
  <si>
    <t>Cellar: mold, dampness, spiderwebs on shelves &amp; Cold storage: haunches of alien meat &amp; Ballroom: musical instruments, decorations &amp; Vault: Cameras, thick doors, timed locks</t>
  </si>
  <si>
    <t>Nursery: toys, brightly-painted walls, cribs &amp; Unfinished room: bare wiring, stacked paneling &amp; Garden: benches, fountains, exotic foliage &amp; Operating theater: overhead lights, tables, scalpels &amp; Wellhouse: water filters, tanks, heaters</t>
  </si>
  <si>
    <t>Gender (Male) ; Ethnicity (Arabic) ; Forename (Ismail) ; Surname (al-Qinai) ; From (Masqat) ; Age (Middle-Aged) ; Height (Tall) ; ProfessionType (Psychic) ; ProfessionLevel (Trainee) ; Profession (Academy Graduate) ; Problems (Blackmailed by enemy) ; Job-Motivation (Spite against an enemy discomfited by the work) ; Quirks (Wears religious emblems)</t>
  </si>
  <si>
    <t>Name (West Wind Cooperative) ; Business (Telcoms &amp; Fishing &amp; Transport) ; Reputation&amp;Rumours (Possibly teetering on the edge of bankruptcy &amp; Secretly run by hostile aliens &amp; Stodgy and very conservative in their business plans)</t>
  </si>
  <si>
    <t>Name (Homeland Commune)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(Immigration and immigrants)</t>
  </si>
  <si>
    <t>A young woman on an interplanetary tour needs the hire of local bodyguards. She turns out to be a trained and powerful combat psychic, but touchingly naive about local dangers, causing a social Complication (The Agency archives have been compromised) that threatens to get the whole group arrested.</t>
  </si>
  <si>
    <t>FactionSize (Major) ; FactionPrimaryAttribute (Wealth) ; FactionSecondaryAttribute1 (Force) ; FactionSecondaryAttribute2 (Cunning) ; FactionTags (Planetary Government) ; FactionGoals (Peaceable Kingdom) ; FactionPrimaryAssets (Pretech Manufactory &amp; Transit Web) ; FactionSecondaryAssets (Capital Fleet &amp; Tripwire Cells)</t>
  </si>
  <si>
    <t>Evolution (Syncretism) ; Description (The faith has merged many of its beliefs with another religion. Roll again on the origin tradition table; this faith has reconciled the major elements of both beliefs into its tradition.) ; Origin (Judaism &amp; Zoroastrianism) ; leadership (No universal leadership. Roll again to determine how each region governs itself. If another 6 is rolled, this faith has no hierarchy.)</t>
  </si>
  <si>
    <t>Founder (Academic: founded by a professor or theologian on intellectual grounds) ; Heresy (Separatism: the sect believes members should shun involvement with the secular world) ; Attutude-towards-Orthodoxy (Aversion: the sect wishes to shun and avoid the orthodox) ; Quirk (Has a language specific to the sect)</t>
  </si>
  <si>
    <t>Maintenance closet: mops, cleaning solvents, sinks &amp; Art studio: half-finished pieces, tools &amp; Medical clinic: empty sprayhypos, antiseptic smell &amp; Bath chamber: large bathing pool, steam rooms</t>
  </si>
  <si>
    <t>Cold storage: haunches of alien meat &amp; Library: scrolls, dataslabs, codices, massive folios &amp; Art studio: half-finished pieces, tools &amp; Engineering workshop: parts, electricity, scrap</t>
  </si>
  <si>
    <t>Gender (Male) ; Ethnicity (Chinese) ; Forename (Shi) ; Surname (Wu) ; From (Fengtian) ; Age (Young) ; Height (Short) ; ProfessionType (Expert) ; ProfessionLevel (Legendary) ; Profession (Criminal) ; Problems (Chronic illness) ; Job-Motivation (Idealistic about the job) ; Quirks (Very thin)</t>
  </si>
  <si>
    <t>Name (Guo Yin Clan) ; Business (Programming &amp; Computer Hardware &amp; Illicit Drugs) ; Reputation&amp;Rumours (They’ve turned over a new leaf with the new CEO &amp; Said to have a cache of pretech equipment)</t>
  </si>
  <si>
    <t>Name (Yellow Foundation) ; Leadership (Intellectuals: the movement is led by intellectuals.) ; Economic-Policy (Protectionist: the government should tax imports that threaten to displace the products of local manufactures) ; Relationship-Outsiders (Xenophobic: immigration is to be restricted to protect native jobs and culture) ; Important-Issues (Military preparedness)</t>
  </si>
  <si>
    <t>Friendly Foe &amp; Sealed Menace</t>
  </si>
  <si>
    <t>A Friend (Well-meaning bug-eyed monster) has found a lost pretech installation, and needs help to loot it. By planetary law, the contents belong to the government.</t>
  </si>
  <si>
    <t>FactionSize (Major) ; FactionPrimaryAttribute (Wealth) ; FactionSecondaryAttribute1 (Force) ; FactionSecondaryAttribute2 (Cunning) ; FactionTags (Psychic Academy) ; FactionGoals (Military Conquest) ; FactionPrimaryAssets (Postech Industry &amp; Surveyors) ; FactionSecondaryAssets (Base of Influence &amp; Capital Fleet)</t>
  </si>
  <si>
    <t>Founder (Accidental; the founder never meant their works to be taken that way.) ; Heresy (Primitivism: the sect tries to recreate what they imagine was the original community of faith) ; Attutude-towards-Orthodoxy (Filial: the sect honors and respects the orthodox faith, but feels it is substantially in error) ; Quirk (Dietary prohibitions &amp; Clergy of only one gender)</t>
  </si>
  <si>
    <t>Paneling on walls &amp; Square foundations</t>
  </si>
  <si>
    <t>Lecture hall: podium, seats, holoboard &amp; Kennel: stink, fur, bones, feeding bowls &amp; Broadcasting stage: holocams, props &amp; Armory: locked gun cabinets, armor racks</t>
  </si>
  <si>
    <t>Theater: costumes, stage, secret machinery &amp; Quarantine room: cot, bedpan, handwritten will &amp; Ballroom: musical instruments, decorations</t>
  </si>
  <si>
    <t>Sparring room: floor mats, practice weapons &amp; Balcony: flowers, climbing vines &amp; Museum: display cases, plaques, audio explanations &amp; Biotech lab: unfi nished experiments, toxins</t>
  </si>
  <si>
    <t>Balcony: flowers, climbing vines &amp; Solarium: transparent aluminum ceiling, plants &amp; Biotech lab: unfi nished experiments, toxins &amp; Icon room: religious paintings, statues, kneelers &amp; Icon room: religious paintings, statues, kneelers &amp; Storeroom: crates, bales, cabinets, chests</t>
  </si>
  <si>
    <t>Gender (Male) ; Ethnicity (English) ; Forename (John) ; Surname (Butler) ; From (Churchill) ; Age (Middle-Aged) ; Height (Tall) ; ProfessionType (Warrior) ; ProfessionLevel (Professional) ; Profession (Space Marine) ; Problems (Enmity of a local psychic) ; Job-Motivation (Idealistic about the job) ; Quirks (Always snuffling)</t>
  </si>
  <si>
    <t>Name (Neogen Cooperative) ; Business (Construction &amp; Computer Hardware) ; Reputation&amp;Rumours (They have high-level political connections)</t>
  </si>
  <si>
    <t>Name (Freedom Brotherhood)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(Wealth redistribution)</t>
  </si>
  <si>
    <t>A librarian Friend (Conventional arms merchant) has discovered an antique databank with the coordinates of a long-lost pretech cache hidden in a Place (Government building meeting room) sacred to a long-vanished religion. The librarian is totally unsuited for danger, but necessary to decipher the obscure religious iconography needed to unlock the cache. The cache is not the anticipated Thing (Maltech research data), but something more dangerous to the finder.</t>
  </si>
  <si>
    <t>FactionSize (Minor) ; FactionPrimaryAttribute (Force) ; FactionSecondaryAttribute1 (Cunning) ; FactionSecondaryAttribute2 (Wealth) ; FactionTags (Deep Rooted) ; FactionGoals (Intelligence Coup) ; FactionPrimaryAssets (Integral Protocols) ; FactionSecondaryAssets (Party Machine)</t>
  </si>
  <si>
    <t>Founder (Renegade prophet: founded by a revered holy figure who broke with the faith) ; Heresy (Syncretism: the sect has added elements of another native faith to their beliefs) ; Attutude-towards-Orthodoxy (Evangelical: the sect feels compelled to teach the orthodox the better truth of their ways) ; Quirk (Public prayer at set times or places)</t>
  </si>
  <si>
    <t>Game room: Table games, nets, flashing baubles &amp; Cellar: mold, dampness, spiderwebs on shelves</t>
  </si>
  <si>
    <t>Solarium: transparent aluminum ceiling, plants &amp; Greenhouse: vegetables, irrigation systems, insects &amp; Storeroom: crates, bales, cabinets, chests</t>
  </si>
  <si>
    <t>Council chamber: large table, mapboard, records &amp; Wardrobe: out-of-date clothing, mirrors, shoes</t>
  </si>
  <si>
    <t>Broadcasting stage: holocams, props &amp; Lecture hall: podium, seats, holoboard &amp; Torture chamber: straps, chemicals, recording gear</t>
  </si>
  <si>
    <t>Gender (Female) ; Ethnicity (Indian) ; Forename (Usha) ; Surname (Kapoor) ; From (Alubari) ; Age (Middle-Aged) ; Height (Tall) ; ProfessionType (Psychic) ; ProfessionLevel (Trainee) ; Profession (Adventuring Psychic) ; Problems (Enmity of a local psychic) ; Job-Motivation (Sense of social duty) ; Quirks (Long hair 8 Bearded, if male. Ankle-length hair if female.)</t>
  </si>
  <si>
    <t>Name (Terra Prime Combine) ; Business (Art &amp; Telcoms) ; Reputation&amp;Rumours (Possibly teetering on the edge of bankruptcy &amp; Said to have a cache of pretech equipment)</t>
  </si>
  <si>
    <t>Name (Royal Alliance)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(Xenophobic: immigration is to be restricted to protect native jobs and culture) ; Important-Issues (Religion in public life)</t>
  </si>
  <si>
    <t>Area 51 &amp; Psionics Worship</t>
  </si>
  <si>
    <t>Space pirates have cut a deal with an isolated backwoods settlement, offloading their plunder to merchants who meet them there. A Friend (Crusading off world investigator) goes home to family after a long absence, but is kidnapped or killed before they can bring back word of the dealings. Meanwhile, the party is entrusted with a valuable Thing (Memory erasure tech) that must be brought to the Friend (Crusading off world investigator) quickly.</t>
  </si>
  <si>
    <t>BodyType (Humanlike) ; Lens (Greed &amp; Collectivity) ; SocStructure (Monarchic) ; TechLevel (Tech level 4 with specialties or some surviving pretech.) ; Politics (Alien Political Status) ; Motivation (Alien Motivation)</t>
  </si>
  <si>
    <t>FactionSize (Minor) ; FactionPrimaryAttribute (Wealth) ; FactionSecondaryAttribute1 (Force) ; FactionSecondaryAttribute2 (Cunning) ; FactionTags (Planetary Government) ; FactionGoals (Intelligence Coup) ; FactionPrimaryAssets (Medical Center) ; FactionSecondaryAssets (Heavy Drop Assets)</t>
  </si>
  <si>
    <t>Founder (Defrocked clergy: founded by a cleric outcast from the faith.) ; Heresy (Manichaeanism: the sect believes in harsh austerities and rejection of matter as something profane and evil) ; Attutude-towards-Orthodoxy (Aversion: the sect wishes to shun and avoid the orthodox) ; Quirk (Vigorous charity work among unbelievers &amp; Vigorous charity work among unbelievers)</t>
  </si>
  <si>
    <t>Inverted towers, stretching underground &amp; Mosaics on walls or floors &amp; Subterranean structures &amp; Raised embankments &amp; Geometric designs on surfaces</t>
  </si>
  <si>
    <t>Barracks: footlockers, stacked bunks &amp; Quarantine room: cot, bedpan, handwritten will &amp; Theater: costumes, stage, secret machinery</t>
  </si>
  <si>
    <t>Cold storage: haunches of alien meat &amp; Prayer room: icons, kneelers, washbasins &amp; Barracks: footlockers, stacked bunks &amp; Icon room: religious paintings, statues, kneelers &amp; Vault: Cameras, thick doors, timed locks &amp; Wardrobe: out-of-date clothing, mirrors, shoes</t>
  </si>
  <si>
    <t>Vestibule: coat racks, shoe rests, matting &amp; Broadcasting stage: holocams, props &amp; Game room: Table games, nets, flashing baubles</t>
  </si>
  <si>
    <t>Type (Exotic) ; Trait (Colony entity made up of numerous small animals) ; Role (Lethal Swarm Entity)</t>
  </si>
  <si>
    <t>Type (Hybrid) ; Trait (Emits noxious or poisonous stench when killed &amp; Launches secretions at prey &amp; Gelatinous liquid body) ; Role (Stalker)</t>
  </si>
  <si>
    <t>Type (Hybrid) ; Trait (Bellowing vocalization) ; Role (Party-Butchering Hell Beast)</t>
  </si>
  <si>
    <t>Type (Exotic) ; Trait (Rolls on wheels) ; Role (Armored Brute)</t>
  </si>
  <si>
    <t>Type (Exotic) ; Trait (Precious mineral carapace or exoskeleton &amp; 2d10 tentacles &amp; Uses sonic attacks to stun prey) ; Role (Lethal Swarm Entity)</t>
  </si>
  <si>
    <t>Gender (Female) ; Ethnicity (Nigerian) ; Forename (Temedire) ; Surname (Akpehi) ; From (Katsina) ; Age (Middle-Aged) ; Height (Short) ; ProfessionType (Expert) ; ProfessionLevel (Professional) ; Profession (Scientist) ; Problems (Owes loan sharks) ; Job-Motivation (Nothing better to do, and they need the money) ; Quirks (Fastidiously neat)</t>
  </si>
  <si>
    <t>Name (Overwatch Alliance) ; Business (Piracy &amp; Programming &amp; Assassination) ; Reputation&amp;Rumours (Front for a planetary government’s espionage arm &amp; Have a dark secret about their board of directors &amp; Notoriously xenophobic towards aliens)</t>
  </si>
  <si>
    <t>Name (West Combine)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</si>
  <si>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An Enemy (Xenophobic natives) wields tyrannical power over a Friend (Trapped outworlder), relying on the bribery of corrupt local officials to escape consequences.</t>
  </si>
  <si>
    <t>FactionSize (Sector Hegemon) ; FactionPrimaryAttribute (Force) ; FactionSecondaryAttribute1 (Cunning) ; FactionSecondaryAttribute2 (Wealth) ; FactionTags (Mercenary Group) ; FactionGoals (Military Conquest) ; FactionPrimaryAssets (Deep Strike Landers &amp; Gravtank Formation &amp; Cunning Trap &amp; Hardened Personnel) ; FactionSecondaryAssets (Base of Influence &amp; Venture Capital &amp; R&amp;D Department &amp; Harvesters)</t>
  </si>
  <si>
    <t>Founder (Dissatisfied minor clergy: founded by a minor cleric frustrated with the faith’s current condition) ; Heresy (Conciliarism: the sect believes that the consensus of believers may correct or command even the clerical leadership of the faith) ; Attutude-towards-Orthodoxy (Contemptuous: the orthodox are spiritually lost and ignoble) ; Quirk (Favors specific colors or symbols)</t>
  </si>
  <si>
    <t>Multiple towers that merge into one &amp; Balconies and overlooks &amp; Flat arches &amp; Skeletal towers &amp; False, decorative buttresses &amp; Skeletal towers</t>
  </si>
  <si>
    <t>Lecture hall: podium, seats, holoboard &amp; Broadcasting stage: holocams, props &amp; Game room: Table games, nets, flashing baubles &amp; Vestibule: coat racks, shoe rests, matting &amp; Kennel: stink, fur, bones, feeding bowls &amp; Dining room: long tables, epergnes, portraits</t>
  </si>
  <si>
    <t>Icon room: religious paintings, statues, kneelers &amp; Computer room: flickering servers, vent fans &amp; Wardrobe: out-of-date clothing, mirrors, shoes &amp; Bath chamber: large bathing pool, steam rooms</t>
  </si>
  <si>
    <t>Torture chamber: straps, chemicals, recording gear &amp; Mortuary: embalming tools, canopic jars</t>
  </si>
  <si>
    <t>Game room: Table games, nets, flashing baubles &amp; Game room: Table games, nets, flashing baubles &amp; Balcony: flowers, climbing vines &amp; Cold storage: haunches of alien meat</t>
  </si>
  <si>
    <t>Gender (Female) ; Ethnicity (Chinese) ; Forename (Biyu) ; Surname (Liu) ; From (Rehe) ; Age (Old) ; Height (Short) ; ProfessionType (Warrior) ; ProfessionLevel (Trainee) ; Profession (Commando) ; Problems (Enmity of a local psychic) ; Job-Motivation (Seeks to please another) ; Quirks (Wears religious emblems)</t>
  </si>
  <si>
    <t>Name (Overwatch Group) ; Business (Livestock &amp; Agriculture) ; Reputation&amp;Rumours (Stodgy and very conservative in their business plans &amp; Deeply entangled with the planetary underworld)</t>
  </si>
  <si>
    <t>Name (Federal Council)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</si>
  <si>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Area 51 &amp; Tomb World</t>
  </si>
  <si>
    <t>A Friend (Crusading off world investigator) has stolen a precious Thing (Stores of unused munitions) from an Enemy (Free merchant who likes his local monopoly) and fled into a dangerous, inaccessible Place (Cannibal tribe's lair). The party must rescue them, and decide what to do with the Thing (Stores of unused munitions) and the outraged Enemy (Free merchant who likes his local monopoly).</t>
  </si>
  <si>
    <t>FactionSize (Sector Hegemon) ; FactionPrimaryAttribute (Cunning) ; FactionSecondaryAttribute1 (Force) ; FactionSecondaryAttribute2 (Wealth) ; FactionTags (Psychic Academy) ; FactionGoals (Inside Enemy Territory) ; FactionPrimaryAssets (Informers &amp; Vanguard Cadres &amp; Party Machine &amp; Covert Transit Net) ; FactionSecondaryAssets (Heavy Drop Assets &amp; Transit Web &amp; Integral Protocols &amp; Harvesters)</t>
  </si>
  <si>
    <t>Founder (High prelate: founded by an important and powerful cleric to convey his or her beliefs) ; Heresy (Manichaeanism: the sect believes in harsh austerities and rejection of matter as something profane and evil) ; Attutude-towards-Orthodoxy (Obedience: the sect feels obligated to obey the orthodox hierarchy in all matters not related to their specific faith) ; Quirk (Always armed)</t>
  </si>
  <si>
    <t>Lancet arches &amp; Walled or enclosed courtyards &amp; Moldings on walls &amp; Multi-branching towers &amp; Climbing vegetation &amp; Keyhole arches</t>
  </si>
  <si>
    <t>Dining room: long tables, epergnes, portraits &amp; Armory: locked gun cabinets, armor racks &amp; Game room: Table games, nets, flashing baubles &amp; Unfinished room: bare wiring, stacked paneling</t>
  </si>
  <si>
    <t>Bath chamber: large bathing pool, steam rooms &amp; Storeroom: crates, bales, cabinets, chests &amp; Medical clinic: empty sprayhypos, antiseptic smell</t>
  </si>
  <si>
    <t>Gender (Female) ; Ethnicity (Russian) ; Forename (Mara) ; Surname (Abeleva) ; From (Penza) ; Age (Old) ; Height (Tall) ; ProfessionType (Warrior) ; ProfessionLevel (Professional) ; Profession (Exchange Enforcer) ; Problems (Grudge against local authorities.) ; Job-Motivation (Nothing better to do, and they need the money) ; Quirks (Always snuffling)</t>
  </si>
  <si>
    <t>Name (Guo Yin Unity) ; Business (Illicit Drugs &amp; Xenotech) ; Reputation&amp;Rumours (Front for a planetary government’s espionage arm)</t>
  </si>
  <si>
    <t>Name (Wolf Guild)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(Social hostility to the group’s membership)</t>
  </si>
  <si>
    <t>Tomb World &amp; Minimal Contact</t>
  </si>
  <si>
    <t>An alien or a human with extremely peculiar spiritual beliefs seeks to visit a Place (Secret smuggler landing site) for their own reasons. An Enemy (Native predator) of their own kind attempts to stop them before they can reach the Place (Secret smuggler landing site), and reveal the Thing (Stores of unused munitions) that was hidden there long ago.</t>
  </si>
  <si>
    <t>FactionSize (Major) ; FactionPrimaryAttribute (Wealth) ; FactionSecondaryAttribute1 (Force) ; FactionSecondaryAttribute2 (Cunning) ; FactionTags (Machiavellian) ; FactionGoals (Destroy the Foe) ; FactionPrimaryAssets (Local Investments &amp; Laboratory) ; FactionSecondaryAssets (Capital Fleet &amp; Transport Lockdown)</t>
  </si>
  <si>
    <t>Founder (Outsider: founded by a member of another faith deeply influenced by the parent religion) ; Heresy (Conversion by the sword: unbelievers must be brought to obedience to the sect or be granted death) ; Attutude-towards-Orthodoxy (Filial: the sect honors and respects the orthodox faith, but feels it is substantially in error) ; Quirk (Anti-intellectual, deploring secular learning)</t>
  </si>
  <si>
    <t>Seeming lack of supports or buttresses &amp; Circular foundations &amp; Seeming lack of supports or buttresses &amp; Painting on walls</t>
  </si>
  <si>
    <t>Bath chamber: large bathing pool, steam rooms &amp; Lavatory: sonic showers, nonhuman facilities &amp; Medical clinic: empty sprayhypos, antiseptic smell</t>
  </si>
  <si>
    <t>Great hall: large hearth, tables, raised dais &amp; Storeroom: crates, bales, cabinets, chests &amp; Crypt: sarcophagi, bones, grave goods &amp; Crypt: sarcophagi, bones, grave goods &amp; Cold storage: haunches of alien meat</t>
  </si>
  <si>
    <t>Storeroom: crates, bales, cabinets, chests &amp; Theater: costumes, stage, secret machinery &amp; Cold storage: haunches of alien meat &amp; Library: scrolls, dataslabs, codices, massive folios &amp; Pantry: dusty cannisters, sacks of grain &amp; Prison cell: mold, vermin, peeling paint</t>
  </si>
  <si>
    <t>Gender (Male) ; Ethnicity (Arabic) ; Forename (Zubair) ; Surname (Shadi) ; From (Ramlah) ; Age (Middle-Aged) ; Height (Very Short) ; ProfessionType (Expert) ; ProfessionLevel (Professional) ; Profession (Preceptor Adept) ; Problems (Has a secret kept from their family.) ; Job-Motivation (Family tradition) ; Quirks (Powerful build)</t>
  </si>
  <si>
    <t>Name (Terra Prime Outfit) ; Business (Security) ; Reputation&amp;Rumours (Rumored cover-up of a massive industrial accident &amp; Notoriously xenophobic towards aliens)</t>
  </si>
  <si>
    <t>Name (Democratic Union)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</si>
  <si>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Local Tech &amp; Psionics Worship</t>
  </si>
  <si>
    <t>The party is framed for a crime by an Enemy (Keeper of the tech), and must reach the sanctuary of a Place (Temple to the mind) before they can regroup and find the Thing (Permission for psychic training) that will prove their innocence and their Enemy (Keeper of the tech)'s perfidy.</t>
  </si>
  <si>
    <t>FactionSize (Sector Hegemon) ; FactionPrimaryAttribute (Cunning) ; FactionSecondaryAttribute1 (Force) ; FactionSecondaryAttribute2 (Wealth) ; FactionTags (Plutocratic) ; FactionGoals (Planetary Seizure) ; FactionPrimaryAssets (Seductress &amp; Smugglers &amp; Organization Moles &amp; Book of Secrets) ; FactionSecondaryAssets (Commodities Broker &amp; Marketers &amp; Blockade Runners &amp; Zealots)</t>
  </si>
  <si>
    <t>Founder (Outsider: founded by a member of another faith deeply influenced by the parent religion) ; Heresy (Antinomianism: the sect believes that their holy persons are above any earthly law and may do as they will) ; Attutude-towards-Orthodoxy (Filial: the sect honors and respects the orthodox faith, but feels it is substantially in error) ; Quirk (Lives in visibly distinct houses or districts)</t>
  </si>
  <si>
    <t>Entrenched foundations &amp; Seeming lack of supports or buttresses &amp; Hexagonal foundations</t>
  </si>
  <si>
    <t>Vestibule: coat racks, shoe rests, matting &amp; Mortuary: embalming tools, canopic jars &amp; Monitoring center: banks of screens, darkness &amp; Bedroom: locked cabinets, personal mementos</t>
  </si>
  <si>
    <t>Bedroom: locked cabinets, personal mementos &amp; Bath chamber: large bathing pool, steam rooms &amp; Bedroom: locked cabinets, personal mementos &amp; Cellar: mold, dampness, spiderwebs on shelves</t>
  </si>
  <si>
    <t>Game room: Table games, nets, flashing baubles &amp; Wardrobe: out-of-date clothing, mirrors, shoes &amp; Library: scrolls, dataslabs, codices, massive folios &amp; Nursery: toys, brightly-painted walls, cribs &amp; Operating theater: overhead lights, tables, scalpels</t>
  </si>
  <si>
    <t>Gender (Female) ; Ethnicity (Spanish) ; Forename (Teresa) ; Surname (Gavilan) ; From (Izbor) ; Age (Old) ; Height (Very Short) ; ProfessionType (Expert) ; ProfessionLevel (Master) ; Profession (Criminal) ; Problems (Has a secret kept from their family.) ; Job-Motivation (It’s a stepping stone to better things) ; Quirks (Fastidiously neat)</t>
  </si>
  <si>
    <t>Name (Compass Association) ; Business (Prostitution &amp; Planetary Mining) ; Reputation&amp;Rumours (Reliable and trustworthy goods &amp; REPUTATION AND RUMORS &amp; Stodgy and very conservative in their business plans)</t>
  </si>
  <si>
    <t>Name (Liberty Society)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(Governmental reform)</t>
  </si>
  <si>
    <t>Abandoned Colony &amp; Heavy Mining</t>
  </si>
  <si>
    <t>Atmospheric disturbances, dust storms, or other particulate clouds suddenly blow into town, leaving the settlement blind. An Enemy (Automated defense system) commits a murder during the darkness, and attempts to frame the players as convenient scapegoats.</t>
  </si>
  <si>
    <t>FactionSize (Minor) ; FactionPrimaryAttribute (Cunning) ; FactionSecondaryAttribute1 (Force) ; FactionSecondaryAttribute2 (Wealth) ; FactionTags (Psychic Academy) ; FactionGoals (Destroy the Foe) ; FactionPrimaryAssets (Base of Influence) ; FactionSecondaryAssets (Pretech Researchers)</t>
  </si>
  <si>
    <t>Founder (Renegade prophet: founded by a revered holy figure who broke with the faith) ; Heresy (Syncretism: the sect has added elements of another native faith to their beliefs) ; Attutude-towards-Orthodoxy (Anathematic: the orthodox are spiritually worse than infidels, and their ways must be avoided at all costs) ; Quirk (Vigorous charity work among unbelievers &amp; Dietary prohibitions)</t>
  </si>
  <si>
    <t>Mortuary: embalming tools, canopic jars &amp; Maintenance closet: mops, cleaning solvents, sinks &amp; Kitchen: boiling pots, ovens, numerous knives &amp; Barracks: footlockers, stacked bunks &amp; Quarantine room: cot, bedpan, handwritten will</t>
  </si>
  <si>
    <t>Great hall: large hearth, tables, raised dais &amp; Museum: display cases, plaques, audio explanations &amp; Dining room: long tables, epergnes, portraits &amp; Trophy room: xenolife body parts, plaques, chairs &amp; Icon room: religious paintings, statues, kneelers &amp; Library: scrolls, dataslabs, codices, massive folios</t>
  </si>
  <si>
    <t>Gender (Female) ; Ethnicity (Arabic) ; Forename (Zulehka) ; Surname (Katib) ; From (Baytlahm) ; Age (Middle-Aged) ; Height (Average Height) ; ProfessionType (Warrior) ; ProfessionLevel (Trainee) ; Profession (Ground Forces) ; Problems (Threatened with loss of spouse, sibling, or child) ; Job-Motivation (Force of habit takes them through the day) ; Quirks (Wears religious emblems)</t>
  </si>
  <si>
    <t>Name (Terra Prime Circle) ; Business (Illicit Drugs) ; Reputation&amp;Rumours (Lost much money to an embezzler who evaded arrest &amp; Secretly run by a psychic cabal)</t>
  </si>
  <si>
    <t>Name (Indigo Council)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</si>
  <si>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The party receives or finds a Thing (Pretech artifacts both functional and broken) which proves the crimes of an Enemy (Paranoid intelligence chief)- yet a Friend (Cult heretic) was complicit in the crimes, and will be punished as well if the authorities are involved. And the Enemy (Paranoid intelligence chief) will stop at nothing to get the item back.</t>
  </si>
  <si>
    <t>FactionSize (Major) ; FactionPrimaryAttribute (Wealth) ; FactionSecondaryAttribute1 (Force) ; FactionSecondaryAttribute2 (Cunning) ; FactionTags (Fanatical) ; FactionGoals (Wealth of Worlds) ; FactionPrimaryAssets (Surveyors &amp; Pretech Manufactory) ; FactionSecondaryAssets (Panopticon Matrix &amp; Informers)</t>
  </si>
  <si>
    <t>Multiple towers that merge into one &amp; Seeming lack of supports or buttresses</t>
  </si>
  <si>
    <t>Vault: Cameras, thick doors, timed locks &amp; Operating theater: overhead lights, tables, scalpels &amp; Great hall: large hearth, tables, raised dais &amp; Wardrobe: out-of-date clothing, mirrors, shoes</t>
  </si>
  <si>
    <t>Monitoring center: banks of screens, darkness &amp; Bedroom: locked cabinets, personal mementos &amp; Biotech lab: unfi nished experiments, toxins &amp; Bedroom: locked cabinets, personal mementos</t>
  </si>
  <si>
    <t>Museum: display cases, plaques, audio explanations &amp; Kennel: stink, fur, bones, feeding bowls &amp; Engineering workshop: parts, electricity, scrap &amp; Quarantine room: cot, bedpan, handwritten will</t>
  </si>
  <si>
    <t>Icon room: religious paintings, statues, kneelers &amp; Unfinished room: bare wiring, stacked paneling &amp; Storeroom: crates, bales, cabinets, chests &amp; Bath chamber: large bathing pool, steam rooms</t>
  </si>
  <si>
    <t>Gender (Male) ; Ethnicity (Japanese) ; Forename (Tetsushi) ; Surname (Endo) ; From (Ushiku) ; Age (Middle-Aged) ; Height (Very Tall) ; ProfessionType (Warrior) ; ProfessionLevel (Expert) ; Profession (Space Marine) ; Problems (Close relative in trouble with the law) ; Job-Motivation (Sense of social duty) ; Quirks (Fastidiously neat)</t>
  </si>
  <si>
    <t>Name (Neogen Group) ; Business (Espionage &amp; Espionage) ; Reputation&amp;Rumours (Lost much money to an embezzler who evaded arrest)</t>
  </si>
  <si>
    <t>Name (Bear Pact)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</si>
  <si>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An alien or a human with extremely peculiar spiritual beliefs seeks to visit a Place (Decadent palace) for their own reasons. An Enemy (Occupying army officer) of their own kind attempts to stop them before they can reach the Place (Decadent palace), and reveal the Thing (The secret blueprints for its construction) that was hidden there long ago.</t>
  </si>
  <si>
    <t>FactionSize (Minor) ; FactionPrimaryAttribute (Wealth) ; FactionSecondaryAttribute1 (Force) ; FactionSecondaryAttribute2 (Cunning) ; FactionTags (Fanatical) ; FactionGoals (Blood the Enemy) ; FactionPrimaryAssets (Base of Influence) ; FactionSecondaryAssets (Hitmen)</t>
  </si>
  <si>
    <t>Founder (Dissatisfied minor clergy: founded by a minor cleric frustrated with the faith’s current condition) ; Heresy (Ethnocentrism: the sect believes that only a particular ethnicity or nationality can truly belong to the faith) ; Attutude-towards-Orthodoxy (Contemptuous: the orthodox are spiritually lost and ignoble) ; Quirk (Vigorous charity work among unbelievers)</t>
  </si>
  <si>
    <t>Bath chamber: large bathing pool, steam rooms &amp; Lavatory: sonic showers, nonhuman facilities</t>
  </si>
  <si>
    <t>Biotech lab: unfi nished experiments, toxins &amp; Engineering workshop: parts, electricity, scrap &amp; Quarantine room: cot, bedpan, handwritten will &amp; Quarantine room: cot, bedpan, handwritten will &amp; Prayer room: icons, kneelers, washbasins</t>
  </si>
  <si>
    <t>Wardrobe: out-of-date clothing, mirrors, shoes &amp; Dining room: long tables, epergnes, portraits &amp; Maintenance closet: mops, cleaning solvents, sinks &amp; Balcony: flowers, climbing vines &amp; Engineering workshop: parts, electricity, scrap &amp; Greenhouse: vegetables, irrigation systems, insects</t>
  </si>
  <si>
    <t>Bedroom: locked cabinets, personal mementos &amp; Unfinished room: bare wiring, stacked paneling &amp; Pantry: dusty cannisters, sacks of grain</t>
  </si>
  <si>
    <t>Gender (Female) ; Ethnicity (Russian) ; Forename (Irina) ; Surname (Peshkova) ; From (Voronezh) ; Age (Old) ; Height (Average Height) ; ProfessionType (Psychic) ; ProfessionLevel (Professional) ; Profession (Adventuring Psychic) ; Problems (Threatened with loss of spouse, sibling, or child) ; Job-Motivation (It’s a stepping stone to better things) ; Quirks (Always snuffling)</t>
  </si>
  <si>
    <t>Name (Overwatch Clan) ; Business (Art &amp; Pharmaceuticals) ; Reputation&amp;Rumours (Secretly run by hostile aliens &amp; Notoriously xenophobic towards aliens)</t>
  </si>
  <si>
    <t>Name (Conservative Sodality)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(Military preparedness)</t>
  </si>
  <si>
    <t>Colonized Population &amp; Hostile Biosphere</t>
  </si>
  <si>
    <t>An Enemy (Off worlder-hating natives) was once the patron of a Friend (Xenobiologist) until the latter was betrayed. Now the Friend (Xenobiologist) wants revenge, and they think they have the information necessary to get past the Enemy (Off worlder-hating natives)'s defenses.</t>
  </si>
  <si>
    <t>FactionSize (Minor) ; FactionPrimaryAttribute (Force) ; FactionSecondaryAttribute1 (Cunning) ; FactionSecondaryAttribute2 (Wealth) ; FactionTags (Scavengers) ; FactionGoals (Intelligence Coup) ; FactionPrimaryAssets (Pretech Infantry) ; FactionSecondaryAssets (Blockade Runners)</t>
  </si>
  <si>
    <t>Founder (Accidental; the founder never meant their works to be taken that way.) ; Heresy (Stringency: the sect believes that even minor sins should be punished, and major sins should be capital crimes) ; Attutude-towards-Orthodoxy (Evangelical: the sect feels compelled to teach the orthodox the better truth of their ways) ; Quirk (Must donate labor or tithe money to the sect)</t>
  </si>
  <si>
    <t>Absence or profusion of windows &amp; Canals and pools</t>
  </si>
  <si>
    <t>Torture chamber: straps, chemicals, recording gear &amp; Torture chamber: straps, chemicals, recording gear</t>
  </si>
  <si>
    <t>Kitchen: boiling pots, ovens, numerous knives &amp; Maintenance closet: mops, cleaning solvents, sinks &amp; Vestibule: coat racks, shoe rests, matting &amp; Cold storage: haunches of alien meat &amp; Vestibule: coat racks, shoe rests, matting &amp; Operating theater: overhead lights, tables, scalpels</t>
  </si>
  <si>
    <t>Gender (Male) ; Ethnicity (Nigerian) ; Forename (Nkanta) ; Surname (Okoye) ; From (Ogbadibo) ; Age (Young) ; Height (Tall) ; ProfessionType (Warrior) ; ProfessionLevel (Legendary) ; Profession (Templar) ; Problems (Has a secret kept from their family.) ; Job-Motivation (Nothing better to do, and they need the money) ; Quirks (Repeats themself constantly)</t>
  </si>
  <si>
    <t>Name (Daybreak Company) ; Business (Telcoms &amp; Asteroid Mining) ; Reputation&amp;Rumours (Lost much money to an embezzler who evaded arrest &amp; The company’s owner is dangerously insane)</t>
  </si>
  <si>
    <t>Name (Unified Union) ; Leadership (Proletariat: the working class, both agricultural and industrial, provides the leadership for this group.) ; Economic-Policy (Laissez-faire: minimal or no government intervention in the market.) ; Relationship-Outsiders (Xenophilia: the more immigrants the better, as they provide valuable labor and skills) ; Important-Issues (Culture of the group membership)</t>
  </si>
  <si>
    <t>An Enemy (Undercover saboteur) has committed a grave offense against a PC or their family sometime in the past. A Friend (Conspiracy-theorist local) shows the party a weakness in the Enemy (Undercover saboteur)'s defenses.</t>
  </si>
  <si>
    <t>FactionSize (Sector Hegemon) ; FactionPrimaryAttribute (Wealth) ; FactionSecondaryAttribute1 (Force) ; FactionSecondaryAttribute2 (Cunning) ; FactionTags (Perimeter Agency) ; FactionGoals (Wealth of Worlds) ; FactionPrimaryAssets (Lawyers &amp; Postech Industry &amp; Harvesters &amp; Bank) ; FactionSecondaryAssets (Elite Skirmishers &amp; Lobbyists &amp; Tripwire Cells &amp; Cunning Trap)</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</si>
  <si>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(Lives in visibly distinct houses or districts)</t>
  </si>
  <si>
    <t>Circular foundations &amp; Square foundations</t>
  </si>
  <si>
    <t>Cellar: mold, dampness, spiderwebs on shelves &amp; Bath chamber: large bathing pool, steam rooms &amp; Dormitory: bunks, dividers, common baths &amp; Garden: benches, fountains, exotic foliage</t>
  </si>
  <si>
    <t>Maintenance closet: mops, cleaning solvents, sinks &amp; Broadcasting stage: holocams, props &amp; Nursery: toys, brightly-painted walls, cribs</t>
  </si>
  <si>
    <t>Wellhouse: water filters, tanks, heaters &amp; Nursery: toys, brightly-painted walls, cribs</t>
  </si>
  <si>
    <t>Gender (Male) ; Ethnicity (Arabic) ; Forename (Mustafa) ; Surname (Shadi) ; From (Wasqah) ; Age (Young) ; Height (Average Height) ; ProfessionType (Psychic) ; ProfessionLevel (Master) ; Profession (Academy Graduate) ; Problems (Blackmailed by enemy) ; Job-Motivation (Seeks to please another) ; Quirks (Powerful build)</t>
  </si>
  <si>
    <t>Name (West Wind Clan) ; Business (Metallurgy) ; Reputation&amp;Rumours (They have high-level political connections)</t>
  </si>
  <si>
    <t>Name (People’s Pact)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</si>
  <si>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Desert World &amp; Freak Geology</t>
  </si>
  <si>
    <t>A Friend (Prospector) has spent a substantial portion of their wealth on an ultra-modern new domicile, and invites the party to enjoy a weekend there. An Enemy (Strange desert beast) has hacked the house's computer system to trap the inhabitants inside and use the automated fittings to kill them.</t>
  </si>
  <si>
    <t>FactionSize (Minor) ; FactionPrimaryAttribute (Cunning) ; FactionSecondaryAttribute1 (Force) ; FactionSecondaryAttribute2 (Wealth) ; FactionTags (Exchange Consulate) ; FactionGoals (Planetary Seizure) ; FactionPrimaryAssets (Informers) ; FactionSecondaryAssets (Pretech Logistics)</t>
  </si>
  <si>
    <t>Founder (Academic: founded by a professor or theologian on intellectual grounds) ; Heresy (Syncretism: the sect has added elements of another native faith to their beliefs) ; Attutude-towards-Orthodoxy (Aversion: the sect wishes to shun and avoid the orthodox) ; Quirk (Anti-intellectual, deploring secular learning &amp; Must donate labor or tithe money to the sect)</t>
  </si>
  <si>
    <t>Raised embankments &amp; Subterranean structures &amp; Monumental arches</t>
  </si>
  <si>
    <t>Unfinished room: bare wiring, stacked paneling &amp; Torture chamber: straps, chemicals, recording gear &amp; Biotech lab: unfi nished experiments, toxins &amp; Mortuary: embalming tools, canopic jars &amp; Theater: costumes, stage, secret machinery &amp; Lavatory: sonic showers, nonhuman facilities</t>
  </si>
  <si>
    <t>Library: scrolls, dataslabs, codices, massive folios &amp; Maintenance closet: mops, cleaning solvents, sinks &amp; Wardrobe: out-of-date clothing, mirrors, shoes &amp; Cellar: mold, dampness, spiderwebs on shelves &amp; Wellhouse: water filters, tanks, heaters &amp; Lavatory: sonic showers, nonhuman facilities</t>
  </si>
  <si>
    <t>Broadcasting stage: holocams, props &amp; Vestibule: coat racks, shoe rests, matting &amp; Biotech lab: unfi nished experiments, toxins &amp; Armory: locked gun cabinets, armor racks</t>
  </si>
  <si>
    <t>Icon room: religious paintings, statues, kneelers &amp; Torture chamber: straps, chemicals, recording gear</t>
  </si>
  <si>
    <t>Gender (Male) ; Ethnicity (Spanish) ; Forename (Francisco) ; Surname (Paredes) ; From (Zumeta) ; Age (Young) ; Height (Average Height) ; ProfessionType (Warrior) ; ProfessionLevel (Legendary) ; Profession (Space Marine) ; Problems (Has enemies at work) ; Job-Motivation (Idealistic about the job) ; Quirks (Repeats themself constantly)</t>
  </si>
  <si>
    <t>Name (Sunbeam Clan) ; Business (Asteroid Mining) ; Reputation&amp;Rumours (Secretly run by a psychic cabal)</t>
  </si>
  <si>
    <t>Name (Victory Front) ; Leadership (Urban: city-dwellers compose the leadership of the group.) ; Economic-Policy (State industry: the government should own or support specific industries important to the group) ; Relationship-Outsiders (Xenophobic: immigration is to be restricted to protect native jobs and culture) ; Important-Issues (Secession)</t>
  </si>
  <si>
    <t>Psionics Worship &amp; Minimal Contact</t>
  </si>
  <si>
    <t>A Friend (Off world thief) is a follower of a zealous ideologue who plans to make a violent demonstration of the righteousness of his cause, causing a social Complication (Psychics in the party are forcibly kidnapped for enlightening.). The Friend (Off world thief) will surely be killed in the aftermath if not rescued or protected by the party.</t>
  </si>
  <si>
    <t>FactionSize (Minor) ; FactionPrimaryAttribute (Force) ; FactionSecondaryAttribute1 (Cunning) ; FactionSecondaryAttribute2 (Wealth) ; FactionTags (Theocratic) ; FactionGoals (Expand Influence) ; FactionPrimaryAssets (Heavy Drop Assets) ; FactionSecondaryAssets (Freighter Contract)</t>
  </si>
  <si>
    <t>Founder (Dissatisfied minor clergy: founded by a minor cleric frustrated with the faith’s current condition) ; Heresy (Antinomianism: the sect believes that their holy persons are above any earthly law and may do as they will) ; Attutude-towards-Orthodoxy (Filial: the sect honors and respects the orthodox faith, but feels it is substantially in error) ; Quirk (Lives in visibly distinct houses or districts &amp; Has a language specific to the sect)</t>
  </si>
  <si>
    <t>Squat towers &amp; Keyhole arches &amp; Square foundations &amp; False, decorative buttresses &amp; Monoliths or standing stones</t>
  </si>
  <si>
    <t>Mortuary: embalming tools, canopic jars &amp; Broadcasting stage: holocams, props &amp; Cold storage: haunches of alien meat &amp; Nursery: toys, brightly-painted walls, cribs &amp; Theater: costumes, stage, secret machinery &amp; Kennel: stink, fur, bones, feeding bowls</t>
  </si>
  <si>
    <t>Gender (Male) ; Ethnicity (Spanish) ; Forename (Bernardo) ; Surname (Guerra) ; From (Gafarillos) ; Age (Young) ; Height (Very Tall) ; ProfessionType (Psychic) ; ProfessionLevel (Legendary) ; Profession (Adventuring Psychic) ; Problems (Drug or behavioral addict) ; Job-Motivation (Seeks to please another) ; Quirks (Powerful build)</t>
  </si>
  <si>
    <t>Name (Silverlight Unity) ; Business (Ideology) ; Reputation&amp;Rumours (Secretly run by an unbraked AI)</t>
  </si>
  <si>
    <t>Name (Cobra Society)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(Military preparedness)</t>
  </si>
  <si>
    <t>A mysterious Place (Deck of a storm-swept ship) offers the promise of some precious Thing (Secret corporate exploitation plans), but access is very dangerous due to wildlife, hostile locals, or a dangerous environment.</t>
  </si>
  <si>
    <t>FactionSize (Minor) ; FactionPrimaryAttribute (Wealth) ; FactionSecondaryAttribute1 (Force) ; FactionSecondaryAttribute2 (Cunning) ; FactionTags (Perimeter Agency) ; FactionGoals (Inside Enemy Territory) ; FactionPrimaryAssets (Marketers) ; FactionSecondaryAssets (Organization Moles)</t>
  </si>
  <si>
    <t>Founder (High prelate: founded by an important and powerful cleric to convey his or her beliefs) ; Heresy (Supercessionism: the sect believes the founder or some other source supercedes former scripture or tradition) ; Attutude-towards-Orthodoxy (Aversion: the sect wishes to shun and avoid the orthodox) ; Quirk (Has unique purification rituals &amp; Lives in visibly distinct houses or districts)</t>
  </si>
  <si>
    <t>Horseshoe arches &amp; Walled or enclosed courtyards &amp; Tiling on surfaces &amp; Featureless surfaces &amp; Mosaics on walls or floors &amp; False, decorative buttresses</t>
  </si>
  <si>
    <t>Nursery: toys, brightly-painted walls, cribs &amp; Cold storage: haunches of alien meat &amp; Cold storage: haunches of alien meat &amp; Prison cell: mold, vermin, peeling paint &amp; Lecture hall: podium, seats, holoboard &amp; Prayer room: icons, kneelers, washbasins</t>
  </si>
  <si>
    <t>Wellhouse: water filters, tanks, heaters &amp; Prison cell: mold, vermin, peeling paint</t>
  </si>
  <si>
    <t>Gender (Female) ; Ethnicity (English) ; Forename (Rosie) ; Surname (Wood) ; From (Churchill) ; Age (Young) ; Height (Average Height) ; ProfessionType (Expert) ; ProfessionLevel (Professional) ; Profession (Preceptor Adept) ; Problems (Threatened with loss of spouse, sibling, or child) ; Job-Motivation (Feels inadequate as anything else) ; Quirks (Terrible taste in clothing)</t>
  </si>
  <si>
    <t>Name (Omnitech Unity) ; Business (Plastics) ; Reputation&amp;Rumours (Rumored cover-up of a massive industrial accident &amp; Lost much money to an embezzler who evaded arrest)</t>
  </si>
  <si>
    <t>Name (Lion Banner)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</si>
  <si>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Bubble Cities &amp; Psionics Academy</t>
  </si>
  <si>
    <t>An Enemy (Saboteur from another bubble city) has connections with off world pirates or slavers, and a Friend (Maintenance chief in need of help) has been captured by them.</t>
  </si>
  <si>
    <t>FactionSize (Major) ; FactionPrimaryAttribute (Cunning) ; FactionSecondaryAttribute1 (Force) ; FactionSecondaryAttribute2 (Wealth) ; FactionTags (Deep Rooted) ; FactionGoals (Planetary Seizure) ; FactionPrimaryAssets (Saboteurs &amp; Organization Moles) ; FactionSecondaryAssets (Commodities Broker &amp; Postech Infantry)</t>
  </si>
  <si>
    <t>Founder (Defrocked clergy: founded by a cleric outcast from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(Characteristic item of clothing or jewelry &amp; Clergy of only one gender)</t>
  </si>
  <si>
    <t>Twisted towers &amp; Elevated walkways</t>
  </si>
  <si>
    <t>Lumber room: spare furniture, dropcloths, dust &amp; Kennel: stink, fur, bones, feeding bowls &amp; Greenhouse: vegetables, irrigation systems, insects &amp; Kennel: stink, fur, bones, feeding bowls &amp; Sparring room: floor mats, practice weapons</t>
  </si>
  <si>
    <t>Storeroom: crates, bales, cabinets, chests &amp; Barracks: footlockers, stacked bunks</t>
  </si>
  <si>
    <t>Gender (Female) ; Ethnicity (Chinese) ; Forename (Qing) ; Surname (Bai) ; From (Chaozhou) ; Age (Middle-Aged) ; Height (Very Short) ; ProfessionType (Expert) ; ProfessionLevel (Professional) ; Profession (Preceptor Adept) ; Problems (Grudge against local authorities.) ; Job-Motivation (Family tradition) ; Quirks (Missing teeth)</t>
  </si>
  <si>
    <t>Name (Striker Association) ; Business (Shipyards &amp; Electronics) ; Reputation&amp;Rumours (Said to have a cache of pretech equipment)</t>
  </si>
  <si>
    <t>Name (Democratic Guild)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(Foreign relations)</t>
  </si>
  <si>
    <t>Pilgrimage Site &amp; Psionics Academy</t>
  </si>
  <si>
    <t>A Friend (Off world researcher) with a young business has struck a cache of pretech, valuable minerals, or precious salvage. He needs the party to help him reach the Place (Imposing holy structure) where the valuables are.</t>
  </si>
  <si>
    <t>FactionSize (Major) ; FactionPrimaryAttribute (Cunning) ; FactionSecondaryAttribute1 (Force) ; FactionSecondaryAttribute2 (Wealth) ; FactionTags (Fanatical) ; FactionGoals (Inside Enemy Territory) ; FactionPrimaryAssets (Smugglers &amp; Demagogue) ; FactionSecondaryAssets (Pretech Manufactory &amp; Deep Strike Landers)</t>
  </si>
  <si>
    <t>Founder (Academic: founded by a professor or theologian on intellectual grounds) ; Heresy (Supercessionism: the sect believes the founder or some other source supercedes former scripture or tradition) ; Attutude-towards-Orthodoxy (Indifference: the sect has no particular animus or love for the orthodox) ; Quirk (Forbidden the use of certain technology)</t>
  </si>
  <si>
    <t>Balconies and overlooks &amp; Inflexed arches &amp; Monoliths or standing stones &amp; Inverted towers, stretching underground</t>
  </si>
  <si>
    <t>Crypt: sarcophagi, bones, grave goods &amp; Mortuary: embalming tools, canopic jars &amp; Garden: benches, fountains, exotic foliage</t>
  </si>
  <si>
    <t>Biotech lab: unfi nished experiments, toxins &amp; Garden: benches, fountains, exotic foliage &amp; Kennel: stink, fur, bones, feeding bowls &amp; Sparring room: floor mats, practice weapons</t>
  </si>
  <si>
    <t>Gender (Male) ; Ethnicity (Arabic) ; Forename (Matta) ; Surname (al-Tarrakunahi) ; From (Kut) ; Age (Young) ; Height (Very Tall) ; ProfessionType (Expert) ; ProfessionLevel (Trainee) ; Profession (Explorer) ; Problems (Chronic illness) ; Job-Motivation (Family tradition) ; Quirks (Fastidiously neat)</t>
  </si>
  <si>
    <t>Name (Frontier Organization) ; Business (Astrotech &amp; Pharmaceuticals &amp; Metallurgy) ; Reputation&amp;Rumours (They have high-level political connections &amp; Stodgy and very conservative in their business plans)</t>
  </si>
  <si>
    <t>Name (Liberty Fellowship) ; Leadership (Pious: clergy and devout laymen of a religion form the leadership.) ; Economic-Policy (Laissez-faire: minimal or no government intervention in the market.) ; Relationship-Outsiders (Xenophobic: immigration is to be restricted to protect native jobs and culture) ; Important-Issues (Gender roles and sexual mores)</t>
  </si>
  <si>
    <t>The party receives or finds a Thing (Plundered wealth) which proves the crimes of an Enemy (Soulless government official)- yet a Friend (Salvaging historian) was complicit in the crimes, and will be punished as well if the authorities are involved. And the Enemy (Soulless government official) will stop at nothing to get the item back.</t>
  </si>
  <si>
    <t>FactionSize (Minor) ; FactionPrimaryAttribute (Force) ; FactionSecondaryAttribute1 (Cunning) ; FactionSecondaryAttribute2 (Wealth) ; FactionTags (Scavengers) ; FactionGoals (Wealth of Worlds) ; FactionPrimaryAssets (Heavy Drop Assets) ; FactionSecondaryAssets (Informers)</t>
  </si>
  <si>
    <t>Founder (Academic: founded by a professor or theologian on intellectual grounds) ; Heresy (Donatism: the sect believes that clergy must be personally pure and holy in order to be legitimate) ; Attutude-towards-Orthodoxy (Indifference: the sect has no particular animus or love for the orthodox) ; Quirk (Vigorous charity work among unbelievers)</t>
  </si>
  <si>
    <t>Paneling on walls &amp; Round arches &amp; Pyramidal support piers &amp; Balconies and overlooks &amp; False, decorative buttresses</t>
  </si>
  <si>
    <t>Cold storage: haunches of alien meat &amp; Bath chamber: large bathing pool, steam rooms &amp; Computer room: flickering servers, vent fans &amp; Monitoring center: banks of screens, darkness &amp; Wellhouse: water filters, tanks, heaters</t>
  </si>
  <si>
    <t>Gender (Female) ; Ethnicity (English) ; Forename (Anne) ; Surname (Chapman) ; From (Isfield) ; Age (Old) ; Height (Very Short) ; ProfessionType (Warrior) ; ProfessionLevel (Expert) ; Profession (Adventuring Warrior) ; Problems (Grudge against local authorities.) ; Job-Motivation (Idealistic about the job) ; Quirks (Wears religious emblems)</t>
  </si>
  <si>
    <t>Name (Wayfarer Pact) ; Business (Planetary Mining) ; Reputation&amp;Rumours (Secretly run by a psychic cabal &amp; The company’s owner is dangerously insane)</t>
  </si>
  <si>
    <t>Name (Victory Council)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</si>
  <si>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Rigid Culture &amp; Secret Masters</t>
  </si>
  <si>
    <t>An Enemy (An agent of the cabal)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</si>
  <si>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(Minor) ; FactionPrimaryAttribute (Wealth) ; FactionSecondaryAttribute1 (Force) ; FactionSecondaryAttribute2 (Cunning) ; FactionTags (Theocratic) ; FactionGoals (Expand Influence) ; FactionPrimaryAssets (R&amp;D Department) ; FactionSecondaryAssets (Guerilla Populace)</t>
  </si>
  <si>
    <t>Evolution (Syncretism) ; Description (The faith has merged many of its beliefs with another religion. Roll again on the origin tradition table; this faith has reconciled the major elements of both beliefs into its tradition.) ; Origin (Protestant Christianity &amp; Ideology) ; leadership (Patriarch/Matriarch. A single leader determines doctrine for the entire religion, possibly in consultation with other clerics.)</t>
  </si>
  <si>
    <t>Founder (Frustrated layman: founded by a layman frustrated with the faith’s decadence, rigidity, or lack of authenticity) ; Heresy (Donatism: the sect believes that clergy must be personally pure and holy in order to be legitimate) ; Attutude-towards-Orthodoxy (Filial: the sect honors and respects the orthodox faith, but feels it is substantially in error) ; Quirk (Dietary prohibitions &amp; Favors specific colors or symbols)</t>
  </si>
  <si>
    <t>Raised embankments &amp; Carvings on walls &amp; Horseshoe arches</t>
  </si>
  <si>
    <t>Ballroom: musical instruments, decorations &amp; Greenhouse: vegetables, irrigation systems, insects &amp; Museum: display cases, plaques, audio explanations &amp; Sparring room: floor mats, practice weapons</t>
  </si>
  <si>
    <t>Dining room: long tables, epergnes, portraits &amp; Wellhouse: water filters, tanks, heaters &amp; Bath chamber: large bathing pool, steam rooms</t>
  </si>
  <si>
    <t>Gender (Male) ; Ethnicity (Arabic) ; Forename (Jibril) ; Surname (Malik) ; From (Gebal) ; Age (Young) ; Height (Average Height) ; ProfessionType (Expert) ; ProfessionLevel (Expert) ; Profession (Preceptor Adept) ; Problems (Drug or behavioral addict) ; Job-Motivation (Seeks to please another) ; Quirks (Speaks as little as possible)</t>
  </si>
  <si>
    <t>Name (West Wind Organization) ; Business (Pharmaceuticals &amp; Prostitution &amp; Fuel Refining) ; Reputation&amp;Rumours (Rumored ties to a eugenics cult &amp; The company’s owner is dangerously insane)</t>
  </si>
  <si>
    <t>Name (Republican Faction)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</si>
  <si>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Tomb World &amp; Misandry/Misogyny</t>
  </si>
  <si>
    <t>An Enemy (Native predator) is infuriated by the uppity presumption of an ambitious Friend (Salvaging historian) of a lower social caste, and tries to pin a local Complication (The oppressed gender has had maltech gengineering done to tame them.) on the results of his unnatural rejection of his proper Place (Cannibal tribe's lair).</t>
  </si>
  <si>
    <t>FactionSize (Minor) ; FactionPrimaryAttribute (Force) ; FactionSecondaryAttribute1 (Cunning) ; FactionSecondaryAttribute2 (Wealth) ; FactionTags (Savage) ; FactionGoals (Peaceable Kingdom) ; FactionPrimaryAssets (Deep Strike Landers) ; FactionSecondaryAssets (Seductress)</t>
  </si>
  <si>
    <t>Founder (Renegade prophet: founded by a revered holy figure who broke with the faith) ; Heresy (Antinomianism: the sect believes that their holy persons are above any earthly law and may do as they will) ; Attutude-towards-Orthodoxy (Contemptuous: the orthodox are spiritually lost and ignoble) ; Quirk (Has a language specific to the sect)</t>
  </si>
  <si>
    <t>Adorned pillars &amp; Multiple towers that merge into one &amp; Sloped foundations &amp; Multifoil arches</t>
  </si>
  <si>
    <t>Barracks: footlockers, stacked bunks &amp; Nursery: toys, brightly-painted walls, cribs &amp; Bath chamber: large bathing pool, steam rooms</t>
  </si>
  <si>
    <t>Wardrobe: out-of-date clothing, mirrors, shoes &amp; Lecture hall: podium, seats, holoboard &amp; Bedroom: locked cabinets, personal mementos &amp; Sparring room: floor mats, practice weapons &amp; Lumber room: spare furniture, dropcloths, dust</t>
  </si>
  <si>
    <t>Greenhouse: vegetables, irrigation systems, insects &amp; Nursery: toys, brightly-painted walls, cribs</t>
  </si>
  <si>
    <t>Gender (Male) ; Ethnicity (English) ; Forename (Lewis) ; Surname (Turner) ; From (Preston) ; Age (Young) ; Height (Short) ; ProfessionType (Warrior) ; ProfessionLevel (Trainee) ; Profession (Assassin) ; Problems (Blackmailed by enemy) ; Job-Motivation (Force of habit takes them through the day) ; Quirks (Speaks as little as possible)</t>
  </si>
  <si>
    <t>Name (Daybreak Society) ; Business (Prostitution &amp; Planetary Mining &amp; Electronics) ; Reputation&amp;Rumours (Rumored cover-up of a massive industrial accident &amp; Rumored cover-up of a massive industrial accident)</t>
  </si>
  <si>
    <t>Name (Federal Sodality) ; Leadership (Intellectuals: the movement is led by intellectuals.) ; Economic-Policy (State industry: the government should own or support specific industries important to the group) ; Relationship-Outsiders (Xenophobic: immigration is to be restricted to protect native jobs and culture) ; Important-Issues (Immigration and immigrants)</t>
  </si>
  <si>
    <t>The party's off world comm gear picks up a chance transmission from the local government and automatically descrambles the primitive encryption key. The document is proof that an Enemy (Soulless maltech biotechnology cult) in government intends to commit an atrocity against a local village with a group of deniable renegades in order to steal a valuable Thing (Regalia of rulership) kept in the village.</t>
  </si>
  <si>
    <t>FactionSize (Major) ; FactionPrimaryAttribute (Force) ; FactionSecondaryAttribute1 (Cunning) ; FactionSecondaryAttribute2 (Wealth) ; FactionTags (Secretive) ; FactionGoals (Blood the Enemy) ; FactionPrimaryAssets (Hitmen &amp; Heavy Drop Assets) ; FactionSecondaryAssets (Base of Influence &amp; Informers)</t>
  </si>
  <si>
    <t>Founder (Dissatisfied minor clergy: founded by a minor cleric frustrated with the faith’s current condition) ; Heresy (Syncretism: the sect has added elements of another native faith to their beliefs) ; Attutude-towards-Orthodoxy (Filial: the sect honors and respects the orthodox faith, but feels it is substantially in error) ; Quirk (Has unique purification rituals &amp; Public prayer at set times or places)</t>
  </si>
  <si>
    <t>Dormitory: bunks, dividers, common baths &amp; Dining room: long tables, epergnes, portraits &amp; Barracks: footlockers, stacked bunks &amp; Crypt: sarcophagi, bones, grave goods &amp; Computer room: flickering servers, vent fans</t>
  </si>
  <si>
    <t>Nursery: toys, brightly-painted walls, cribs &amp; Monitoring center: banks of screens, darkness &amp; Vestibule: coat racks, shoe rests, matting &amp; Museum: display cases, plaques, audio explanations</t>
  </si>
  <si>
    <t>Lavatory: sonic showers, nonhuman facilities &amp; Biotech lab: unfi nished experiments, toxins &amp; Torture chamber: straps, chemicals, recording gear &amp; Nursery: toys, brightly-painted walls, cribs</t>
  </si>
  <si>
    <t>Quarantine room: cot, bedpan, handwritten will &amp; Bath chamber: large bathing pool, steam rooms &amp; Icon room: religious paintings, statues, kneelers</t>
  </si>
  <si>
    <t>Gender (Male) ; Ethnicity (Russian) ; Forename (Viktor) ; Surname (Mekhdiev) ; From (Irkutsk) ; Age (Old) ; Height (Very Short) ; ProfessionType (Warrior) ; ProfessionLevel (Professional) ; Profession (Templar) ; Problems (Blackmailed by enemy) ; Job-Motivation (Force of habit takes them through the day) ; Quirks (Wears religious emblems)</t>
  </si>
  <si>
    <t>Name (Highbeam Union) ; Business (Mercenary Work &amp; Robotics) ; Reputation&amp;Rumours (Secretly run by hostile aliens &amp; Rumored cover-up of a massive industrial accident &amp; Secretly run by a psychic cabal)</t>
  </si>
  <si>
    <t>Name (Lion Group)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</si>
  <si>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Freak Geology &amp; Psionics Academy</t>
  </si>
  <si>
    <t>A locked pretech stasis pod has been discovered by a Friend (Wealthy tourist), along with directions to the hidden keycode that will open it. The Place (Tourist resort catering to off worlders) where the keycode is hidden is now owned by an Enemy (Renegade student).</t>
  </si>
  <si>
    <t>FactionSize (Major) ; FactionPrimaryAttribute (Force) ; FactionSecondaryAttribute1 (Cunning) ; FactionSecondaryAttribute2 (Wealth) ; FactionTags (Warlike) ; FactionGoals (Expand Influence) ; FactionPrimaryAssets (Extended Theater &amp; Guerilla Populace) ; FactionSecondaryAssets (Hostile Takeover &amp; Seductress)</t>
  </si>
  <si>
    <t>Founder (Accidental; the founder never meant their works to be taken that way.) ; Heresy (Antinomianism: the sect believes that their holy persons are above any earthly law and may do as they will) ; Attutude-towards-Orthodoxy (Obedience: the sect feels obligated to obey the orthodox hierarchy in all matters not related to their specific faith) ; Quirk (Lives in visibly distinct houses or districts &amp; Will not eat with people outside the sect)</t>
  </si>
  <si>
    <t>Pyramidal support piers &amp; Squared support piers &amp; Adorned pillars &amp; Skeletal towers &amp; Corbelled arches</t>
  </si>
  <si>
    <t>Kennel: stink, fur, bones, feeding bowls &amp; Bath chamber: large bathing pool, steam rooms &amp; Wellhouse: water filters, tanks, heaters &amp; Mortuary: embalming tools, canopic jars</t>
  </si>
  <si>
    <t>Wellhouse: water filters, tanks, heaters &amp; Lumber room: spare furniture, dropcloths, dust</t>
  </si>
  <si>
    <t>Pantry: dusty cannisters, sacks of grain &amp; Museum: display cases, plaques, audio explanations &amp; Kennel: stink, fur, bones, feeding bowls</t>
  </si>
  <si>
    <t>Operating theater: overhead lights, tables, scalpels &amp; Medical clinic: empty sprayhypos, antiseptic smell</t>
  </si>
  <si>
    <t>Lumber room: spare furniture, dropcloths, dust &amp; Cellar: mold, dampness, spiderwebs on shelves &amp; Vestibule: coat racks, shoe rests, matting &amp; Dormitory: bunks, dividers, common baths</t>
  </si>
  <si>
    <t>Gender (Female) ; Ethnicity (Chinese) ; Forename (Ya) ; Surname (Cao) ; From (Kunming) ; Age (Old) ; Height (Very Tall) ; ProfessionType (Expert) ; ProfessionLevel (Legendary) ; Profession (Xenoarchaeologist) ; Problems (Close relative in trouble with the law) ; Job-Motivation (They’re quitting at the first good opportunity) ; Quirks (Booming voice)</t>
  </si>
  <si>
    <t>Name (Overwatch Pact) ; Business (Gengineering) ; Reputation&amp;Rumours (Lost much money to an embezzler who evaded arrest)</t>
  </si>
  <si>
    <t>Name (Iron Fellowship)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</si>
  <si>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 radical political party has started to institute pogroms against groups hostile to the people. A Friend (Off world emancipationist) is among those groups, and needs to get out of town before an Enemy (Cultural fundamentalist) uses the riot as cover to settle old scores.</t>
  </si>
  <si>
    <t>FactionSize (Minor) ; FactionPrimaryAttribute (Force) ; FactionSecondaryAttribute1 (Cunning) ; FactionSecondaryAttribute2 (Wealth) ; FactionTags (Fanatical) ; FactionGoals (Intelligence Coup) ; FactionPrimaryAssets (Blockade Fleet) ; FactionSecondaryAssets (Seditionists)</t>
  </si>
  <si>
    <t>Founder (Defrocked clergy: founded by a cleric outcast from the faith.) ; Heresy (Manichaeanism: the sect believes in harsh austerities and rejection of matter as something profane and evil) ; Attutude-towards-Orthodoxy (Hatred: the sect wishes the death or conversion of the orthodox) ; Quirk (Has unique purification rituals &amp; Clergy of only one gender)</t>
  </si>
  <si>
    <t>Library: scrolls, dataslabs, codices, massive folios &amp; Icon room: religious paintings, statues, kneelers &amp; Wardrobe: out-of-date clothing, mirrors, shoes</t>
  </si>
  <si>
    <t>Vault: Cameras, thick doors, timed locks &amp; Kitchen: boiling pots, ovens, numerous knives &amp; Lumber room: spare furniture, dropcloths, dust &amp; Icon room: religious paintings, statues, kneelers</t>
  </si>
  <si>
    <t>Gender (Female) ; Ethnicity (Chinese) ; Forename (Huidai) ; Surname (Lei) ; From (Urumqi) ; Age (Young) ; Height (Short) ; ProfessionType (Warrior) ; ProfessionLevel (Professional) ; Profession (Templar) ; Problems (Threatened with loss of spouse, sibling, or child) ; Job-Motivation (Idealistic about the job) ; Quirks (Wears religious emblems)</t>
  </si>
  <si>
    <t>Name (Colonial Circle) ; Business (Planetary Mining) ; Reputation&amp;Rumours (Reckless with the lives of their employees &amp; Rumored cover-up of a massive industrial accident &amp; Secretly run by an unbraked AI)</t>
  </si>
  <si>
    <t>Name (Freedom Federation) ; Leadership (Intellectuals: the movement is led by intellectuals.) ; Economic-Policy (Laissez-faire: minimal or no government intervention in the market.) ; Relationship-Outsiders (Xenophobic: immigration is to be restricted to protect native jobs and culture) ; Important-Issues (Religion in public life)</t>
  </si>
  <si>
    <t>Forbidden Tech &amp; Alien Ruins</t>
  </si>
  <si>
    <t>FactionSize (Sector Hegemon) ; FactionPrimaryAttribute (Force) ; FactionSecondaryAttribute1 (Cunning) ; FactionSecondaryAttribute2 (Wealth) ; FactionTags (Mercenary Group) ; FactionGoals (Intelligence Coup) ; FactionPrimaryAssets (Postech Infantry &amp; Zealots &amp; Guerilla Populace &amp; Pretech Infantry) ; FactionSecondaryAssets (Boltholes &amp; Tripwire Cells &amp; Transport Lockdown &amp; Monopoly)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</si>
  <si>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(Aversion: the sect wishes to shun and avoid the orthodox) ; Quirk (Has unique purification rituals &amp; Favors specific colors or symbols)</t>
  </si>
  <si>
    <t>Monumental arches &amp; Sharply pointed towers &amp; Multiple towers that merge into one &amp; Open plazas &amp; Oriental arches</t>
  </si>
  <si>
    <t>Vestibule: coat racks, shoe rests, matting &amp; Ballroom: musical instruments, decorations</t>
  </si>
  <si>
    <t>Nursery: toys, brightly-painted walls, cribs &amp; Engineering workshop: parts, electricity, scrap &amp; Library: scrolls, dataslabs, codices, massive folios &amp; Solarium: transparent aluminum ceiling, plants</t>
  </si>
  <si>
    <t>Pantry: dusty cannisters, sacks of grain &amp; Dining room: long tables, epergnes, portraits &amp; Wellhouse: water filters, tanks, heaters &amp; Medical clinic: empty sprayhypos, antiseptic smell</t>
  </si>
  <si>
    <t>Gender (Female) ; Ethnicity (English) ; Forename (Catherine) ; Surname (White) ; From (Heydon) ; Age (Young) ; Height (Average Height) ; ProfessionType (Expert) ; ProfessionLevel (Trainee) ; Profession (Adventuring Expert) ; Problems (Grudge against local authorities.) ; Job-Motivation (Force of habit takes them through the day) ; Quirks (Scars all over hands)</t>
  </si>
  <si>
    <t>Name (Meteor Megacorp) ; Business (Art &amp; Telcoms) ; Reputation&amp;Rumours (Stodgy and very conservative in their business plans)</t>
  </si>
  <si>
    <t>Name (Homeland Combine)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</si>
  <si>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A Friend (Unjustly accused innocent) is in love with someone forbidden by social convention, and the two of them need help eloping.</t>
  </si>
  <si>
    <t>FactionSize (Major) ; FactionPrimaryAttribute (Wealth) ; FactionSecondaryAttribute1 (Force) ; FactionSecondaryAttribute2 (Cunning) ; FactionTags (Planetary Government) ; FactionGoals (Military Conquest) ; FactionPrimaryAssets (Transit Web &amp; Harvesters) ; FactionSecondaryAssets (Base of Influence &amp; Counterintel Unit)</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</si>
  <si>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(Aversion: the sect wishes to shun and avoid the orthodox) ; Quirk (Characteristic item of clothing or jewelry)</t>
  </si>
  <si>
    <t>Meandering pathways &amp; Inverted towers, stretching underground &amp; Sharply pointed towers</t>
  </si>
  <si>
    <t>Pantry: dusty cannisters, sacks of grain &amp; Museum: display cases, plaques, audio explanations &amp; Maintenance closet: mops, cleaning solvents, sinks</t>
  </si>
  <si>
    <t>Armory: locked gun cabinets, armor racks &amp; Unfinished room: bare wiring, stacked paneling &amp; Wellhouse: water filters, tanks, heaters &amp; Museum: display cases, plaques, audio explanations &amp; Sparring room: floor mats, practice weapons</t>
  </si>
  <si>
    <t>Pantry: dusty cannisters, sacks of grain &amp; Engineering workshop: parts, electricity, scrap &amp; Torture chamber: straps, chemicals, recording gear &amp; Art studio: half-finished pieces, tools</t>
  </si>
  <si>
    <t>Vestibule: coat racks, shoe rests, matting &amp; Garden: benches, fountains, exotic foliage &amp; Kennel: stink, fur, bones, feeding bowls &amp; Nursery: toys, brightly-painted walls, cribs &amp; Broadcasting stage: holocams, props &amp; Cellar: mold, dampness, spiderwebs on shelves</t>
  </si>
  <si>
    <t>Great hall: large hearth, tables, raised dais &amp; Unfinished room: bare wiring, stacked paneling &amp; Kennel: stink, fur, bones, feeding bowls &amp; Barracks: footlockers, stacked bunks</t>
  </si>
  <si>
    <t>Gender (Male) ; Ethnicity (Arabic) ; Forename (Yakub) ; Surname (al-Qinai) ; From (Ganin) ; Age (Middle-Aged) ; Height (Very Short) ; ProfessionType (Warrior) ; ProfessionLevel (Expert) ; Profession (Mercenary) ; Problems (Drug or behavioral addict) ; Job-Motivation (Force of habit takes them through the day) ; Quirks (Bald)</t>
  </si>
  <si>
    <t>Name (Outertech Enterprises) ; Business (Fuel Refining) ; Reputation&amp;Rumours (Lost much money to an embezzler who evaded arrest)</t>
  </si>
  <si>
    <t>Name (South Combine)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</si>
  <si>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 Friend (Prospector) is importing off world tech that threatens to completely replace the offerings of an Enemy (Cultural missionary to outworlders) businessman. The Enemy (Cultural missionary to outworlders) seeks to sabotage the Friend (Prospector)'s stock, and thus 'prove' its inferiority.</t>
  </si>
  <si>
    <t>FactionSize (Minor) ; FactionPrimaryAttribute (Wealth) ; FactionSecondaryAttribute1 (Force) ; FactionSecondaryAttribute2 (Cunning) ; FactionTags (Perimeter Agency) ; FactionGoals (Planetary Seizure) ; FactionPrimaryAssets (Lawyers) ; FactionSecondaryAssets (Postech Infantry)</t>
  </si>
  <si>
    <t>Founder (Academic: founded by a professor or theologian on intellectual grounds) ; Heresy (Antinomianism: the sect believes that their holy persons are above any earthly law and may do as they will) ; Attutude-towards-Orthodoxy (Hatred: the sect wishes the death or conversion of the orthodox) ; Quirk (Greatly respects learning and education)</t>
  </si>
  <si>
    <t>Vault: Cameras, thick doors, timed locks &amp; Lecture hall: podium, seats, holoboard &amp; Nursery: toys, brightly-painted walls, cribs &amp; Wardrobe: out-of-date clothing, mirrors, shoes &amp; Library: scrolls, dataslabs, codices, massive folios</t>
  </si>
  <si>
    <t>Dormitory: bunks, dividers, common baths &amp; Bedroom: locked cabinets, personal mementos &amp; Sparring room: floor mats, practice weapons &amp; Vestibule: coat racks, shoe rests, matting</t>
  </si>
  <si>
    <t>Solarium: transparent aluminum ceiling, plants &amp; Bath chamber: large bathing pool, steam rooms &amp; Vault: Cameras, thick doors, timed locks &amp; Unfinished room: bare wiring, stacked paneling</t>
  </si>
  <si>
    <t>Gender (Female) ; Ethnicity (Japanese) ; Forename (Ako) ; Surname (Goto) ; From (Chikusei) ; Age (Young) ; Height (Average Height) ; ProfessionType (Psychic) ; ProfessionLevel (Trainee) ; Profession (Healer) ; Problems (Grudge against local authorities.) ; Job-Motivation (Spite against an enemy discomfited by the work) ; Quirks (Wears religious emblems)</t>
  </si>
  <si>
    <t>Name (West Wind Pact) ; Business (Fishing &amp; Journalism &amp; Heavy Weapons) ; Reputation&amp;Rumours (Have a dark secret about their board of directors &amp; Rumored ties to a eugenics cult)</t>
  </si>
  <si>
    <t>Name (Royal Federation) ; Leadership (Intellectuals: the movement is led by intellectuals.) ; Economic-Policy (Communist: the state should control the economy, disbursing its products according to need and determined efficiency) ; Relationship-Outsiders (Xenophobic: immigration is to be restricted to protect native jobs and culture) ; Important-Issues (Foreign relations)</t>
  </si>
  <si>
    <t>Friendly Foe &amp; Altered Humanity</t>
  </si>
  <si>
    <t>A mysterious Place (A sacred site where the first local was transformed) offers the promise of some precious Thing (Forbidden xenotech), but access is very dangerous due to wildlife, hostile locals, or a dangerous environment.</t>
  </si>
  <si>
    <t>FactionSize (Major) ; FactionPrimaryAttribute (Wealth) ; FactionSecondaryAttribute1 (Force) ; FactionSecondaryAttribute2 (Cunning) ; FactionTags (Psychic Academy) ; FactionGoals (Expand Influence) ; FactionPrimaryAssets (Hostile Takeover &amp; Medical Center) ; FactionSecondaryAssets (Blockade Fleet &amp; Seductress)</t>
  </si>
  <si>
    <t>Founder (Defrocked clergy: founded by a cleric outcast from the faith.) ; Heresy (Manichaeanism: the sect believes in harsh austerities and rejection of matter as something profane and evil) ; Attutude-towards-Orthodoxy (Purificationist: the sect’s austerities, sufferings, and asceticisms are necessary to purify the orthodox) ; Quirk (Clergy of only one gender &amp; Always armed)</t>
  </si>
  <si>
    <t>Multi-branching towers &amp; Flat arches &amp; Oval foundations</t>
  </si>
  <si>
    <t>Balcony: flowers, climbing vines &amp; Sparring room: floor mats, practice weapons &amp; Prison cell: mold, vermin, peeling paint &amp; Medical clinic: empty sprayhypos, antiseptic smell</t>
  </si>
  <si>
    <t>Garden: benches, fountains, exotic foliage &amp; Quarantine room: cot, bedpan, handwritten will &amp; Icon room: religious paintings, statues, kneelers &amp; Solarium: transparent aluminum ceiling, plants</t>
  </si>
  <si>
    <t>Sparring room: floor mats, practice weapons &amp; Kitchen: boiling pots, ovens, numerous knives &amp; Theater: costumes, stage, secret machinery &amp; Crypt: sarcophagi, bones, grave goods</t>
  </si>
  <si>
    <t>Pantry: dusty cannisters, sacks of grain &amp; Cold storage: haunches of alien meat &amp; Library: scrolls, dataslabs, codices, massive folios &amp; Theater: costumes, stage, secret machinery &amp; Broadcasting stage: holocams, props &amp; Unfinished room: bare wiring, stacked paneling</t>
  </si>
  <si>
    <t>Gender (Male) ; Ethnicity (Japanese) ; Forename (Shigeto) ; Surname (Oshiro) ; From (Chikuma) ; Age (Young) ; Height (Short) ; ProfessionType (Psychic) ; ProfessionLevel (Master) ; Profession (Psychic Researcher) ; Problems (Close relative in trouble with the law) ; Job-Motivation (Nothing better to do, and they need the money) ; Quirks (Vocal dislike of off worlders)</t>
  </si>
  <si>
    <t>Name (Ad Astra Combine) ; Business (Agriculture) ; Reputation&amp;Rumours (Possibly teetering on the edge of bankruptcy &amp; Rumored cover-up of a massive industrial accident)</t>
  </si>
  <si>
    <t>Name (Progressive Pact)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(Foreign relations)</t>
  </si>
  <si>
    <t>A Friend (Gone-native off worlder) is in love with someone forbidden by social convention, and the two of them need help eloping.</t>
  </si>
  <si>
    <t>FactionSize (Minor) ; FactionPrimaryAttribute (Force) ; FactionSecondaryAttribute1 (Cunning) ; FactionSecondaryAttribute2 (Wealth) ; FactionTags (Fanatical) ; FactionGoals (Peaceable Kingdom) ; FactionPrimaryAssets (Extended Theater) ; FactionSecondaryAssets (Harvesters)</t>
  </si>
  <si>
    <t>Founder (Accidental; the founder never meant their works to be taken that way.) ; Heresy (Ethnocentrism: the sect believes that only a particular ethnicity or nationality can truly belong to the faith) ; Attutude-towards-Orthodoxy (Obedience: the sect feels obligated to obey the orthodox hierarchy in all matters not related to their specific faith) ; Quirk (Special friendliness toward another faith or ethnicity)</t>
  </si>
  <si>
    <t>Mosaics on walls or floors &amp; Bulbous towers &amp; Absence or profusion of windows &amp; Sloped foundations</t>
  </si>
  <si>
    <t>Wardrobe: out-of-date clothing, mirrors, shoes &amp; Art studio: half-finished pieces, tools &amp; Vault: Cameras, thick doors, timed locks &amp; Solarium: transparent aluminum ceiling, plants &amp; Kennel: stink, fur, bones, feeding bowls &amp; Game room: Table games, nets, flashing baubles</t>
  </si>
  <si>
    <t>Garden: benches, fountains, exotic foliage &amp; Crypt: sarcophagi, bones, grave goods &amp; Unfinished room: bare wiring, stacked paneling &amp; Vault: Cameras, thick doors, timed locks &amp; Theater: costumes, stage, secret machinery &amp; Computer room: flickering servers, vent fans</t>
  </si>
  <si>
    <t>Pantry: dusty cannisters, sacks of grain &amp; Broadcasting stage: holocams, props &amp; Wellhouse: water filters, tanks, heaters &amp; Biotech lab: unfi nished experiments, toxins</t>
  </si>
  <si>
    <t>Gender (Female) ; Ethnicity (Nigerian) ; Forename (Temedire) ; Surname (Aliki) ; From (Askira) ; Age (Middle-Aged) ; Height (Average Height) ; ProfessionType (Warrior) ; ProfessionLevel (Legendary) ; Profession (Mercenary) ; Problems (Grudge against local authorities.) ; Job-Motivation (They’re quitting at the first good opportunity) ; Quirks (Powerful build)</t>
  </si>
  <si>
    <t>Name (Stella Multistellar) ; Business (Liquor) ; Reputation&amp;Rumours (Have a dark secret about their board of directors &amp; Said to have a cache of pretech equipment &amp; Stodgy and very conservative in their business plans)</t>
  </si>
  <si>
    <t>Name (Black Consensus) ; Leadership (Pious: clergy and devout laymen of a religion form the leadership.)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</si>
  <si>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Tyranny &amp; Outpost World</t>
  </si>
  <si>
    <t>The planet has a sealed alien ruin, and an Enemy (Debauched autocrat)-led cult who worships the vanished builders. They're convinced that they have the secret to opening and controlling the power inside the ruins, but they're only half-right. A Friend (Oppressed merchant)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</si>
  <si>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(Cunning) ; FactionSecondaryAttribute1 (Force) ; FactionSecondaryAttribute2 (Wealth) ; FactionTags (Warlike) ; FactionGoals (Blood the Enemy) ; FactionPrimaryAssets (Boltholes &amp; Cyberninjas) ; FactionSecondaryAssets (Militia Unit &amp; Heavy Drop Assets)</t>
  </si>
  <si>
    <t>Founder (Renegade prophet: founded by a revered holy figure who broke with the faith) ; Heresy (Conversion by the sword: unbelievers must be brought to obedience to the sect or be granted death) ; Attutude-towards-Orthodoxy (Obedience: the sect feels obligated to obey the orthodox hierarchy in all matters not related to their specific faith) ; Quirk (Characteristic item of clothing or jewelry &amp; Forbidden the use of certain technology)</t>
  </si>
  <si>
    <t>Open plazas &amp; Walled or enclosed courtyards &amp; Squared support piers</t>
  </si>
  <si>
    <t>Gender (Male) ; Ethnicity (Japanese) ; Forename (Hiro) ; Surname (Narita) ; From (Takeo) ; Age (Young) ; Height (Short) ; ProfessionType (Expert) ; ProfessionLevel (Professional) ; Profession (Bounty Hunter) ; Problems (Enmity of a local psychic) ; Job-Motivation (Family tradition) ; Quirks (Carries work tools constantly)</t>
  </si>
  <si>
    <t>Name (Terra Prime Union) ; Business (Electronics &amp; Programming &amp; Illicit Drugs) ; Reputation&amp;Rumours (Reckless with the lives of their employees &amp; Deeply entangled with the planetary underworld &amp; Lost much money to an embezzler who evaded arrest)</t>
  </si>
  <si>
    <t>Name (Aluminium Union)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</si>
  <si>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Perimeter Agency &amp; Perimeter Agency</t>
  </si>
  <si>
    <t>Alien artifacts on the planet's surface start beaming signals into the system's asteroid belt. The signals provoke a social Complication (The Agency archives have been compromised) in panicked response, and an Enemy (Renegade Agency Director) seeks to use the confusion to take over. The actual effect of the signals might be harmless, or might summon a long-lost alien AI warship to scourge life from the world.</t>
  </si>
  <si>
    <t>FactionSize (Minor) ; FactionPrimaryAttribute (Cunning) ; FactionSecondaryAttribute1 (Force) ; FactionSecondaryAttribute2 (Wealth) ; FactionTags (Savage) ; FactionGoals (Inside Enemy Territory) ; FactionPrimaryAssets (Covert Transit Net) ; FactionSecondaryAssets (Extended Theater)</t>
  </si>
  <si>
    <t>Founder (Frustrated layman: founded by a layman frustrated with the faith’s decadence, rigidity, or lack of authenticity) ; Heresy (Syncretism: the sect has added elements of another native faith to their beliefs) ; Attutude-towards-Orthodoxy (Anathematic: the orthodox are spiritually worse than infidels, and their ways must be avoided at all costs) ; Quirk (Forbidden to do something commonly done &amp; Forbidden the use of certain technology)</t>
  </si>
  <si>
    <t>Meandering pathways &amp; Lancet arches &amp; Meandering pathways &amp; Sharply pointed towers &amp; Elongated rectangular foundations</t>
  </si>
  <si>
    <t>Greenhouse: vegetables, irrigation systems, insects &amp; Crypt: sarcophagi, bones, grave goods &amp; Bedroom: locked cabinets, personal mementos &amp; Sparring room: floor mats, practice weapons &amp; Cellar: mold, dampness, spiderwebs on shelves &amp; Unfinished room: bare wiring, stacked paneling</t>
  </si>
  <si>
    <t>Dining room: long tables, epergnes, portraits &amp; Kennel: stink, fur, bones, feeding bowls &amp; Theater: costumes, stage, secret machinery</t>
  </si>
  <si>
    <t>Prison cell: mold, vermin, peeling paint &amp; Unfinished room: bare wiring, stacked paneling &amp; Game room: Table games, nets, flashing baubles</t>
  </si>
  <si>
    <t>Gender (Male) ; Ethnicity (Japanese) ; Forename (Tsukasa) ; Surname (Koga) ; From (Shiojiri) ; Age (Middle-Aged) ; Height (Very Tall) ; ProfessionType (Psychic) ; ProfessionLevel (Master) ; Profession (Healer) ; Problems (Chronic illness) ; Job-Motivation (Religious obligation or vow) ; Quirks (Terrible taste in clothing)</t>
  </si>
  <si>
    <t>Name (New Dawn Megacorp) ; Business (Astrotech) ; Reputation&amp;Rumours (Reliable and trustworthy goods &amp; Reckless with the lives of their employees)</t>
  </si>
  <si>
    <t>Name (Popular Sodality) ; Leadership (Pious: clergy and devout laymen of a religion form the leadership.)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(Poverty among the group’s membership)</t>
  </si>
  <si>
    <t>Forbidden Tech &amp; Hatred</t>
  </si>
  <si>
    <t>A mud slide, hurricane, earthquake, or other form of disaster strikes a remote settlement. The party is the closest group of responders, and must rescue the locals while dealing with the unearthed, malfunctioning pretech Thing (Maltech research data) that threatens to cause an even greater calamity if not safely defused.</t>
  </si>
  <si>
    <t>FactionSize (Sector Hegemon) ; FactionPrimaryAttribute (Wealth) ; FactionSecondaryAttribute1 (Force) ; FactionSecondaryAttribute2 (Cunning) ; FactionTags (Scavengers) ; FactionGoals (Wealth of Worlds) ; FactionPrimaryAssets (Lawyers &amp; Harvesters &amp; Transit Web &amp; Postech Industry) ; FactionSecondaryAssets (Blackmail &amp; Popular Movement &amp; Demagogue &amp; Hitmen)</t>
  </si>
  <si>
    <t>Founder (Renegade prophet: founded by a revered holy figure who broke with the faith) ; Heresy (Antinomianism: the sect believes that their holy persons are above any earthly law and may do as they will) ; Attutude-towards-Orthodoxy (Indifference: the sect has no particular animus or love for the orthodox) ; Quirk (Always armed)</t>
  </si>
  <si>
    <t>Operating theater: overhead lights, tables, scalpels &amp; Vault: Cameras, thick doors, timed locks &amp; Quarantine room: cot, bedpan, handwritten will</t>
  </si>
  <si>
    <t>Lumber room: spare furniture, dropcloths, dust &amp; Broadcasting stage: holocams, props &amp; Kennel: stink, fur, bones, feeding bowls</t>
  </si>
  <si>
    <t>Quarantine room: cot, bedpan, handwritten will &amp; Medical clinic: empty sprayhypos, antiseptic smell</t>
  </si>
  <si>
    <t>Kitchen: boiling pots, ovens, numerous knives &amp; Kennel: stink, fur, bones, feeding bowls</t>
  </si>
  <si>
    <t>Gender (Female) ; Ethnicity (Indian) ; Forename (Nita) ; Surname (Verma) ; From (Gandhidham) ; Age (Old) ; Height (Very Short) ; ProfessionType (Psychic) ; ProfessionLevel (Professional) ; Profession (Military Psychic) ; Problems (Has a secret kept from their family.) ; Job-Motivation (Religious obligation or vow) ; Quirks (Fastidiously neat)</t>
  </si>
  <si>
    <t>Name (Compass Union) ; Business (Planetary Mining &amp; Gambling &amp; Fuel Refining) ; Reputation&amp;Rumours (They have high-level political connections)</t>
  </si>
  <si>
    <t>Name (Federal Pact)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</si>
  <si>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An Enemy (Paranoid local leader) wields tyrannical power over a Friend (Early warning monitor agent), relying on the bribery of corrupt local officials to escape consequences.</t>
  </si>
  <si>
    <t>FactionSize (Minor) ; FactionPrimaryAttribute (Wealth) ; FactionSecondaryAttribute1 (Force) ; FactionSecondaryAttribute2 (Cunning) ; FactionTags (Technical Expertise) ; FactionGoals (Intelligence Coup) ; FactionPrimaryAssets (Shipping Combine) ; FactionSecondaryAssets (Treachery)</t>
  </si>
  <si>
    <t>Founder (Defrocked clergy: founded by a cleric outcast from the faith.) ; Heresy (Antinomianism: the sect believes that their holy persons are above any earthly law and may do as they will) ; Attutude-towards-Orthodoxy (Purificationist: the sect’s austerities, sufferings, and asceticisms are necessary to purify the orthodox) ; Quirk (Forbidden to do something commonly done)</t>
  </si>
  <si>
    <t>Skeletal towers &amp; Multiple towers that merge into one &amp; Circular foundations</t>
  </si>
  <si>
    <t>Cellar: mold, dampness, spiderwebs on shelves &amp; Prison cell: mold, vermin, peeling paint &amp; Prison cell: mold, vermin, peeling paint &amp; Pantry: dusty cannisters, sacks of grain &amp; Great hall: large hearth, tables, raised dais</t>
  </si>
  <si>
    <t>Prison cell: mold, vermin, peeling paint &amp; Mortuary: embalming tools, canopic jars &amp; Art studio: half-finished pieces, tools &amp; Dining room: long tables, epergnes, portraits &amp; Icon room: religious paintings, statues, kneelers</t>
  </si>
  <si>
    <t>Gender (Male) ; Ethnicity (Chinese) ; Forename (Yi) ; Surname (Cui) ; From (Zoige) ; Age (Middle-Aged) ; Height (Very Tall) ; ProfessionType (Warrior) ; ProfessionLevel (Professional) ; Profession (Ground Forces) ; Problems (Enmity of a local psychic) ; Job-Motivation (Greed, because nothing else they can do pays better) ; Quirks (Powerful build)</t>
  </si>
  <si>
    <t>Name (Frontier Multistellar) ; Business (Biotech) ; Reputation&amp;Rumours (Said to have a cache of pretech equipment &amp; They have high-level political connections)</t>
  </si>
  <si>
    <t>Name (Federal Party)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</si>
  <si>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Xenophobes &amp; Outpost World</t>
  </si>
  <si>
    <t>A Friend (Overtaxed maintenance chief) has a cranky, temperamental artificial heart installed, and the doctor who put it in is the only one who really understands how it works. The heart has recently started to stutter, but the doctor has vanished. An Enemy (Cynical demagogue) has snatched him to fit his elite assassins with very unsafe combat mods.</t>
  </si>
  <si>
    <t>FactionSize (Sector Hegemon) ; FactionPrimaryAttribute (Cunning) ; FactionSecondaryAttribute1 (Force) ; FactionSecondaryAttribute2 (Wealth) ; FactionTags (Scavengers) ; FactionGoals (Commercial Expansion) ; FactionPrimaryAssets (Panopticon Matrix &amp; Stealth &amp; Seditionists &amp; Base of Influence) ; FactionSecondaryAssets (Integral Protocols &amp; Security Personnel &amp; Deep Strike Landers &amp; Monopoly)</t>
  </si>
  <si>
    <t>Founder (Frustrated layman: founded by a layman frustrated with the faith’s decadence, rigidity, or lack of authenticity) ; Heresy (Syncretism: the sect has added elements of another native faith to their beliefs) ; Attutude-towards-Orthodoxy (Hatred: the sect wishes the death or conversion of the orthodox) ; Quirk (Clergy of only one gender &amp; Clergy of only one gender)</t>
  </si>
  <si>
    <t>Elongated rectangular foundations &amp; Carvings on walls &amp; Moldings on walls &amp; False, decorative buttresses</t>
  </si>
  <si>
    <t>Sparring room: floor mats, practice weapons &amp; Game room: Table games, nets, flashing baubles &amp; Council chamber: large table, mapboard, records</t>
  </si>
  <si>
    <t>Dining room: long tables, epergnes, portraits &amp; Lumber room: spare furniture, dropcloths, dust</t>
  </si>
  <si>
    <t>Solarium: transparent aluminum ceiling, plants &amp; Nursery: toys, brightly-painted walls, cribs &amp; Lecture hall: podium, seats, holoboard &amp; Engineering workshop: parts, electricity, scrap &amp; Armory: locked gun cabinets, armor racks &amp; Cold storage: haunches of alien meat</t>
  </si>
  <si>
    <t>Gender (Male) ; Ethnicity (Spanish) ; Forename (Carlos) ; Surname (Borrego) ; From (Faustino) ; Age (Old) ; Height (Very Tall) ; ProfessionType (Expert) ; ProfessionLevel (Trainee) ; Profession (Preceptor Adept) ; Problems (Drug or behavioral addict) ; Job-Motivation (Seeks to please another) ; Quirks (Booming voice)</t>
  </si>
  <si>
    <t>Name (West Wind Unity) ; Business (Psitech &amp; Mercenary Work) ; Reputation&amp;Rumours (Rumored cover-up of a massive industrial accident &amp; Said to have a cache of pretech equipment &amp; REPUTATION AND RUMORS)</t>
  </si>
  <si>
    <t>Name (People’s Sodality)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</si>
  <si>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Sectarians &amp; Rigid Culture</t>
  </si>
  <si>
    <t>A grasping Enemy (Absolutist ruler) in local government seizes the party's ship for some trifling offense. The Enemy (Absolutist ruler) wants to end off-world trade, and is trying to scare other traders away. The starship is held within a military cordon, and the Enemy (Absolutist ruler) is confident that by the time other elements of the government countermand the order, the free traders will have been spooked off .</t>
  </si>
  <si>
    <t>FactionSize (Sector Hegemon) ; FactionPrimaryAttribute (Wealth) ; FactionSecondaryAttribute1 (Force) ; FactionSecondaryAttribute2 (Cunning) ; FactionTags (Scavengers) ; FactionGoals (Expand Influence) ; FactionPrimaryAssets (Medical Center &amp; Postech Industry &amp; Mercenaries &amp; Pretech Manufactory) ; FactionSecondaryAssets (Base of Influence &amp; Stealth &amp; Planetary Defenses &amp; Stealth)</t>
  </si>
  <si>
    <t>Founder (Outsider: founded by a member of another faith deeply influenced by the parent religion) ; Heresy (Conciliarism: the sect believes that the consensus of believers may correct or command even the clerical leadership of the faith) ; Attutude-towards-Orthodoxy (Anathematic: the orthodox are spiritually worse than infidels, and their ways must be avoided at all costs) ; Quirk (Favors specific colors or symbols &amp; Vigorous charity work among unbelievers)</t>
  </si>
  <si>
    <t>Monumental arches &amp; Open plazas &amp; Sloped foundations &amp; Square, hexagonal, or oval towers</t>
  </si>
  <si>
    <t>Solarium: transparent aluminum ceiling, plants &amp; Operating theater: overhead lights, tables, scalpels &amp; Great hall: large hearth, tables, raised dais</t>
  </si>
  <si>
    <t>Crypt: sarcophagi, bones, grave goods &amp; Kitchen: boiling pots, ovens, numerous knives &amp; Wellhouse: water filters, tanks, heaters &amp; Art studio: half-finished pieces, tools</t>
  </si>
  <si>
    <t>Biotech lab: unfi nished experiments, toxins &amp; Medical clinic: empty sprayhypos, antiseptic smell &amp; Computer room: flickering servers, vent fans</t>
  </si>
  <si>
    <t>Biotech lab: unfi nished experiments, toxins &amp; Game room: Table games, nets, flashing baubles &amp; Theater: costumes, stage, secret machinery</t>
  </si>
  <si>
    <t>Gender (Male) ; Ethnicity (Spanish) ; Forename (Cesar) ; Surname (Huertas) ; From (Jandilla) ; Age (Young) ; Height (Tall) ; ProfessionType (Expert) ; ProfessionLevel (Master) ; Profession (Xenoarchaeologist) ; Problems (Has a secret kept from their family.) ; Job-Motivation (Family tradition) ; Quirks (Bad eyesight, wears spectacles)</t>
  </si>
  <si>
    <t>Name (Magnus Megacorp) ; Business (Construction &amp; Electronics &amp; Mercenary Work) ; Reputation&amp;Rumours (REPUTATION AND RUMORS)</t>
  </si>
  <si>
    <t>Name (Upward Party)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</si>
  <si>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Zombies &amp; Radioactive World</t>
  </si>
  <si>
    <t>A Friend (Reckless prospector) seeks to elope with their lover, and contacts the party to help them meet their paramour at a remote, dangerous Place (Dead city). On arrival, they find that the lover is secretly an Enemy (Bitter mutant) desirous of their removal and merely lured them to the Place (Dead city) to meet their doom.</t>
  </si>
  <si>
    <t>FactionSize (Sector Hegemon) ; FactionPrimaryAttribute (Force) ; FactionSecondaryAttribute1 (Cunning) ; FactionSecondaryAttribute2 (Wealth) ; FactionTags (Savage) ; FactionGoals (Blood the Enemy) ; FactionPrimaryAssets (Psychic Assassins &amp; Base of Influence &amp; Elite Skirmishers &amp; Zealots) ; FactionSecondaryAssets (Transport Lockdown &amp; Organization Moles &amp; Pretech Manufactory &amp; Covert Shipping)</t>
  </si>
  <si>
    <t>Founder (High prelate: founded by an important and powerful cleric to convey his or her beliefs) ; Heresy (Stringency: the sect believes that even minor sins should be punished, and major sins should be capital crimes) ; Attutude-towards-Orthodoxy (Evangelical: the sect feels compelled to teach the orthodox the better truth of their ways) ; Quirk (Vigorous charity work among unbelievers)</t>
  </si>
  <si>
    <t>Walled or enclosed courtyards &amp; Smooth pillars &amp; Inverted towers, stretching underground &amp; Inflexed arches &amp; Squared support piers &amp; Squared support piers</t>
  </si>
  <si>
    <t>Barracks: footlockers, stacked bunks &amp; Barracks: footlockers, stacked bunks &amp; Sparring room: floor mats, practice weapons &amp; Storeroom: crates, bales, cabinets, chests &amp; Lavatory: sonic showers, nonhuman facilities &amp; Ballroom: musical instruments, decorations</t>
  </si>
  <si>
    <t>Wardrobe: out-of-date clothing, mirrors, shoes &amp; Nursery: toys, brightly-painted walls, cribs &amp; Bath chamber: large bathing pool, steam rooms &amp; Lumber room: spare furniture, dropcloths, dust &amp; Balcony: flowers, climbing vines &amp; Storeroom: crates, bales, cabinets, chests</t>
  </si>
  <si>
    <t>Kennel: stink, fur, bones, feeding bowls &amp; Icon room: religious paintings, statues, kneelers &amp; Wardrobe: out-of-date clothing, mirrors, shoes &amp; Storeroom: crates, bales, cabinets, chests</t>
  </si>
  <si>
    <t>Gender (Female) ; Ethnicity (Arabic) ; Forename (Khayrah) ; Surname (al-Bursaidi) ; From (Baqubah) ; Age (Middle-Aged) ; Height (Average Height) ; ProfessionType (Expert) ; ProfessionLevel (Trainee) ; Profession (Criminal) ; Problems (Grudge against local authorities.) ; Job-Motivation (Religious obligation or vow) ; Quirks (Vocal dislike of off worlders)</t>
  </si>
  <si>
    <t>Name (Panstellar Ring) ; Business (Assassination &amp; Biotech) ; Reputation&amp;Rumours (Reliable and trustworthy goods)</t>
  </si>
  <si>
    <t>Name (Wolf Council) ; Leadership (Pious: clergy and devout laymen of a religion form the leadership.) ; Economic-Policy (Communist: the state should control the economy, disbursing its products according to need and determined efficiency) ; Relationship-Outsiders (Xenophobic: immigration is to be restricted to protect native jobs and culture) ; Important-Issues (Wealth redistribution)</t>
  </si>
  <si>
    <t>Heavy Mining &amp; Quarantined World</t>
  </si>
  <si>
    <t>A new religion is being preached by a Friend (Relative of a person trapped on the world) on this planet. Existing faiths are not amused, and an Enemy (Suspicious patrol leader) among the hierarchy is provoking the people to persecute the new believers, hoping for things to get out of hand.</t>
  </si>
  <si>
    <t>FactionSize (Sector Hegemon) ; FactionPrimaryAttribute (Wealth) ; FactionSecondaryAttribute1 (Force) ; FactionSecondaryAttribute2 (Cunning) ; FactionTags (Psychic Academy) ; FactionGoals (Planetary Seizure) ; FactionPrimaryAssets (Postech Industry &amp; Freighter Contract &amp; Laboratory &amp; Lawyers) ; FactionSecondaryAssets (Transport Lockdown &amp; Base of Influence &amp; Organization Moles &amp; Seditionists)</t>
  </si>
  <si>
    <t>Founder (Outsider: founded by a member of another faith deeply influenced by the parent religion) ; Heresy (Conversion by the sword: unbelievers must be brought to obedience to the sect or be granted death) ; Attutude-towards-Orthodoxy (Filial: the sect honors and respects the orthodox faith, but feels it is substantially in error) ; Quirk (Mystical, seeking union with God through meditation)</t>
  </si>
  <si>
    <t>Inverted towers, stretching underground &amp; Scroll buttresses &amp; Flying buttresses &amp; Multifoil arches</t>
  </si>
  <si>
    <t>Great hall: large hearth, tables, raised dais &amp; Prayer room: icons, kneelers, washbasins &amp; Storeroom: crates, bales, cabinets, chests</t>
  </si>
  <si>
    <t>Gender (Male) ; Ethnicity (Japanese) ; Forename (Shigeto) ; Surname (Nakamura) ; From (Ishioka) ; Age (Middle-Aged) ; Height (Short) ; ProfessionType (Psychic) ; ProfessionLevel (Master) ; Profession (Military Psychic) ; Problems (Threatened with loss of spouse, sibling, or child) ; Job-Motivation (Religious obligation or vow) ; Quirks (Repeats themself constantly)</t>
  </si>
  <si>
    <t>Name (Overwatch Partnership) ; Business (Prisons &amp; Livestock &amp; Fishing) ; Reputation&amp;Rumours (Possibly teetering on the edge of bankruptcy)</t>
  </si>
  <si>
    <t>Name (People’s Sodality)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(Foreign relations)</t>
  </si>
  <si>
    <t>Alien Ruins &amp; Feral World</t>
  </si>
  <si>
    <t>An Enemy (Worshipper of the ruins) has committed a grave offense against a PC or their family sometime in the past. A Friend (Avaricious local resident) shows the party a weakness in the Enemy (Worshipper of the ruins)'s defenses.</t>
  </si>
  <si>
    <t>FactionSize (Major) ; FactionPrimaryAttribute (Force) ; FactionSecondaryAttribute1 (Cunning) ; FactionSecondaryAttribute2 (Wealth) ; FactionTags (Technical Expertise) ; FactionGoals (Wealth of Worlds) ; FactionPrimaryAssets (Extended Theater &amp; Deep Strike Landers) ; FactionSecondaryAssets (Medical Center &amp; Stealth)</t>
  </si>
  <si>
    <t>Founder (Frustrated layman: founded by a layman frustrated with the faith’s decadence, rigidity, or lack of authenticity) ; Heresy (Primitivism: the sect tries to recreate what they imagine was the original community of faith) ; Attutude-towards-Orthodoxy (Aversion: the sect wishes to shun and avoid the orthodox) ; Quirk (Characteristic item of clothing or jewelry)</t>
  </si>
  <si>
    <t>Ballroom: musical instruments, decorations &amp; Crypt: sarcophagi, bones, grave goods &amp; Mortuary: embalming tools, canopic jars &amp; Kitchen: boiling pots, ovens, numerous knives</t>
  </si>
  <si>
    <t>Icon room: religious paintings, statues, kneelers &amp; Ballroom: musical instruments, decorations</t>
  </si>
  <si>
    <t>Sparring room: floor mats, practice weapons &amp; Council chamber: large table, mapboard, records</t>
  </si>
  <si>
    <t>Dormitory: bunks, dividers, common baths &amp; Biotech lab: unfi nished experiments, toxins &amp; Ballroom: musical instruments, decorations &amp; Great hall: large hearth, tables, raised dais</t>
  </si>
  <si>
    <t>Gender (Female) ; Ethnicity (Arabic) ; Forename (Suhira) ; Surname (Rahman) ; From (Asmara) ; Age (Middle-Aged) ; Height (Very Short) ; ProfessionType (Psychic) ; ProfessionLevel (Professional) ; Profession (Military Psychic) ; Problems (Chronic illness) ; Job-Motivation (Seeks to please another) ; Quirks (Powerful build)</t>
  </si>
  <si>
    <t>Name (Silverlight Outfit) ; Business (Psionics) ; Reputation&amp;Rumours (Secretly run by hostile aliens)</t>
  </si>
  <si>
    <t>Name (National Sodality)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</si>
  <si>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Pretech Cultists &amp; Altered Humanity</t>
  </si>
  <si>
    <t>A Friend (Cult heretic) is in love with someone forbidden by social convention, and the two of them need help eloping.</t>
  </si>
  <si>
    <t>FactionSize (Minor) ; FactionPrimaryAttribute (Cunning) ; FactionSecondaryAttribute1 (Force) ; FactionSecondaryAttribute2 (Wealth) ; FactionTags (Savage) ; FactionGoals (Blood the Enemy) ; FactionPrimaryAssets (Party Machine) ; FactionSecondaryAssets (Hitmen)</t>
  </si>
  <si>
    <t>Founder (Dissatisfied minor clergy: founded by a minor cleric frustrated with the faith’s current condition) ; Heresy (Separatism: the sect believes members should shun involvement with the secular world) ; Attutude-towards-Orthodoxy (Filial: the sect honors and respects the orthodox faith, but feels it is substantially in error) ; Quirk (Mystical, seeking union with God through meditation)</t>
  </si>
  <si>
    <t>Inverted towers, stretching underground &amp; False, decorative buttresses &amp; Monumental arches &amp; Open plazas</t>
  </si>
  <si>
    <t>Cold storage: haunches of alien meat &amp; Quarantine room: cot, bedpan, handwritten will &amp; Barracks: footlockers, stacked bunks &amp; Torture chamber: straps, chemicals, recording gear &amp; Prison cell: mold, vermin, peeling paint</t>
  </si>
  <si>
    <t>Medical clinic: empty sprayhypos, antiseptic smell &amp; Bedroom: locked cabinets, personal mementos &amp; Lavatory: sonic showers, nonhuman facilities &amp; Maintenance closet: mops, cleaning solvents, sinks</t>
  </si>
  <si>
    <t>Theater: costumes, stage, secret machinery &amp; Operating theater: overhead lights, tables, scalpels</t>
  </si>
  <si>
    <t>Gender (Male) ; Ethnicity (Nigerian) ; Forename (Chidubem) ; Surname (Soyinka) ; From (Gwoza) ; Age (Young) ; Height (Very Short) ; ProfessionType (Expert) ; ProfessionLevel (Legendary) ; Profession (Bounty Hunter) ; Problems (Chronic illness) ; Job-Motivation (Idealistic about the job) ; Quirks (Powerful build)</t>
  </si>
  <si>
    <t>Name (Guo Yin Circle) ; Business (Livestock &amp; Entertainment &amp; Heavy Weapons) ; Reputation&amp;Rumours (Rumored ties to a eugenics cult &amp; The company’s owner is dangerously insane)</t>
  </si>
  <si>
    <t>Name (People’s Consensus)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(Foreign relations)</t>
  </si>
  <si>
    <t>A Friend (Government military officer) has been lost in hostile wilderness, and the party must reach a Place (Secret underground bunker) to rescue them in the teeth of a dangerous Complication (The cabal is recruiting new members).</t>
  </si>
  <si>
    <t>FactionSize (Minor) ; FactionPrimaryAttribute (Wealth) ; FactionSecondaryAttribute1 (Force) ; FactionSecondaryAttribute2 (Cunning) ; FactionTags (Colonists) ; FactionGoals (Commercial Expansion) ; FactionPrimaryAssets (Mercenaries) ; FactionSecondaryAssets (Covert Shipping)</t>
  </si>
  <si>
    <t>Founder (Academic: founded by a professor or theologian on intellectual grounds) ; Heresy (Conversion by the sword: unbelievers must be brought to obedience to the sect or be granted death) ; Attutude-towards-Orthodoxy (Legitimist: the sect views itself as the true orthodox faith and the present orthodox hierarchy as pretenders to their office) ; Quirk (Lives in visibly distinct houses or districts)</t>
  </si>
  <si>
    <t>Bath chamber: large bathing pool, steam rooms &amp; Medical clinic: empty sprayhypos, antiseptic smell &amp; Game room: Table games, nets, flashing baubles</t>
  </si>
  <si>
    <t>Crypt: sarcophagi, bones, grave goods &amp; Wardrobe: out-of-date clothing, mirrors, shoes &amp; Mortuary: embalming tools, canopic jars &amp; Game room: Table games, nets, flashing baubles &amp; Kennel: stink, fur, bones, feeding bowls &amp; Bedroom: locked cabinets, personal mementos</t>
  </si>
  <si>
    <t>Vestibule: coat racks, shoe rests, matting &amp; Vault: Cameras, thick doors, timed locks &amp; Solarium: transparent aluminum ceiling, plants</t>
  </si>
  <si>
    <t>Gender (Female) ; Ethnicity (Arabic) ; Forename (Nura) ; Surname (al-Sanai) ; From (Tarifah) ; Age (Middle-Aged) ; Height (Very Tall) ; ProfessionType (Expert) ; ProfessionLevel (Trainee) ; Profession (Pilot) ; Problems (Close relative in trouble with the law) ; Job-Motivation (They’re quitting at the first good opportunity) ; Quirks (Powerful build)</t>
  </si>
  <si>
    <t>Name (Colonial Band) ; Business (Espionage &amp; Projectile Guns &amp; Gengineering) ; Reputation&amp;Rumours (Said to have a cache of pretech equipment)</t>
  </si>
  <si>
    <t>Name (Unified Element)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</si>
  <si>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Psionics Worship &amp; Pretech Cultists</t>
  </si>
  <si>
    <t>A Friend (Off world scientist) with a young business has struck a cache of pretech, valuable minerals, or precious salvage. He needs the party to help him reach the Place (Temple to the mind) where the valuables are.</t>
  </si>
  <si>
    <t>FactionSize (Minor) ; FactionPrimaryAttribute (Force) ; FactionSecondaryAttribute1 (Cunning) ; FactionSecondaryAttribute2 (Wealth) ; FactionTags (Imperialists) ; FactionGoals (Destroy the Foe) ; FactionPrimaryAssets (Pretech Logistics) ; FactionSecondaryAssets (Union Toughs)</t>
  </si>
  <si>
    <t>Founder (Frustrated layman: founded by a layman frustrated with the faith’s decadence, rigidity, or lack of authenticity) ; Heresy (Ethnocentrism: the sect believes that only a particular ethnicity or nationality can truly belong to the faith) ; Attutude-towards-Orthodoxy (Indifference: the sect has no particular animus or love for the orthodox) ; Quirk (Favors specific colors or symbols &amp; Will not eat with people outside the sect)</t>
  </si>
  <si>
    <t>Walled or enclosed courtyards &amp; Sloped foundations &amp; Pyramidal support piers &amp; Squared support piers</t>
  </si>
  <si>
    <t>Balcony: flowers, climbing vines &amp; Cold storage: haunches of alien meat &amp; Maintenance closet: mops, cleaning solvents, sinks &amp; Bedroom: locked cabinets, personal mementos</t>
  </si>
  <si>
    <t>Cellar: mold, dampness, spiderwebs on shelves &amp; Dining room: long tables, epergnes, portraits &amp; Bedroom: locked cabinets, personal mementos &amp; Lavatory: sonic showers, nonhuman facilities &amp; Kitchen: boiling pots, ovens, numerous knives</t>
  </si>
  <si>
    <t>Vault: Cameras, thick doors, timed locks &amp; Maintenance closet: mops, cleaning solvents, sinks &amp; Icon room: religious paintings, statues, kneelers &amp; Nursery: toys, brightly-painted walls, cribs</t>
  </si>
  <si>
    <t>Dormitory: bunks, dividers, common baths &amp; Ballroom: musical instruments, decorations &amp; Trophy room: xenolife body parts, plaques, chairs</t>
  </si>
  <si>
    <t>Gender (Male) ; Ethnicity (English) ; Forename (Lewis) ; Surname (Butler) ; From (Kedington) ; Age (Young) ; Height (Average Height) ; ProfessionType (Warrior) ; ProfessionLevel (Master) ; Profession (Templar) ; Problems (Threatened with loss of spouse, sibling, or child) ; Job-Motivation (Idealistic about the job) ; Quirks (Talks about tabloid articles)</t>
  </si>
  <si>
    <t>Name (Shogun Association) ; Business (Entertainment &amp; Projectile Guns) ; Reputation&amp;Rumours (Rumored ties to a eugenics cult &amp; Reckless with the lives of their employees &amp; Secretly run by hostile aliens)</t>
  </si>
  <si>
    <t>Name (Cobra Commune)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</si>
  <si>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Hostile Space &amp; Oceanic World</t>
  </si>
  <si>
    <t>A radical political party has started to institute pogroms against groups hostile to the people. A Friend (Astronomic researcher) is among those groups, and needs to get out of town before an Enemy (Alien raid leader) uses the riot as cover to settle old scores.</t>
  </si>
  <si>
    <t>FactionSize (Sector Hegemon) ; FactionPrimaryAttribute (Force) ; FactionSecondaryAttribute1 (Cunning) ; FactionSecondaryAttribute2 (Wealth) ; FactionTags (Perimeter Agency) ; FactionGoals (Peaceable Kingdom) ; FactionPrimaryAssets (Extended Theater &amp; Extended Theater &amp; Militia Unit &amp; Gravtank Formation) ; FactionSecondaryAssets (Popular Movement &amp; Cyberninjas &amp; Harvesters &amp; Shipping Combine)</t>
  </si>
  <si>
    <t>Founder (Academic: founded by a professor or theologian on intellectual grounds) ; Heresy (Ethnocentrism: the sect believes that only a particular ethnicity or nationality can truly belong to the faith) ; Attutude-towards-Orthodoxy (Filial: the sect honors and respects the orthodox faith, but feels it is substantially in error) ; Quirk (Clergy of only one gender &amp; Has a language specific to the sect)</t>
  </si>
  <si>
    <t>Circular foundations &amp; Raised foundations &amp; Oriental arches</t>
  </si>
  <si>
    <t>Kitchen: boiling pots, ovens, numerous knives &amp; Lavatory: sonic showers, nonhuman facilities &amp; Great hall: large hearth, tables, raised dais &amp; Trophy room: xenolife body parts, plaques, chairs</t>
  </si>
  <si>
    <t>Game room: Table games, nets, flashing baubles &amp; Council chamber: large table, mapboard, records &amp; Bath chamber: large bathing pool, steam rooms &amp; Pantry: dusty cannisters, sacks of grain</t>
  </si>
  <si>
    <t>Icon room: religious paintings, statues, kneelers &amp; Lumber room: spare furniture, dropcloths, dust &amp; Unfinished room: bare wiring, stacked paneling</t>
  </si>
  <si>
    <t>Gender (Female) ; Ethnicity (Arabic) ; Forename (Fatimah) ; Surname (al-Basiti) ; From (Uman) ; Age (Old) ; Height (Short) ; ProfessionType (Psychic) ; ProfessionLevel (Master) ; Profession (Criminal Mind) ; Problems (Blackmailed by enemy) ; Job-Motivation (They’re quitting at the first good opportunity) ; Quirks (Smells like their work)</t>
  </si>
  <si>
    <t>Name (Overwatch Syndicate) ; Business (Planetary Mining) ; Reputation&amp;Rumours (Front for a planetary government’s espionage arm)</t>
  </si>
  <si>
    <t>Name (White Foundation)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</si>
  <si>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Psionics Academy &amp; Theocracy</t>
  </si>
  <si>
    <t>A telepathic Friend (Aspiring student) has discovered that an Enemy (Relentless proselytizer) was responsible for a recent atrocity. Telepathic evidence is useless on this world, however, and if she's discovered to have scanned his mind she'll be lobotomized as a 'rogue psychic'. A Thing (A runaway psychic mentor) might be enough to prove his guilt, if the party can figure out how to get to it without revealing their Friend (Aspiring student)'s meddling.</t>
  </si>
  <si>
    <t>FactionSize (Minor) ; FactionPrimaryAttribute (Cunning) ; FactionSecondaryAttribute1 (Force) ; FactionSecondaryAttribute2 (Wealth) ; FactionTags (Pirates) ; FactionGoals (Intelligence Coup) ; FactionPrimaryAssets (Base of Influence) ; FactionSecondaryAssets (Bank)</t>
  </si>
  <si>
    <t>Founder (Defrocked clergy: founded by a cleric outcast from the faith.) ; Heresy (Conversion by the sword: unbelievers must be brought to obedience to the sect or be granted death) ; Attutude-towards-Orthodoxy (Aversion: the sect wishes to shun and avoid the orthodox) ; Quirk (Will not eat with people outside the sect)</t>
  </si>
  <si>
    <t>Engineering workshop: parts, electricity, scrap &amp; Monitoring center: banks of screens, darkness &amp; Bath chamber: large bathing pool, steam rooms</t>
  </si>
  <si>
    <t>Wardrobe: out-of-date clothing, mirrors, shoes &amp; Torture chamber: straps, chemicals, recording gear &amp; Medical clinic: empty sprayhypos, antiseptic smell &amp; Council chamber: large table, mapboard, records &amp; Council chamber: large table, mapboard, records</t>
  </si>
  <si>
    <t>Bedroom: locked cabinets, personal mementos &amp; Monitoring center: banks of screens, darkness &amp; Torture chamber: straps, chemicals, recording gear</t>
  </si>
  <si>
    <t>Broadcasting stage: holocams, props &amp; Armory: locked gun cabinets, armor racks &amp; Mortuary: embalming tools, canopic jars &amp; Operating theater: overhead lights, tables, scalpels</t>
  </si>
  <si>
    <t>Solarium: transparent aluminum ceiling, plants &amp; Computer room: flickering servers, vent fans &amp; Kitchen: boiling pots, ovens, numerous knives &amp; Dining room: long tables, epergnes, portraits &amp; Bath chamber: large bathing pool, steam rooms</t>
  </si>
  <si>
    <t>Gender (Male) ; Ethnicity (Japanese) ; Forename (Kyuuto) ; Surname (Arakaki) ; From (Iiyama) ; Age (Middle-Aged) ; Height (Very Short) ; ProfessionType (Psychic) ; ProfessionLevel (Trainee) ; Profession (Rogue Psychic) ; Problems (Enmity of a local psychic) ; Job-Motivation (Spite against an enemy discomfited by the work) ; Quirks (Smells like their work)</t>
  </si>
  <si>
    <t>Name (Wayfarer Pact) ; Business (Security) ; Reputation&amp;Rumours (Reliable and trustworthy goods)</t>
  </si>
  <si>
    <t>Name (Liberal Federation)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</si>
  <si>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A vulnerable Friend (Ambitious inventor) has been targeted for abduction, and has need of guards. A sudden Complication (The industries' major output is being obsoleted by off world tech) makes guarding them from the Enemy (Malcontent revolutionary) seeking their kidnapping much more difficult. If the Friend (Ambitious inventor) is snatched, they must rescue them from a Place (Shadowy alleyway).</t>
  </si>
  <si>
    <t>FactionSize (Minor) ; FactionPrimaryAttribute (Wealth) ; FactionSecondaryAttribute1 (Force) ; FactionSecondaryAttribute2 (Cunning) ; FactionTags (Mercenary Group) ; FactionGoals (Commercial Expansion) ; FactionPrimaryAssets (Freighter Contract) ; FactionSecondaryAssets (Cyberninjas)</t>
  </si>
  <si>
    <t>Founder (Outsider: founded by a member of another faith deeply influenced by the parent religion) ; Heresy (Antinomianism: the sect believes that their holy persons are above any earthly law and may do as they will) ; Attutude-towards-Orthodoxy (Purificationist: the sect’s austerities, sufferings, and asceticisms are necessary to purify the orthodox) ; Quirk (Dietary prohibitions)</t>
  </si>
  <si>
    <t>Elevated walkways &amp; Bas-reliefs on walls &amp; Squat towers &amp; Monumental arches &amp; Featureless surfaces &amp; Seeming lack of supports or buttresses</t>
  </si>
  <si>
    <t>Barracks: footlockers, stacked bunks &amp; Prison cell: mold, vermin, peeling paint &amp; Broadcasting stage: holocams, props &amp; Vault: Cameras, thick doors, timed locks</t>
  </si>
  <si>
    <t>Ballroom: musical instruments, decorations &amp; Solarium: transparent aluminum ceiling, plants &amp; Biotech lab: unfi nished experiments, toxins</t>
  </si>
  <si>
    <t>Sparring room: floor mats, practice weapons &amp; Council chamber: large table, mapboard, records &amp; Vault: Cameras, thick doors, timed locks &amp; Vault: Cameras, thick doors, timed locks</t>
  </si>
  <si>
    <t>Sparring room: floor mats, practice weapons &amp; Torture chamber: straps, chemicals, recording gear &amp; Medical clinic: empty sprayhypos, antiseptic smell &amp; Prison cell: mold, vermin, peeling paint &amp; Solarium: transparent aluminum ceiling, plants &amp; Cold storage: haunches of alien meat</t>
  </si>
  <si>
    <t>Balcony: flowers, climbing vines &amp; Prayer room: icons, kneelers, washbasins &amp; Sparring room: floor mats, practice weapons</t>
  </si>
  <si>
    <t>Gender (Male) ; Ethnicity (English) ; Forename (Donald) ; Surname (Barker) ; From (Churchill) ; Age (Young) ; Height (Average Height) ; ProfessionType (Warrior) ; ProfessionLevel (Legendary) ; Profession (Space Marine) ; Problems (Close relative in trouble with the law) ; Job-Motivation (Religious obligation or vow) ; Quirks (Smells like their work)</t>
  </si>
  <si>
    <t>Name (Frontier Company) ; Business (Psionics &amp; Snacks) ; Reputation&amp;Rumours (REPUTATION AND RUMORS)</t>
  </si>
  <si>
    <t>Name (Democratic Pact)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</si>
  <si>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Evidence has been unearthed at a Place (Monitoring station)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(Student of its nature) wants the codes to pass to his friends among the group's rebels.</t>
  </si>
  <si>
    <t>FactionSize (Minor) ; FactionPrimaryAttribute (Wealth) ; FactionSecondaryAttribute1 (Force) ; FactionSecondaryAttribute2 (Cunning) ; FactionTags (Secretive) ; FactionGoals (Blood the Enemy) ; FactionPrimaryAssets (Pretech Manufactory) ; FactionSecondaryAssets (Blockade Fleet)</t>
  </si>
  <si>
    <t>Evolution (New holy book) ; Description (Someone in the faith’s past penned or discovered a text that is now taken to be holy writ and the expressed will of the divine.) ; Origin (Zoroastrianism) ; leadership (Democracy. Every member has an equal voice in matters of faith, with doctrine usually decided at regular church-wide councils.)</t>
  </si>
  <si>
    <t>Founder (Dissatisfied minor clergy: founded by a minor cleric frustrated with the faith’s current condition) ; Heresy (Donatism: the sect believes that clergy must be personally pure and holy in order to be legitimate) ; Attutude-towards-Orthodoxy (Anathematic: the orthodox are spiritually worse than infidels, and their ways must be avoided at all costs) ; Quirk (Characteristic item of clothing or jewelry)</t>
  </si>
  <si>
    <t>Bas-reliefs on walls &amp; Entrenched foundations</t>
  </si>
  <si>
    <t>Cellar: mold, dampness, spiderwebs on shelves &amp; Greenhouse: vegetables, irrigation systems, insects &amp; Trophy room: xenolife body parts, plaques, chairs &amp; Greenhouse: vegetables, irrigation systems, insects &amp; Engineering workshop: parts, electricity, scrap</t>
  </si>
  <si>
    <t>Balcony: flowers, climbing vines &amp; Nursery: toys, brightly-painted walls, cribs &amp; Icon room: religious paintings, statues, kneelers &amp; Broadcasting stage: holocams, props</t>
  </si>
  <si>
    <t>Gender (Female) ; Ethnicity (Spanish) ; Forename (Jacinta) ; Surname (Arellano) ; From (Alcazar) ; Age (Old) ; Height (Short) ; ProfessionType (Warrior) ; ProfessionLevel (Master) ; Profession (Mercenary) ; Problems (Chronic illness) ; Job-Motivation (Greed, because nothing else they can do pays better) ; Quirks (Always snuffling)</t>
  </si>
  <si>
    <t>Name (Overwatch Enterprises) ; Business (Mercenary Work &amp; Security &amp; Fishing) ; Reputation&amp;Rumours (Reckless with the lives of their employees)</t>
  </si>
  <si>
    <t>Name (Indigo Element) ; Leadership (Outcasts: the group’s leadership is filled out by members of a taboo, outcast, or otherwise socially marginal group.) ; Economic-Policy (State industry: the government should own or support specific industries important to the group) ; Relationship-Outsiders (Xenophobic: immigration is to be restricted to protect native jobs and culture) ; Important-Issues (Culture of the group membership)</t>
  </si>
  <si>
    <t>Secret Masters &amp; Radioactive World</t>
  </si>
  <si>
    <t>A Friend (Off world scavenger) has been lost in hostile wilderness, and the party must reach a Place (Glowing barrens) to rescue them in the teeth of a dangerous Complication (The planet's medical resources break down).</t>
  </si>
  <si>
    <t>FactionSize (Minor) ; FactionPrimaryAttribute (Cunning) ; FactionSecondaryAttribute1 (Force) ; FactionSecondaryAttribute2 (Wealth) ; FactionTags (Technical Expertise) ; FactionGoals (Wealth of Worlds) ; FactionPrimaryAssets (Covert Shipping) ; FactionSecondaryAssets (Harvesters)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</si>
  <si>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(Indifference: the sect has no particular animus or love for the orthodox) ; Quirk (Has a language specific to the sect)</t>
  </si>
  <si>
    <t>Engineering workshop: parts, electricity, scrap &amp; Barracks: footlockers, stacked bunks &amp; Ballroom: musical instruments, decorations &amp; Storeroom: crates, bales, cabinets, chests &amp; Vestibule: coat racks, shoe rests, matting</t>
  </si>
  <si>
    <t>Lumber room: spare furniture, dropcloths, dust &amp; Engineering workshop: parts, electricity, scrap &amp; Bedroom: locked cabinets, personal mementos &amp; Barracks: footlockers, stacked bunks</t>
  </si>
  <si>
    <t>Medical clinic: empty sprayhypos, antiseptic smell &amp; Library: scrolls, dataslabs, codices, massive folios &amp; Council chamber: large table, mapboard, records &amp; Council chamber: large table, mapboard, records &amp; Museum: display cases, plaques, audio explanations</t>
  </si>
  <si>
    <t>Medical clinic: empty sprayhypos, antiseptic smell &amp; Cellar: mold, dampness, spiderwebs on shelves &amp; Vault: Cameras, thick doors, timed locks</t>
  </si>
  <si>
    <t>Gender (Male) ; Ethnicity (Japanese) ; Forename (Yasuharu) ; Surname (Abe) ; From (Komoro) ; Age (Old) ; Height (Very Tall) ; ProfessionType (Expert) ; ProfessionLevel (Legendary) ; Profession (Preceptor Adept) ; Problems (Has enemies at work) ; Job-Motivation (Family tradition) ; Quirks (Scars all over hands)</t>
  </si>
  <si>
    <t>Name (Shogun Partnership) ; Business (Xenotech) ; Reputation&amp;Rumours (The company’s owner is dangerously insane &amp; Stole a lot of R&amp;D from a rival corporation)</t>
  </si>
  <si>
    <t>Name (Victory Element)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</si>
  <si>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Psionics Academy &amp; Desert World</t>
  </si>
  <si>
    <t>A lethal plague has started among the residents of the town, but a Complication (The faculty use students as research subjects) is keeping aid from reaching them. An Enemy (Corrupt psychic instructor) is taking advantage of the panic to hawk a fake cure at ruinous prices, and a Friend (Native guide) is taken in by him. The Complication (The faculty use students as research subjects) must be overcome before help can reach the town.</t>
  </si>
  <si>
    <t>FactionSize (Minor) ; FactionPrimaryAttribute (Cunning) ; FactionSecondaryAttribute1 (Force) ; FactionSecondaryAttribute2 (Wealth) ; FactionTags (Colonists) ; FactionGoals (Destroy the Foe) ; FactionPrimaryAssets (Cracked Comms) ; FactionSecondaryAssets (Extended Theater)</t>
  </si>
  <si>
    <t>Founder (Academic: founded by a professor or theologian on intellectual grounds) ; Heresy (Syncretism: the sect has added elements of another native faith to their beliefs) ; Attutude-towards-Orthodoxy (Purificationist: the sect’s austerities, sufferings, and asceticisms are necessary to purify the orthodox) ; Quirk (Vigorous charity work among unbelievers &amp; Special friendliness toward another faith or ethnicity)</t>
  </si>
  <si>
    <t>Pillared foundations &amp; Walled or enclosed courtyards &amp; Bas-reliefs on walls &amp; Hexagonal foundations</t>
  </si>
  <si>
    <t>Prison cell: mold, vermin, peeling paint &amp; Kitchen: boiling pots, ovens, numerous knives &amp; Kennel: stink, fur, bones, feeding bowls &amp; Broadcasting stage: holocams, props &amp; Cold storage: haunches of alien meat</t>
  </si>
  <si>
    <t>Cellar: mold, dampness, spiderwebs on shelves &amp; Pantry: dusty cannisters, sacks of grain &amp; Cellar: mold, dampness, spiderwebs on shelves</t>
  </si>
  <si>
    <t>Balcony: flowers, climbing vines &amp; Sparring room: floor mats, practice weapons &amp; Balcony: flowers, climbing vines &amp; Engineering workshop: parts, electricity, scrap &amp; Lavatory: sonic showers, nonhuman facilities</t>
  </si>
  <si>
    <t>Gender (Male) ; Ethnicity (Japanese) ; Forename (Tsukasa) ; Surname (Kinjo) ; From (Ogi) ; Age (Middle-Aged) ; Height (Average Height) ; ProfessionType (Expert) ; ProfessionLevel (Master) ; Profession (Bounty Hunter) ; Problems (Grudge against local authorities.) ; Job-Motivation (Feels inadequate as anything else) ; Quirks (Terrible taste in clothing)</t>
  </si>
  <si>
    <t>Name (West Wind Corporation) ; Business (Programming) ; Reputation&amp;Rumours (Reliable and trustworthy goods &amp; Stodgy and very conservative in their business plans &amp; They’ve turned over a new leaf with the new CEO)</t>
  </si>
  <si>
    <t>Name (Progressive Faction)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(Governmental reform)</t>
  </si>
  <si>
    <t>Perimeter Agency &amp; Friendly Foe</t>
  </si>
  <si>
    <t>A Friend (Unjustly targeted researcher) seeks to elope with their lover, and contacts the party to help them meet their paramour at a remote, dangerous Place (Secret Agency base). On arrival, they find that the lover is secretly an Enemy (Internal malcontent bent on creating conflict) desirous of their removal and merely lured them to the Place (Secret Agency base) to meet their doom.</t>
  </si>
  <si>
    <t>FactionSize (Minor) ; FactionPrimaryAttribute (Cunning) ; FactionSecondaryAttribute1 (Force) ; FactionSecondaryAttribute2 (Wealth) ; FactionTags (Scavengers) ; FactionGoals (Military Conquest) ; FactionPrimaryAssets (Cyberninjas) ; FactionSecondaryAssets (Space Marines)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</si>
  <si>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(Aversion: the sect wishes to shun and avoid the orthodox) ; Quirk (Special friendliness toward another faith or ethnicity &amp; Forbidden to do something commonly done)</t>
  </si>
  <si>
    <t>Flying buttresses &amp; Inflexed arches &amp; Monumental arches</t>
  </si>
  <si>
    <t>Wellhouse: water filters, tanks, heaters &amp; Icon room: religious paintings, statues, kneelers &amp; Museum: display cases, plaques, audio explanations &amp; Art studio: half-finished pieces, tools &amp; Kitchen: boiling pots, ovens, numerous knives</t>
  </si>
  <si>
    <t>Wardrobe: out-of-date clothing, mirrors, shoes &amp; Library: scrolls, dataslabs, codices, massive folios &amp; Council chamber: large table, mapboard, records &amp; Garden: benches, fountains, exotic foliage</t>
  </si>
  <si>
    <t>Sparring room: floor mats, practice weapons &amp; Trophy room: xenolife body parts, plaques, chairs &amp; Museum: display cases, plaques, audio explanations &amp; Torture chamber: straps, chemicals, recording gear</t>
  </si>
  <si>
    <t>Crypt: sarcophagi, bones, grave goods &amp; Medical clinic: empty sprayhypos, antiseptic smell &amp; Medical clinic: empty sprayhypos, antiseptic smell</t>
  </si>
  <si>
    <t>Gender (Female) ; Ethnicity (Japanese) ; Forename (Nobuko) ; Surname (Fujiwara) ; From (Omachi) ; Age (Old) ; Height (Average Height) ; ProfessionType (Expert) ; ProfessionLevel (Expert) ; Profession (Bounty Hunter) ; Problems (Close relative in trouble with the law) ; Job-Motivation (Nothing better to do, and they need the money) ; Quirks (Missing digits or an ear)</t>
  </si>
  <si>
    <t>Name (Omnitech Megacorp) ; Business (Aeronautics &amp; Plastics) ; Reputation&amp;Rumours (REPUTATION AND RUMORS)</t>
  </si>
  <si>
    <t>Name (People’s Sodality)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</si>
  <si>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An Enemy (Hostile alien chief) is wanted on a neighboring world for some heinous act, and a Friend (Reformist clergy) turns up as a bounty hunter ready to bring him in alive. This world refuses to extradite him, so the capture and retrieval has to evade local law enforcement.</t>
  </si>
  <si>
    <t>FactionSize (Minor) ; FactionPrimaryAttribute (Force) ; FactionSecondaryAttribute1 (Cunning) ; FactionSecondaryAttribute2 (Wealth) ; FactionTags (Scavengers) ; FactionGoals (Destroy the Foe) ; FactionPrimaryAssets (Psychic Assassins) ; FactionSecondaryAssets (Cracked Comms)</t>
  </si>
  <si>
    <t>Founder (Accidental; the founder never meant their works to be taken that way.) ; Heresy (Stringency: the sect believes that even minor sins should be punished, and major sins should be capital crimes) ; Attutude-towards-Orthodoxy (Indifference: the sect has no particular animus or love for the orthodox) ; Quirk (Special friendliness toward another faith or ethnicity)</t>
  </si>
  <si>
    <t>Carvings on walls &amp; Paneling on walls</t>
  </si>
  <si>
    <t>Computer room: flickering servers, vent fans &amp; Computer room: flickering servers, vent fans &amp; Wellhouse: water filters, tanks, heaters &amp; Library: scrolls, dataslabs, codices, massive folios &amp; Mortuary: embalming tools, canopic jars</t>
  </si>
  <si>
    <t>Icon room: religious paintings, statues, kneelers &amp; Kennel: stink, fur, bones, feeding bowls &amp; Dining room: long tables, epergnes, portraits &amp; Mortuary: embalming tools, canopic jars &amp; Bath chamber: large bathing pool, steam rooms &amp; Dormitory: bunks, dividers, common baths</t>
  </si>
  <si>
    <t>Pantry: dusty cannisters, sacks of grain &amp; Medical clinic: empty sprayhypos, antiseptic smell &amp; Bath chamber: large bathing pool, steam rooms</t>
  </si>
  <si>
    <t>Solarium: transparent aluminum ceiling, plants &amp; Dormitory: bunks, dividers, common baths &amp; Lecture hall: podium, seats, holoboard &amp; Maintenance closet: mops, cleaning solvents, sinks &amp; Ballroom: musical instruments, decorations &amp; Kitchen: boiling pots, ovens, numerous knives</t>
  </si>
  <si>
    <t>Gender (Male) ; Ethnicity (Japanese) ; Forename (Fukashi) ; Surname (Fujiwara) ; From (Tsuchiura) ; Age (Middle-Aged) ; Height (Very Short) ; ProfessionType (Expert) ; ProfessionLevel (Trainee) ; Profession (Adventuring Expert) ; Problems (Has a secret kept from their family.) ; Job-Motivation (Greed, because nothing else they can do pays better) ; Quirks (Powerful build)</t>
  </si>
  <si>
    <t>Name (Imani Syndicate) ; Business (Pharmaceuticals) ; Reputation&amp;Rumours (Notoriously xenophobic towards aliens &amp; Secretly run by hostile aliens)</t>
  </si>
  <si>
    <t>Name (Royal Foundation)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(Secession)</t>
  </si>
  <si>
    <t>Cold War &amp; Zombies</t>
  </si>
  <si>
    <t>FactionSize (Major) ; FactionPrimaryAttribute (Cunning) ; FactionSecondaryAttribute1 (Force) ; FactionSecondaryAttribute2 (Wealth) ; FactionTags (Theocratic) ; FactionGoals (Destroy the Foe) ; FactionPrimaryAssets (Panopticon Matrix &amp; Book of Secrets) ; FactionSecondaryAssets (Space Marines &amp; Base of Influence)</t>
  </si>
  <si>
    <t>Founder (High prelate: founded by an important and powerful cleric to convey his or her beliefs) ; Heresy (Separatism: the sect believes members should shun involvement with the secular world) ; Attutude-towards-Orthodoxy (Filial: the sect honors and respects the orthodox faith, but feels it is substantially in error) ; Quirk (Special friendliness toward another faith or ethnicity &amp; Dietary prohibitions)</t>
  </si>
  <si>
    <t>Lancet arches &amp; Pyramidal support piers &amp; Smooth pillars</t>
  </si>
  <si>
    <t>Art studio: half-finished pieces, tools &amp; Balcony: flowers, climbing vines &amp; Biotech lab: unfi nished experiments, toxins &amp; Wellhouse: water filters, tanks, heaters &amp; Kennel: stink, fur, bones, feeding bowls &amp; Cold storage: haunches of alien meat</t>
  </si>
  <si>
    <t>Prison cell: mold, vermin, peeling paint &amp; Prison cell: mold, vermin, peeling paint &amp; Art studio: half-finished pieces, tools &amp; Lecture hall: podium, seats, holoboard &amp; Armory: locked gun cabinets, armor racks</t>
  </si>
  <si>
    <t>Prison cell: mold, vermin, peeling paint &amp; Library: scrolls, dataslabs, codices, massive folios &amp; Trophy room: xenolife body parts, plaques, chairs &amp; Monitoring center: banks of screens, darkness &amp; Great hall: large hearth, tables, raised dais</t>
  </si>
  <si>
    <t>Gender (Female) ; Ethnicity (Indian) ; Forename (Trishna) ; Surname (Bose) ; From (Pathankot) ; Age (Old) ; Height (Tall) ; ProfessionType (Warrior) ; ProfessionLevel (Legendary) ; Profession (Commando) ; Problems (Owes loan sharks) ; Job-Motivation (Feels inadequate as anything else) ; Quirks (Bad eyesight, wears spectacles)</t>
  </si>
  <si>
    <t>Name (Frontier Outfit) ; Business (Mercenary Work) ; Reputation&amp;Rumours (Stodgy and very conservative in their business plans)</t>
  </si>
  <si>
    <t>Name (Liberty Front)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</si>
  <si>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A Friend (City defense force pilot) in a loveless marriage to an Enemy (Willfully blinded local) seeks escape to be with their beloved, and contacts the party to snatch them from their spouse's guards at a prearranged Place (The one calm place on the planet's surface).</t>
  </si>
  <si>
    <t>FactionSize (Minor) ; FactionPrimaryAttribute (Force) ; FactionSecondaryAttribute1 (Cunning) ; FactionSecondaryAttribute2 (Wealth) ; FactionTags (Exchange Consulate) ; FactionGoals (Military Conquest) ; FactionPrimaryAssets (Elite Skirmishers) ; FactionSecondaryAssets (Postech Industry)</t>
  </si>
  <si>
    <t>Founder (Academic: founded by a professor or theologian on intellectual grounds) ; Heresy (Conversion by the sword: unbelievers must be brought to obedience to the sect or be granted death) ; Attutude-towards-Orthodoxy (Anathematic: the orthodox are spiritually worse than infidels, and their ways must be avoided at all costs) ; Quirk (Special friendliness toward another faith or ethnicity)</t>
  </si>
  <si>
    <t>Keyhole arches &amp; Flat-topped towers</t>
  </si>
  <si>
    <t>Vestibule: coat racks, shoe rests, matting &amp; Dining room: long tables, epergnes, portraits &amp; Mortuary: embalming tools, canopic jars &amp; Unfinished room: bare wiring, stacked paneling</t>
  </si>
  <si>
    <t>Bedroom: locked cabinets, personal mementos &amp; Biotech lab: unfi nished experiments, toxins &amp; Museum: display cases, plaques, audio explanations</t>
  </si>
  <si>
    <t>Library: scrolls, dataslabs, codices, massive folios &amp; Balcony: flowers, climbing vines</t>
  </si>
  <si>
    <t>Cellar: mold, dampness, spiderwebs on shelves &amp; Maintenance closet: mops, cleaning solvents, sinks &amp; Library: scrolls, dataslabs, codices, massive folios</t>
  </si>
  <si>
    <t>Gender (Female) ; Ethnicity (Spanish) ; Forename (Felipa) ; Surname (Santoro) ; From (Barranquete) ; Age (Old) ; Height (Very Short) ; ProfessionType (Expert) ; ProfessionLevel (Master) ; Profession (Criminal) ; Problems (Owes loan sharks) ; Job-Motivation (They’re quitting at the first good opportunity) ; Quirks (Booming voice)</t>
  </si>
  <si>
    <t>Name (Spiker Enterprises) ; Business (Gambling &amp; Assassination) ; Reputation&amp;Rumours (They’ve turned over a new leaf with the new CEO)</t>
  </si>
  <si>
    <t>Name (People’s Sodality)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t>
  </si>
  <si>
    <t>Seismic Instability &amp; Seismic Instability</t>
  </si>
  <si>
    <t>A Friend (Experimental construction firm owner) is in love with someone forbidden by social convention, and the two of them need help eloping.</t>
  </si>
  <si>
    <t>FactionSize (Major) ; FactionPrimaryAttribute (Cunning) ; FactionSecondaryAttribute1 (Force) ; FactionSecondaryAttribute2 (Wealth) ; FactionTags (Exchange Consulate) ; FactionGoals (Invincible Valor) ; FactionPrimaryAssets (Seditionists &amp; Seductress) ; FactionSecondaryAssets (Postech Infantry &amp; Pretech Logistics)</t>
  </si>
  <si>
    <t>Founder (Dissatisfied minor clergy: founded by a minor cleric frustrated with the faith’s current condition) ; Heresy (Supercessionism: the sect believes the founder or some other source supercedes former scripture or tradition) ; Attutude-towards-Orthodoxy (Legitimist: the sect views itself as the true orthodox faith and the present orthodox hierarchy as pretenders to their office) ; Quirk (Clergy of only one gender)</t>
  </si>
  <si>
    <t>Raised embankments &amp; Moldings on walls</t>
  </si>
  <si>
    <t>Wardrobe: out-of-date clothing, mirrors, shoes &amp; Greenhouse: vegetables, irrigation systems, insects &amp; Kennel: stink, fur, bones, feeding bowls &amp; Crypt: sarcophagi, bones, grave goods</t>
  </si>
  <si>
    <t>Computer room: flickering servers, vent fans &amp; Mortuary: embalming tools, canopic jars &amp; Unfinished room: bare wiring, stacked paneling &amp; Library: scrolls, dataslabs, codices, massive folios</t>
  </si>
  <si>
    <t>Museum: display cases, plaques, audio explanations &amp; Ballroom: musical instruments, decorations &amp; Broadcasting stage: holocams, props</t>
  </si>
  <si>
    <t>Gender (Male) ; Ethnicity (Spanish) ; Forename (Salvador) ; Surname (Quesada) ; From (Quintera) ; Age (Young) ; Height (Very Short) ; ProfessionType (Psychic) ; ProfessionLevel (Professional) ; Profession (Adventuring Psychic) ; Problems (Blackmailed by enemy) ; Job-Motivation (It’s a stepping stone to better things) ; Quirks (Terrible taste in clothing)</t>
  </si>
  <si>
    <t>Name (West Wind Society) ; Business (Construction &amp; Illicit Drugs) ; Reputation&amp;Rumours (Secretly run by an unbraked AI &amp; Stole a lot of R&amp;D from a rival corporation)</t>
  </si>
  <si>
    <t>Name (Democratic Banner)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</si>
  <si>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Xenophobes &amp; Exchange Consulate</t>
  </si>
  <si>
    <t>An Enemy (Revulsed local ruler) and a Friend (Exiled former ruler) both have legal claim on a Thing (Esoteric local technology), and seek to undermine each other's case. The Enemy (Revulsed local ruler) is willing to do murder if he thinks he can get away with it.</t>
  </si>
  <si>
    <t>FactionSize (Major) ; FactionPrimaryAttribute (Force) ; FactionSecondaryAttribute1 (Cunning) ; FactionSecondaryAttribute2 (Wealth) ; FactionTags (Preceptor Archive) ; FactionGoals (Wealth of Worlds) ; FactionPrimaryAssets (Elite Skirmishers &amp; Pretech Logistics) ; FactionSecondaryAssets (Treachery &amp; Saboteurs)</t>
  </si>
  <si>
    <t>Founder (Outsider: founded by a member of another faith deeply influenced by the parent religion) ; Heresy (Separatism: the sect believes members should shun involvement with the secular world) ; Attutude-towards-Orthodoxy (Indifference: the sect has no particular animus or love for the orthodox) ; Quirk (Forbidden to do something commonly done &amp; Characteristic item of clothing or jewelry)</t>
  </si>
  <si>
    <t>Hexagonal foundations &amp; Circular foundations &amp; Smooth pillars</t>
  </si>
  <si>
    <t>Storeroom: crates, bales, cabinets, chests &amp; Greenhouse: vegetables, irrigation systems, insects &amp; Solarium: transparent aluminum ceiling, plants</t>
  </si>
  <si>
    <t>Solarium: transparent aluminum ceiling, plants &amp; Icon room: religious paintings, statues, kneelers &amp; Pantry: dusty cannisters, sacks of grain &amp; Game room: Table games, nets, flashing baubles</t>
  </si>
  <si>
    <t>Gender (Female) ; Ethnicity (Arabic) ; Forename (Chanda) ; Surname (Katib) ; From (Darasalam) ; Age (Old) ; Height (Very Short) ; ProfessionType (Warrior) ; ProfessionLevel (Master) ; Profession (Exchange Enforcer) ; Problems (Enmity of a local psychic) ; Job-Motivation (Seeks to please another) ; Quirks (Vocal dislike of off worlders)</t>
  </si>
  <si>
    <t>Name (Colonial Ring) ; Business (Gemstones &amp; Gambling &amp; Maltech) ; Reputation&amp;Rumours (Secretly run by a psychic cabal &amp; REPUTATION AND RUMORS)</t>
  </si>
  <si>
    <t>Name (Royal Group)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</si>
  <si>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A party member is identified as a prophesied saviour for an oppressed faith or ethnicity. The believers obstinately refuse to believe any protestations to the contrary, and a cynical Enemy (Desperate would-be escapee) in government decides the PC must die simply to prevent the risk of uprising. An equally cynical Friend (Off world researcher) is determined to push the PC forward as a savior, because that's what's needed.</t>
  </si>
  <si>
    <t>FactionSize (Minor) ; FactionPrimaryAttribute (Force) ; FactionSecondaryAttribute1 (Cunning) ; FactionSecondaryAttribute2 (Wealth) ; FactionTags (Perimeter Agency) ; FactionGoals (Commercial Expansion) ; FactionPrimaryAssets (Extended Theater) ; FactionSecondaryAssets (Boltholes)</t>
  </si>
  <si>
    <t>Founder (Accidental; the founder never meant their works to be taken that way.) ; Heresy (Conversion by the sword: unbelievers must be brought to obedience to the sect or be granted death) ; Attutude-towards-Orthodoxy (Filial: the sect honors and respects the orthodox faith, but feels it is substantially in error) ; Quirk (Will not eat with people outside the sect)</t>
  </si>
  <si>
    <t>Inflexed arches &amp; Climbing vegetation</t>
  </si>
  <si>
    <t>Biotech lab: unfi nished experiments, toxins &amp; Trophy room: xenolife body parts, plaques, chairs &amp; Art studio: half-finished pieces, tools</t>
  </si>
  <si>
    <t>Sparring room: floor mats, practice weapons &amp; Prison cell: mold, vermin, peeling paint</t>
  </si>
  <si>
    <t>Barracks: footlockers, stacked bunks &amp; Solarium: transparent aluminum ceiling, plants &amp; Art studio: half-finished pieces, tools &amp; Kitchen: boiling pots, ovens, numerous knives</t>
  </si>
  <si>
    <t>Gender (Female) ; Ethnicity (English) ; Forename (Harriet) ; Surname (White) ; From (Leigh) ; Age (Middle-Aged) ; Height (Tall) ; ProfessionType (Psychic) ; ProfessionLevel (Professional) ; Profession (Adventuring Psychic) ; Problems (Close relative in trouble with the law) ; Job-Motivation (Greed, because nothing else they can do pays better) ; Quirks (Always snuffling)</t>
  </si>
  <si>
    <t>Name (Ad Astra Corporation) ; Business (Maltech) ; Reputation&amp;Rumours (They’ve turned over a new leaf with the new CEO)</t>
  </si>
  <si>
    <t>Name (Popular Faction)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(Foreign relations)</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</si>
  <si>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(Saboteur devoted to a rival belief) seeks to escape aboard the last lifeboat and to Hell with everyone else, meanwhile, a Friend (Protector of the holy site) is trying to save his engineer daughter from the radioactive, grav-unstable engine rooms.</t>
  </si>
  <si>
    <t>FactionSize (Sector Hegemon) ; FactionPrimaryAttribute (Force) ; FactionSecondaryAttribute1 (Cunning) ; FactionSecondaryAttribute2 (Wealth) ; FactionTags (Perimeter Agency) ; FactionGoals (Invincible Valor) ; FactionPrimaryAssets (Cunning Trap &amp; Capital Fleet &amp; Militia Unit &amp; Cunning Trap) ; FactionSecondaryAssets (Base of Influence &amp; Freighter Contract &amp; Tripwire Cells &amp; Pretech Researchers)</t>
  </si>
  <si>
    <t>Founder (Accidental; the founder never meant their works to be taken that way.) ; Heresy (Conversion by the sword: unbelievers must be brought to obedience to the sect or be granted death) ; Attutude-towards-Orthodoxy (Aversion: the sect wishes to shun and avoid the orthodox) ; Quirk (Dietary prohibitions &amp; Dietary prohibitions)</t>
  </si>
  <si>
    <t>Carvings on walls &amp; Lancet arches</t>
  </si>
  <si>
    <t>Storeroom: crates, bales, cabinets, chests &amp; Storeroom: crates, bales, cabinets, chests &amp; Torture chamber: straps, chemicals, recording gear</t>
  </si>
  <si>
    <t>Crypt: sarcophagi, bones, grave goods &amp; Nursery: toys, brightly-painted walls, cribs &amp; Operating theater: overhead lights, tables, scalpels &amp; Theater: costumes, stage, secret machinery &amp; Greenhouse: vegetables, irrigation systems, insects</t>
  </si>
  <si>
    <t>Vestibule: coat racks, shoe rests, matting &amp; Lumber room: spare furniture, dropcloths, dust &amp; Solarium: transparent aluminum ceiling, plants &amp; Barracks: footlockers, stacked bunks &amp; Operating theater: overhead lights, tables, scalpels &amp; Lecture hall: podium, seats, holoboard</t>
  </si>
  <si>
    <t>Gender (Male) ; Ethnicity (Indian) ; Forename (Ashok) ; Surname (Sharma) ; From (Karnataka) ; Age (Old) ; Height (Tall) ; ProfessionType (Warrior) ; ProfessionLevel (Legendary) ; Profession (Commando) ; Problems (Threatened with loss of spouse, sibling, or child) ; Job-Motivation (Idealistic about the job) ; Quirks (Very thin)</t>
  </si>
  <si>
    <t>Name (Frontier Clan) ; Business (Plastics) ; Reputation&amp;Rumours (Lost much money to an embezzler who evaded arrest &amp; Said to have a cache of pretech equipment)</t>
  </si>
  <si>
    <t>Name (Freedom Federation)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(Military preparedness)</t>
  </si>
  <si>
    <t>Local Specialty &amp; Alien Ruins</t>
  </si>
  <si>
    <t>A Friend (Exporter with problems) has stolen a precious Thing (Untranslated alien texts) from an Enemy (Native who views the specialty as sacred) and fled into a dangerous, inaccessible Place (Artistic competition for best artisan). The party must rescue them, and decide what to do with the Thing (Untranslated alien texts) and the outraged Enemy (Native who views the specialty as sacred).</t>
  </si>
  <si>
    <t>FactionSize (Minor) ; FactionPrimaryAttribute (Force) ; FactionSecondaryAttribute1 (Cunning) ; FactionSecondaryAttribute2 (Wealth) ; FactionTags (Psychic Academy) ; FactionGoals (Invincible Valor) ; FactionPrimaryAssets (Postech Infantry) ; FactionSecondaryAssets (Transport Lockdown)</t>
  </si>
  <si>
    <t>Founder (Defrocked clergy: founded by a cleric outcast from the faith.) ; Heresy (Donatism: the sect believes that clergy must be personally pure and holy in order to be legitimate) ; Attutude-towards-Orthodoxy (Indifference: the sect has no particular animus or love for the orthodox) ; Quirk (Must donate labor or tithe money to the sect)</t>
  </si>
  <si>
    <t>Storeroom: crates, bales, cabinets, chests &amp; Prison cell: mold, vermin, peeling paint &amp; Theater: costumes, stage, secret machinery &amp; Lumber room: spare furniture, dropcloths, dust</t>
  </si>
  <si>
    <t>Theater: costumes, stage, secret machinery &amp; Lumber room: spare furniture, dropcloths, dust &amp; Computer room: flickering servers, vent fans</t>
  </si>
  <si>
    <t>Maintenance closet: mops, cleaning solvents, sinks &amp; Museum: display cases, plaques, audio explanations &amp; Sparring room: floor mats, practice weapons &amp; Maintenance closet: mops, cleaning solvents, sinks &amp; Medical clinic: empty sprayhypos, antiseptic smell &amp; Biotech lab: unfi nished experiments, toxins</t>
  </si>
  <si>
    <t>Gender (Male) ; Ethnicity (Japanese) ; Forename (Takaharu) ; Surname (Endo) ; From (Yuki) ; Age (Middle-Aged) ; Height (Short) ; ProfessionType (Psychic) ; ProfessionLevel (Trainee) ; Profession (Rogue Psychic) ; Problems (Close relative in trouble with the law) ; Job-Motivation (Greed, because nothing else they can do pays better) ; Quirks (Fastidiously neat)</t>
  </si>
  <si>
    <t>Name (Silverlight Enterprises) ; Business (Mercenary Work &amp; Psionics) ; Reputation&amp;Rumours (Secretly run by hostile aliens)</t>
  </si>
  <si>
    <t>Name (Tiger Federation) ; Leadership (Urban: city-dwellers compose the leadership of the group.) ; Economic-Policy (Laissez-faire: minimal or no government intervention in the market.) ; Relationship-Outsiders (Xenophobic: immigration is to be restricted to protect native jobs and culture) ; Important-Issues (Culture of the group membership)</t>
  </si>
  <si>
    <t>Unbraked AI &amp; Tyranny</t>
  </si>
  <si>
    <t>A Friend (Braked AI) is a follower of a zealous ideologue who plans to make a violent demonstration of the righteousness of his cause, causing a social Complication (The tyrant is hostile to meddlesome outworlders.). The Friend (Braked AI) will surely be killed in the aftermath if not rescued or protected by the party.</t>
  </si>
  <si>
    <t>FactionSize (Major) ; FactionPrimaryAttribute (Force) ; FactionSecondaryAttribute1 (Cunning) ; FactionSecondaryAttribute2 (Wealth) ; FactionTags (Warlike) ; FactionGoals (Commercial Expansion) ; FactionPrimaryAssets (Cunning Trap &amp; Beachhead Landers) ; FactionSecondaryAssets (Base of Influence &amp; Hostile Takeover)</t>
  </si>
  <si>
    <t>Founder (Dissatisfied minor clergy: founded by a minor cleric frustrated with the faith’s current condition) ; Heresy (Donatism: the sect believes that clergy must be personally pure and holy in order to be legitimate) ; Attutude-towards-Orthodoxy (Filial: the sect honors and respects the orthodox faith, but feels it is substantially in error) ; Quirk (Characteristic item of clothing or jewelry &amp; Dietary prohibitions)</t>
  </si>
  <si>
    <t>Library: scrolls, dataslabs, codices, massive folios &amp; Barracks: footlockers, stacked bunks &amp; Computer room: flickering servers, vent fans &amp; Quarantine room: cot, bedpan, handwritten will &amp; Vestibule: coat racks, shoe rests, matting</t>
  </si>
  <si>
    <t>Quarantine room: cot, bedpan, handwritten will &amp; Unfinished room: bare wiring, stacked paneling &amp; Wardrobe: out-of-date clothing, mirrors, shoes &amp; Engineering workshop: parts, electricity, scrap &amp; Unfinished room: bare wiring, stacked paneling &amp; Theater: costumes, stage, secret machinery</t>
  </si>
  <si>
    <t>Garden: benches, fountains, exotic foliage &amp; Wardrobe: out-of-date clothing, mirrors, shoes &amp; Trophy room: xenolife body parts, plaques, chairs &amp; Prison cell: mold, vermin, peeling paint &amp; Cellar: mold, dampness, spiderwebs on shelves</t>
  </si>
  <si>
    <t>Gender (Female) ; Ethnicity (Japanese) ; Forename (Yorimi) ; Surname (Sato) ; From (Moriya) ; Age (Middle-Aged) ; Height (Short) ; ProfessionType (Psychic) ; ProfessionLevel (Legendary) ; Profession (Criminal Mind) ; Problems (Grudge against local authorities.) ; Job-Motivation (Sense of social duty) ; Quirks (Scars all over hands)</t>
  </si>
  <si>
    <t>Name (Sunbeam Corporation) ; Business (Bootlegging) ; Reputation&amp;Rumours (Stole a lot of R&amp;D from a rival corporation &amp; Reliable and trustworthy goods)</t>
  </si>
  <si>
    <t>Name (People’s Commune)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(Governmental reform)</t>
  </si>
  <si>
    <t>Cold War &amp; Xenophobes</t>
  </si>
  <si>
    <t>Space pirates have cut a deal with an isolated backwoods settlement, offloading their plunder to merchants who meet them there. A Friend (Local desperately seeking outworlder help) goes home to family after a long absence, but is kidnapped or killed before they can bring back word of the dealings. Meanwhile, the party is entrusted with a valuable Thing (secret military plans) that must be brought to the Friend (Local desperately seeking outworlder help) quickly.</t>
  </si>
  <si>
    <t>FactionSize (Minor) ; FactionPrimaryAttribute (Wealth) ; FactionSecondaryAttribute1 (Force) ; FactionSecondaryAttribute2 (Cunning) ; FactionTags (Exchange Consulate) ; FactionGoals (Military Conquest) ; FactionPrimaryAssets (Franchise) ; FactionSecondaryAssets (Integral Protocols)</t>
  </si>
  <si>
    <t>Founder (High prelate: founded by an important and powerful cleric to convey his or her beliefs) ; Heresy (Primitivism: the sect tries to recreate what they imagine was the original community of faith) ; Attutude-towards-Orthodoxy (Hatred: the sect wishes the death or conversion of the orthodox) ; Quirk (Public prayer at set times or places)</t>
  </si>
  <si>
    <t>Bulbous towers &amp; Inverted towers, stretching underground &amp; Geometric designs on surfaces</t>
  </si>
  <si>
    <t>Lavatory: sonic showers, nonhuman facilities &amp; Greenhouse: vegetables, irrigation systems, insects &amp; Dining room: long tables, epergnes, portraits</t>
  </si>
  <si>
    <t>Biotech lab: unfi nished experiments, toxins &amp; Prison cell: mold, vermin, peeling paint &amp; Maintenance closet: mops, cleaning solvents, sinks &amp; Maintenance closet: mops, cleaning solvents, sinks &amp; Museum: display cases, plaques, audio explanations &amp; Torture chamber: straps, chemicals, recording gear</t>
  </si>
  <si>
    <t>Art studio: half-finished pieces, tools &amp; Museum: display cases, plaques, audio explanations &amp; Torture chamber: straps, chemicals, recording gear &amp; Quarantine room: cot, bedpan, handwritten will</t>
  </si>
  <si>
    <t>Gender (Male) ; Ethnicity (English) ; Forename (Richard) ; Surname (White) ; From (Stoke) ; Age (Young) ; Height (Very Short) ; ProfessionType (Warrior) ; ProfessionLevel (Professional) ; Profession (Templar) ; Problems (Has enemies at work) ; Job-Motivation (Seeks to please another) ; Quirks (Bald)</t>
  </si>
  <si>
    <t>Name (Striker Ring) ; Business (Psitech) ; Reputation&amp;Rumours (Secretly run by hostile aliens &amp; Rumored cover-up of a massive industrial accident)</t>
  </si>
  <si>
    <t>Name (Liberal Group) ; Leadership (Proletariat: the working class, both agricultural and industrial, provides the leadership for this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(Social hostility to the group’s membership)</t>
  </si>
  <si>
    <t>Quarantined World &amp; Desert World</t>
  </si>
  <si>
    <t>A mud slide, hurricane, earthquake, or other form of disaster strikes a remote settlement. The party is the closest group of responders, and must rescue the locals while dealing with the unearthed, malfunctioning pretech Thing (Map of hidden wells) that threatens to cause an even greater calamity if not safely defused.</t>
  </si>
  <si>
    <t>FactionSize (Minor) ; FactionPrimaryAttribute (Wealth) ; FactionSecondaryAttribute1 (Force) ; FactionSecondaryAttribute2 (Cunning) ; FactionTags (Deep Rooted) ; FactionGoals (Planetary Seizure) ; FactionPrimaryAssets (Laboratory) ; FactionSecondaryAssets (Capital Fleet)</t>
  </si>
  <si>
    <t>Founder (Dissatisfied minor clergy: founded by a minor cleric frustrated with the faith’s current condition) ; Heresy (Separatism: the sect believes members should shun involvement with the secular world) ; Attutude-towards-Orthodoxy (Contemptuous: the orthodox are spiritually lost and ignoble) ; Quirk (Must donate labor or tithe money to the sect)</t>
  </si>
  <si>
    <t>Monumental arches &amp; Entrenched foundations &amp; Smooth pillars &amp; Elevated walkways &amp; Entrenched foundations</t>
  </si>
  <si>
    <t>Balcony: flowers, climbing vines &amp; Garden: benches, fountains, exotic foliage</t>
  </si>
  <si>
    <t>Sparring room: floor mats, practice weapons &amp; Operating theater: overhead lights, tables, scalpels &amp; Crypt: sarcophagi, bones, grave goods</t>
  </si>
  <si>
    <t>Great hall: large hearth, tables, raised dais &amp; Armory: locked gun cabinets, armor racks &amp; Icon room: religious paintings, statues, kneelers</t>
  </si>
  <si>
    <t>Crypt: sarcophagi, bones, grave goods &amp; Torture chamber: straps, chemicals, recording gear &amp; Barracks: footlockers, stacked bunks &amp; Broadcasting stage: holocams, props</t>
  </si>
  <si>
    <t>Gender (Male) ; Ethnicity (Spanish) ; Forename (Santiago) ; Surname (Motolinia) ; From (Valdecazorla) ; Age (Old) ; Height (Average Height) ; ProfessionType (Warrior) ; ProfessionLevel (Professional) ; Profession (Space Marine) ; Problems (Grudge against local authorities.) ; Job-Motivation (Nothing better to do, and they need the money) ; Quirks (Bald)</t>
  </si>
  <si>
    <t>Name (Spiker Alliance) ; Business (Psitech &amp; Grav Vehicles) ; Reputation&amp;Rumours (Reliable and trustworthy goods &amp; Notoriously xenophobic towards aliens)</t>
  </si>
  <si>
    <t>Name (Yellow Foundation)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(Governmental reform)</t>
  </si>
  <si>
    <t>A local clinic is doing wonders in providing free health care to the poor. In truth, it's a front for an off world eugenics cult, with useful specimens kidnapped and shipped off world while 'cremated remains' are given to the family. A Friend (Curious tourist) is snatched by them, but the party knows they'd have never consented to cremation as the clinic staff claim.</t>
  </si>
  <si>
    <t>FactionSize (Minor) ; FactionPrimaryAttribute (Cunning) ; FactionSecondaryAttribute1 (Force) ; FactionSecondaryAttribute2 (Wealth) ; FactionTags (Perimeter Agency) ; FactionGoals (Inside Enemy Territory) ; FactionPrimaryAssets (Covert Shipping) ; FactionSecondaryAssets (Surveyors)</t>
  </si>
  <si>
    <t>Founder (Dissatisfied minor clergy: founded by a minor cleric frustrated with the faith’s current condition) ; Heresy (Separatism: the sect believes members should shun involvement with the secular world) ; Attutude-towards-Orthodoxy (Filial: the sect honors and respects the orthodox faith, but feels it is substantially in error) ; Quirk (Greatly respects learning and education)</t>
  </si>
  <si>
    <t>Raised foundations &amp; Oriental arches &amp; Circular foundations</t>
  </si>
  <si>
    <t>Nursery: toys, brightly-painted walls, cribs &amp; Biotech lab: unfi nished experiments, toxins &amp; Council chamber: large table, mapboard, records &amp; Torture chamber: straps, chemicals, recording gear</t>
  </si>
  <si>
    <t>Bath chamber: large bathing pool, steam rooms &amp; Lecture hall: podium, seats, holoboard</t>
  </si>
  <si>
    <t>Council chamber: large table, mapboard, records &amp; Nursery: toys, brightly-painted walls, cribs &amp; Torture chamber: straps, chemicals, recording gear</t>
  </si>
  <si>
    <t>Gender (Male) ; Ethnicity (Arabic) ; Forename (Mubarak) ; Surname (Namari) ; From (Sana) ; Age (Old) ; Height (Short) ; ProfessionType (Psychic) ; ProfessionLevel (Trainee) ; Profession (Rogue Psychic) ; Problems (Chronic illness) ; Job-Motivation (It’s a stepping stone to better things) ; Quirks (Talks about tabloid articles)</t>
  </si>
  <si>
    <t>Name (West Wind Faction) ; Business (Mercenary Work) ; Reputation&amp;Rumours (Reliable and trustworthy goods)</t>
  </si>
  <si>
    <t>Name (People’s Council)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(The membership’s important industries)</t>
  </si>
  <si>
    <t>Hatred &amp; Alien Ruins</t>
  </si>
  <si>
    <t>BodyType (Reptilian) ; Lens (Journeying &amp; Journeying) ; SocStructure (Democratic) ; TechLevel (Tech level 4. Baseline postech.) ; Politics (Alien Political Status) ; Motivation (Alien Motivation)</t>
  </si>
  <si>
    <t>FactionSize (Major) ; FactionPrimaryAttribute (Cunning) ; FactionSecondaryAttribute1 (Force) ; FactionSecondaryAttribute2 (Wealth) ; FactionTags (Imperialists) ; FactionGoals (Intelligence Coup) ; FactionPrimaryAssets (Seditionists &amp; Blackmail) ; FactionSecondaryAssets (Gravtank Formation &amp; Mercenaries)</t>
  </si>
  <si>
    <t>Founder (Outsider: founded by a member of another faith deeply influenced by the parent religion) ; Heresy (Conversion by the sword: unbelievers must be brought to obedience to the sect or be granted death) ; Attutude-towards-Orthodoxy (Evangelical: the sect feels compelled to teach the orthodox the better truth of their ways) ; Quirk (Clergy of only one gender)</t>
  </si>
  <si>
    <t>Theater: costumes, stage, secret machinery &amp; Ballroom: musical instruments, decorations</t>
  </si>
  <si>
    <t>Wardrobe: out-of-date clothing, mirrors, shoes &amp; Barracks: footlockers, stacked bunks</t>
  </si>
  <si>
    <t>Greenhouse: vegetables, irrigation systems, insects &amp; Bath chamber: large bathing pool, steam rooms</t>
  </si>
  <si>
    <t>Type (Exotic) ; Trait (Rocklike body) ; Role (Lethal Swarm Entity)</t>
  </si>
  <si>
    <t>Type (Reptilian) ; Trait (Spits venom) ; Role (Nuisance Vermin)</t>
  </si>
  <si>
    <t>Type (Hybrid) ; Trait (Creature is abnormally clever for an animal) ; Role (Nuisance Vermin)</t>
  </si>
  <si>
    <t>Type (Mammalian) ; Trait (Multiple mouths &amp; Prehensile tail) ; Role (Lone Predator)</t>
  </si>
  <si>
    <t>Gender (Female) ; Ethnicity (Chinese) ; Forename (Qing) ; Surname (Li) ; From (Fengjia) ; Age (Young) ; Height (Average Height) ; ProfessionType (Expert) ; ProfessionLevel (Professional) ; Profession (Criminal) ; Problems (Drug or behavioral addict) ; Job-Motivation (Seeks to please another) ; Quirks (Booming voice)</t>
  </si>
  <si>
    <t>Name (Terra Prime Alliance) ; Business (Robotics &amp; Pharmaceuticals &amp; Aeronautics) ; Reputation&amp;Rumours (They have high-level political connections &amp; Stodgy and very conservative in their business plans)</t>
  </si>
  <si>
    <t>Name (Federal Element)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</si>
  <si>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Alien Ruins &amp; Bubble Cities</t>
  </si>
  <si>
    <t>A Friend (Surveyor seeking new building sites) is in love with someone forbidden by social convention, and the two of them need help eloping.</t>
  </si>
  <si>
    <t>FactionSize (Minor) ; FactionPrimaryAttribute (Wealth) ; FactionSecondaryAttribute1 (Force) ; FactionSecondaryAttribute2 (Cunning) ; FactionTags (Psychic Academy) ; FactionGoals (Blood the Enemy) ; FactionPrimaryAssets (Postech Industry) ; FactionSecondaryAssets (Covert Transit Net)</t>
  </si>
  <si>
    <t>Founder (Renegade prophet: founded by a revered holy figure who broke with the faith) ; Heresy (Donatism: the sect believes that clergy must be personally pure and holy in order to be legitimate) ; Attutude-towards-Orthodoxy (Purificationist: the sect’s austerities, sufferings, and asceticisms are necessary to purify the orthodox) ; Quirk (Greatly respects learning and education &amp; Greatly respects learning and education)</t>
  </si>
  <si>
    <t>Greenhouse: vegetables, irrigation systems, insects &amp; Icon room: religious paintings, statues, kneelers &amp; Dormitory: bunks, dividers, common baths</t>
  </si>
  <si>
    <t>Bedroom: locked cabinets, personal mementos &amp; Sparring room: floor mats, practice weapons &amp; Maintenance closet: mops, cleaning solvents, sinks</t>
  </si>
  <si>
    <t>Computer room: flickering servers, vent fans &amp; Theater: costumes, stage, secret machinery</t>
  </si>
  <si>
    <t>Museum: display cases, plaques, audio explanations &amp; Lecture hall: podium, seats, holoboard &amp; Kitchen: boiling pots, ovens, numerous knives</t>
  </si>
  <si>
    <t>Gender (Male) ; Ethnicity (Chinese) ; Forename (Kang) ; Surname (Tan) ; From (Xikang) ; Age (Young) ; Height (Tall) ; ProfessionType (Expert) ; ProfessionLevel (Professional) ; Profession (Bounty Hunter) ; Problems (Owes loan sharks) ; Job-Motivation (Idealistic about the job) ; Quirks (Missing digits or an ear)</t>
  </si>
  <si>
    <t>Name (Compass Union) ; Business (Snacks &amp; Projectile Guns) ; Reputation&amp;Rumours (Reckless with the lives of their employees &amp; Rumored cover-up of a massive industrial accident &amp; Lost much money to an embezzler who evaded arrest)</t>
  </si>
  <si>
    <t>Name (Freedom Federation) ; Leadership (Intellectuals: the movement is led by intellectuals.) ; Economic-Policy (State industry: the government should own or support specific industries important to the group) ; Relationship-Outsiders (Xenophilia: the more immigrants the better, as they provide valuable labor and skills) ; Important-Issues (Culture of the group membership)</t>
  </si>
  <si>
    <t>Theocracy &amp; Hostile Space</t>
  </si>
  <si>
    <t>A Thing (Ancient church treasures) is the token of rulership on this world, and it's gone missing. If it's not found rapidly, the existing ruler will be deposed. Evidence left at a Place (Decadent pleasure-cathedral) suggests that an Enemy (Decadent priest-ruler) has it, but extralegal means are necessary to investigate fully.</t>
  </si>
  <si>
    <t>FactionSize (Minor) ; FactionPrimaryAttribute (Force) ; FactionSecondaryAttribute1 (Cunning) ; FactionSecondaryAttribute2 (Wealth) ; FactionTags (Machiavellian) ; FactionGoals (Destroy the Foe) ; FactionPrimaryAssets (Deep Strike Landers) ; FactionSecondaryAssets (Base of Influence)</t>
  </si>
  <si>
    <t>Evolution (Syncretism) ; Description (The faith has merged many of its beliefs with another religion. Roll again on the origin tradition table; this faith has reconciled the major elements of both beliefs into its tradition.) ; Origin (Buddhism &amp; Zoroastrianism) ; leadership (No universal leadership. Roll again to determine how each region governs itself. If another 6 is rolled, this faith has no hierarchy.)</t>
  </si>
  <si>
    <t>Founder (Renegade prophet: founded by a revered holy figure who broke with the faith) ; Heresy (Antinomianism: the sect believes that their holy persons are above any earthly law and may do as they will) ; Attutude-towards-Orthodoxy (Contemptuous: the orthodox are spiritually lost and ignoble) ; Quirk (Forbids marriage or romance outside the sect &amp; Favors certain professions for their membership)</t>
  </si>
  <si>
    <t>Lancet arches &amp; Inflexed arches</t>
  </si>
  <si>
    <t>Garden: benches, fountains, exotic foliage &amp; Nursery: toys, brightly-painted walls, cribs &amp; Sparring room: floor mats, practice weapons &amp; Library: scrolls, dataslabs, codices, massive folios</t>
  </si>
  <si>
    <t>Quarantine room: cot, bedpan, handwritten will &amp; Trophy room: xenolife body parts, plaques, chairs</t>
  </si>
  <si>
    <t>Museum: display cases, plaques, audio explanations &amp; Trophy room: xenolife body parts, plaques, chairs &amp; Theater: costumes, stage, secret machinery</t>
  </si>
  <si>
    <t>Gender (Female) ; Ethnicity (Russian) ; Forename (Sofia) ; Surname (Nikitina) ; From (Kaluga) ; Age (Old) ; Height (Very Short) ; ProfessionType (Psychic) ; ProfessionLevel (Professional) ; Profession (Psychic Researcher) ; Problems (Blackmailed by enemy) ; Job-Motivation (Family tradition) ; Quirks (Bald)</t>
  </si>
  <si>
    <t>Name (New Dawn Band) ; Business (Fishing &amp; Computer Hardware &amp; Metallurgy) ; Reputation&amp;Rumours (Rumored cover-up of a massive industrial accident)</t>
  </si>
  <si>
    <t>Name (Freedom Guild) ; Leadership (Outcasts: the group’s leadership is filled out by members of a taboo, outcast, or otherwise socially marginal group.) ; Economic-Policy (Laissez-faire: minimal or no government intervention in the market.) ; Relationship-Outsiders (Xenophilia: the more immigrants the better, as they provide valuable labor and skills) ; Important-Issues (Military preparedness)</t>
  </si>
  <si>
    <t>Theocracy &amp; Bubble Cities</t>
  </si>
  <si>
    <t>An Enemy (Native dreading outsider contamination) is wanted on a neighboring world for some heinous act, and a Friend (Maintenance chief in need of help) turns up as a bounty hunter ready to bring him in alive. This world refuses to extradite him, so the capture and retrieval has to evade local law enforcement.</t>
  </si>
  <si>
    <t>FactionSize (Major) ; FactionPrimaryAttribute (Force) ; FactionSecondaryAttribute1 (Cunning) ; FactionSecondaryAttribute2 (Wealth) ; FactionTags (Theocratic) ; FactionGoals (Planetary Seizure) ; FactionPrimaryAssets (Blockade Fleet &amp; Elite Skirmishers) ; FactionSecondaryAssets (Monopoly &amp; Book of Secrets)</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</si>
  <si>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(Will not eat with people outside the sect &amp; Favors certain professions for their membership)</t>
  </si>
  <si>
    <t>Maintenance closet: mops, cleaning solvents, sinks &amp; Balcony: flowers, climbing vines</t>
  </si>
  <si>
    <t>Cold storage: haunches of alien meat &amp; Unfinished room: bare wiring, stacked paneling &amp; Solarium: transparent aluminum ceiling, plants</t>
  </si>
  <si>
    <t>Gender (Male) ; Ethnicity (Chinese) ; Forename (Jianyu) ; Surname (Huang) ; From (Qingdao) ; Age (Young) ; Height (Tall) ; ProfessionType (Warrior) ; ProfessionLevel (Professional) ; Profession (Adventuring Warrior) ; Problems (Grudge against local authorities.) ; Job-Motivation (Family tradition) ; Quirks (Wears religious emblems)</t>
  </si>
  <si>
    <t>Name (Panstellar Ring) ; Business (Illicit Drugs) ; Reputation&amp;Rumours (Said to have a cache of pretech equipment)</t>
  </si>
  <si>
    <t>Name (Conservative Sodality)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(Wealth redistribution)</t>
  </si>
  <si>
    <t>A Friend (Rebel leader) desperately seeks to hide evidence of some past crime that will ruin his life should it come to light. An Enemy (Treacherous native informer) holds the Thing (List of police informers) that proves his involvement, and blackmails him ruthlessly.</t>
  </si>
  <si>
    <t>FactionSize (Minor) ; FactionPrimaryAttribute (Cunning) ; FactionSecondaryAttribute1 (Force) ; FactionSecondaryAttribute2 (Wealth) ; FactionTags (Mercenary Group) ; FactionGoals (Inside Enemy Territory) ; FactionPrimaryAssets (Cyberninjas) ; FactionSecondaryAssets (Postech Industry)</t>
  </si>
  <si>
    <t>Founder (Academic: founded by a professor or theologian on intellectual grounds) ; Heresy (Stringency: the sect believes that even minor sins should be punished, and major sins should be capital crimes) ; Attutude-towards-Orthodoxy (Filial: the sect honors and respects the orthodox faith, but feels it is substantially in error) ; Quirk (Lives in visibly distinct houses or districts &amp; Clergy of only one gender)</t>
  </si>
  <si>
    <t>Squared support piers &amp; Squared support piers &amp; Twisted towers &amp; Pyramidal support piers &amp; Tiling on surfaces &amp; Inverted towers, stretching underground</t>
  </si>
  <si>
    <t>Prison cell: mold, vermin, peeling paint &amp; Biotech lab: unfi nished experiments, toxins &amp; Maintenance closet: mops, cleaning solvents, sinks &amp; Dormitory: bunks, dividers, common baths &amp; Game room: Table games, nets, flashing baubles &amp; Vault: Cameras, thick doors, timed locks</t>
  </si>
  <si>
    <t>Storeroom: crates, bales, cabinets, chests &amp; Biotech lab: unfi nished experiments, toxins &amp; Kennel: stink, fur, bones, feeding bowls &amp; Dormitory: bunks, dividers, common baths</t>
  </si>
  <si>
    <t>Gender (Male) ; Ethnicity (Chinese) ; Forename (Ru) ; Surname (Fu) ; From (Wugang) ; Age (Young) ; Height (Tall) ; ProfessionType (Warrior) ; ProfessionLevel (Legendary) ; Profession (Assassin) ; Problems (Close relative in trouble with the law) ; Job-Motivation (Force of habit takes them through the day) ; Quirks (Always snuffling)</t>
  </si>
  <si>
    <t>Name (Frontier Society) ; Business (Liquor &amp; Art &amp; Cybernetics) ; Reputation&amp;Rumours (Rumored ties to a eugenics cult &amp; Said to have a cache of pretech equipment)</t>
  </si>
  <si>
    <t>Name (Social Council) ; Leadership (Urban: city-dwellers compose the leadership of the group.)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</si>
  <si>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Zombies &amp; Civil War</t>
  </si>
  <si>
    <t>An Enemy (Conspiracy theorist who blames off worlders for the war) has realized that their brother or sister has engaged in a socially unacceptable affair with a Friend (Native caught in the crossfire), and means to kill both of them unless stopped by the party.</t>
  </si>
  <si>
    <t>FactionSize (Major) ; FactionPrimaryAttribute (Cunning) ; FactionSecondaryAttribute1 (Force) ; FactionSecondaryAttribute2 (Wealth) ; FactionTags (Machiavellian) ; FactionGoals (Inside Enemy Territory) ; FactionPrimaryAssets (Stealth &amp; Demagogue) ; FactionSecondaryAssets (Security Personnel &amp; Extended Theater)</t>
  </si>
  <si>
    <t>Founder (Outsider: founded by a member of another faith deeply influenced by the parent religion) ; Heresy (Ethnocentrism: the sect believes that only a particular ethnicity or nationality can truly belong to the faith) ; Attutude-towards-Orthodoxy (Obedience: the sect feels obligated to obey the orthodox hierarchy in all matters not related to their specific faith) ; Quirk (Forbidden the use of certain technology &amp; Favors specific colors or symbols)</t>
  </si>
  <si>
    <t>Pier buttresses &amp; Mosaics on walls or floors</t>
  </si>
  <si>
    <t>Lumber room: spare furniture, dropcloths, dust &amp; Wardrobe: out-of-date clothing, mirrors, shoes &amp; Balcony: flowers, climbing vines &amp; Museum: display cases, plaques, audio explanations</t>
  </si>
  <si>
    <t>Garden: benches, fountains, exotic foliage &amp; Engineering workshop: parts, electricity, scrap &amp; Solarium: transparent aluminum ceiling, plants</t>
  </si>
  <si>
    <t>Lavatory: sonic showers, nonhuman facilities &amp; Storeroom: crates, bales, cabinets, chests &amp; Torture chamber: straps, chemicals, recording gear &amp; Cellar: mold, dampness, spiderwebs on shelves &amp; Bath chamber: large bathing pool, steam rooms &amp; Wardrobe: out-of-date clothing, mirrors, shoes</t>
  </si>
  <si>
    <t>Gender (Female) ; Ethnicity (Chinese) ; Forename (Peizhi) ; Surname (Song) ; From (Andong) ; Age (Middle-Aged) ; Height (Average Height) ; ProfessionType (Psychic) ; ProfessionLevel (Expert) ; Profession (Tribal Shaman) ; Problems (Owes loan sharks) ; Job-Motivation (Seeks to please another) ; Quirks (Repeats themself constantly)</t>
  </si>
  <si>
    <t>Name (Neogen Corporation) ; Business (Gemstones) ; Reputation&amp;Rumours (Front for a planetary government’s espionage arm)</t>
  </si>
  <si>
    <t>Name (Popular Guild)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</si>
  <si>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 Friend (Hermit prospector) is threatened by a tragedy of sickness, legal calamity, or public humiliation, and the only one that seems able to save them is an Enemy (Tunnel saboteur).</t>
  </si>
  <si>
    <t>FactionSize (Major) ; FactionPrimaryAttribute (Cunning) ; FactionSecondaryAttribute1 (Force) ; FactionSecondaryAttribute2 (Wealth) ; FactionTags (Machiavellian) ; FactionGoals (Commercial Expansion) ; FactionPrimaryAssets (Panopticon Matrix &amp; Covert Shipping) ; FactionSecondaryAssets (Strike Fleet &amp; Planetary Defenses)</t>
  </si>
  <si>
    <t>Inverted towers, stretching underground &amp; Square, hexagonal, or oval towers</t>
  </si>
  <si>
    <t>Computer room: flickering servers, vent fans &amp; Kitchen: boiling pots, ovens, numerous knives &amp; Kitchen: boiling pots, ovens, numerous knives &amp; Sparring room: floor mats, practice weapons</t>
  </si>
  <si>
    <t>Vestibule: coat racks, shoe rests, matting &amp; Prayer room: icons, kneelers, washbasins &amp; Lecture hall: podium, seats, holoboard</t>
  </si>
  <si>
    <t>Gender (Male) ; Ethnicity (Japanese) ; Forename (Katsuto) ; Surname (Kinjo) ; From (Ueda) ; Age (Old) ; Height (Very Short) ; ProfessionType (Psychic) ; ProfessionLevel (Expert) ; Profession (Tribal Shaman) ; Problems (Grudge against local authorities.) ; Job-Motivation (It’s a stepping stone to better things) ; Quirks (Wears religious emblems)</t>
  </si>
  <si>
    <t>Name (Striker Association) ; Business (Computer Hardware) ; Reputation&amp;Rumours (Lost much money to an embezzler who evaded arrest &amp; Reckless with the lives of their employees)</t>
  </si>
  <si>
    <t>Name (Tiger Sodality)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(Governmental reform)</t>
  </si>
  <si>
    <t>Gold Rush &amp; Regional Hegemon</t>
  </si>
  <si>
    <t>A radical political party has started to institute pogroms against groups hostile to the people. A Friend (Foreign spy) is among those groups, and needs to get out of town before an Enemy (Ambitious general) uses the riot as cover to settle old scores.</t>
  </si>
  <si>
    <t>FactionSize (Minor) ; FactionPrimaryAttribute (Wealth) ; FactionSecondaryAttribute1 (Force) ; FactionSecondaryAttribute2 (Cunning) ; FactionTags (Eugenics Cult) ; FactionGoals (Wealth of Worlds) ; FactionPrimaryAssets (Hostile Takeover) ; FactionSecondaryAssets (Strike Fleet)</t>
  </si>
  <si>
    <t>Founder (Dissatisfied minor clergy: founded by a minor cleric frustrated with the faith’s current condition) ; Heresy (Conversion by the sword: unbelievers must be brought to obedience to the sect or be granted death) ; Attutude-towards-Orthodoxy (Obedience: the sect feels obligated to obey the orthodox hierarchy in all matters not related to their specific faith) ; Quirk (Lives in visibly distinct houses or districts &amp; Has unique purification rituals)</t>
  </si>
  <si>
    <t>Corbelled arches &amp; Pillared foundations &amp; Round arches &amp; Multifoil arches</t>
  </si>
  <si>
    <t>Wardrobe: out-of-date clothing, mirrors, shoes &amp; Vestibule: coat racks, shoe rests, matting &amp; Wellhouse: water filters, tanks, heaters &amp; Nursery: toys, brightly-painted walls, cribs &amp; Quarantine room: cot, bedpan, handwritten will &amp; Vault: Cameras, thick doors, timed locks</t>
  </si>
  <si>
    <t>Dining room: long tables, epergnes, portraits &amp; Nursery: toys, brightly-painted walls, cribs &amp; Medical clinic: empty sprayhypos, antiseptic smell</t>
  </si>
  <si>
    <t>Balcony: flowers, climbing vines &amp; Mortuary: embalming tools, canopic jars &amp; Bath chamber: large bathing pool, steam rooms &amp; Wellhouse: water filters, tanks, heaters</t>
  </si>
  <si>
    <t>Art studio: half-finished pieces, tools &amp; Biotech lab: unfi nished experiments, toxins &amp; Medical clinic: empty sprayhypos, antiseptic smell</t>
  </si>
  <si>
    <t>Prison cell: mold, vermin, peeling paint &amp; Trophy room: xenolife body parts, plaques, chairs &amp; Storeroom: crates, bales, cabinets, chests &amp; Engineering workshop: parts, electricity, scrap &amp; Icon room: religious paintings, statues, kneelers &amp; Dormitory: bunks, dividers, common baths</t>
  </si>
  <si>
    <t>Gender (Female) ; Ethnicity (Nigerian) ; Forename (Fehintola) ; Surname (Nzeocha) ; From (Chibok) ; Age (Young) ; Height (Very Short) ; ProfessionType (Psychic) ; ProfessionLevel (Trainee) ; Profession (Psychic Researcher) ; Problems (Close relative in trouble with the law) ; Job-Motivation (Sense of social duty) ; Quirks (Vocal dislike of off worlders)</t>
  </si>
  <si>
    <t>Name (Stella Organization) ; Business (Biotech &amp; Heavy Weapons) ; Reputation&amp;Rumours (Rumored cover-up of a massive industrial accident)</t>
  </si>
  <si>
    <t>Name (Dragon Council) ; Leadership (Proletariat: the working class, both agricultural and industrial, provides the leadership for this group.) ; Economic-Policy (Communist: the state should control the economy, disbursing its products according to need and determined efficiency) ; Relationship-Outsiders (Xenophilia: the more immigrants the better, as they provide valuable labor and skills) ; Important-Issues (Governmental reform)</t>
  </si>
  <si>
    <t>A Friend (Biogenetic variety seeker) with a young business has struck a cache of pretech, valuable minerals, or precious salvage. He needs the party to help him reach the Place (Glowing barrens) where the valuables are.</t>
  </si>
  <si>
    <t>FactionSize (Minor) ; FactionPrimaryAttribute (Cunning) ; FactionSecondaryAttribute1 (Force) ; FactionSecondaryAttribute2 (Wealth) ; FactionTags (Technical Expertise) ; FactionGoals (Expand Influence) ; FactionPrimaryAssets (Transport Lockdown) ; FactionSecondaryAssets (Planetary Defenses)</t>
  </si>
  <si>
    <t>Founder (Renegade prophet: founded by a revered holy figure who broke with the faith) ; Heresy (Manichaeanism: the sect believes in harsh austerities and rejection of matter as something profane and evil) ; Attutude-towards-Orthodoxy (Aversion: the sect wishes to shun and avoid the orthodox) ; Quirk (Favors certain professions for their membership)</t>
  </si>
  <si>
    <t>Subterranean structures &amp; Multiple towers that merge into one &amp; Round arches</t>
  </si>
  <si>
    <t>Computer room: flickering servers, vent fans &amp; Solarium: transparent aluminum ceiling, plants</t>
  </si>
  <si>
    <t>Garden: benches, fountains, exotic foliage &amp; Operating theater: overhead lights, tables, scalpels &amp; Pantry: dusty cannisters, sacks of grain</t>
  </si>
  <si>
    <t>Garden: benches, fountains, exotic foliage &amp; Game room: Table games, nets, flashing baubles &amp; Art studio: half-finished pieces, tools &amp; Lavatory: sonic showers, nonhuman facilities</t>
  </si>
  <si>
    <t>Mortuary: embalming tools, canopic jars &amp; Mortuary: embalming tools, canopic jars &amp; Lavatory: sonic showers, nonhuman facilities &amp; Art studio: half-finished pieces, tools</t>
  </si>
  <si>
    <t>Gender (Female) ; Ethnicity (Russian) ; Forename (Svetlana) ; Surname (Shvedova) ; From (Tula) ; Age (Middle-Aged) ; Height (Very Tall) ; ProfessionType (Psychic) ; ProfessionLevel (Expert) ; Profession (Academy Graduate) ; Problems (Grudge against local authorities.) ; Job-Motivation (Force of habit takes them through the day) ; Quirks (Missing teeth)</t>
  </si>
  <si>
    <t>Name (Wayfarer Faction) ; Business (Energy Weapons) ; Reputation&amp;Rumours (Front for a planetary government’s espionage arm)</t>
  </si>
  <si>
    <t>Name (People’s Guild) ; Leadership (Intellectuals: the movement is led by intellectuals.) ; Economic-Policy (Laissez-faire: minimal or no government intervention in the market.) ; Relationship-Outsiders (Xenophobic: immigration is to be restricted to protect native jobs and culture) ; Important-Issues (Foreign relations)</t>
  </si>
  <si>
    <t>A Complication (The crafters don't want to make the specialty any more) suddenly hits the party while they're out doing some innocuous activity.</t>
  </si>
  <si>
    <t>FactionSize (Minor) ; FactionPrimaryAttribute (Force) ; FactionSecondaryAttribute1 (Cunning) ; FactionSecondaryAttribute2 (Wealth) ; FactionTags (Technical Expertise) ; FactionGoals (Invincible Valor) ; FactionPrimaryAssets (Extended Theater) ; FactionSecondaryAssets (Monopoly)</t>
  </si>
  <si>
    <t>Founder (Dissatisfied minor clergy: founded by a minor cleric frustrated with the faith’s current condition) ; Heresy (Antinomianism: the sect believes that their holy persons are above any earthly law and may do as they will) ; Attutude-towards-Orthodoxy (Aversion: the sect wishes to shun and avoid the orthodox) ; Quirk (Always armed)</t>
  </si>
  <si>
    <t>Council chamber: large table, mapboard, records &amp; Library: scrolls, dataslabs, codices, massive folios &amp; Maintenance closet: mops, cleaning solvents, sinks &amp; Barracks: footlockers, stacked bunks</t>
  </si>
  <si>
    <t>Game room: Table games, nets, flashing baubles &amp; Art studio: half-finished pieces, tools &amp; Bath chamber: large bathing pool, steam rooms</t>
  </si>
  <si>
    <t>Armory: locked gun cabinets, armor racks &amp; Storeroom: crates, bales, cabinets, chests &amp; Great hall: large hearth, tables, raised dais &amp; Mortuary: embalming tools, canopic jars</t>
  </si>
  <si>
    <t>Lavatory: sonic showers, nonhuman facilities &amp; Greenhouse: vegetables, irrigation systems, insects &amp; Broadcasting stage: holocams, props &amp; Vault: Cameras, thick doors, timed locks &amp; Computer room: flickering servers, vent fans</t>
  </si>
  <si>
    <t>Gender (Female) ; Ethnicity (English) ; Forename (Catherine) ; Surname (Watson) ; From (Heydon) ; Age (Young) ; Height (Average Height) ; ProfessionType (Psychic) ; ProfessionLevel (Master) ; Profession (Healer) ; Problems (Has enemies at work) ; Job-Motivation (It’s a stepping stone to better things) ; Quirks (Fastidiously neat)</t>
  </si>
  <si>
    <t>Name (Highbeam Zaibatsu) ; Business (Illicit Drugs) ; Reputation&amp;Rumours (Have a dark secret about their board of directors &amp; Notoriously xenophobic towards aliens)</t>
  </si>
  <si>
    <t>Name (Upward Party) ; Leadership (Intellectuals: the movement is led by intellectuals.) ; Economic-Policy (Communist: the state should control the economy, disbursing its products according to need and determined efficiency) ; Relationship-Outsiders (Xenophilia: the more immigrants the better, as they provide valuable labor and skills) ; Important-Issues (Wealth redistribution)</t>
  </si>
  <si>
    <t>Tyranny &amp; Psionics Fear</t>
  </si>
  <si>
    <t>A Friend (Conspiring rebel) has stolen a precious Thing (Possessions of convicted psychics) from an Enemy (Sneering bully-boy) and fled into a dangerous, inaccessible Place (Religious hospital for the indigent). The party must rescue them, and decide what to do with the Thing (Possessions of convicted psychics) and the outraged Enemy (Sneering bully-boy).</t>
  </si>
  <si>
    <t>FactionSize (Minor) ; FactionPrimaryAttribute (Cunning) ; FactionSecondaryAttribute1 (Force) ; FactionSecondaryAttribute2 (Wealth) ; FactionTags (Imperialists) ; FactionGoals (Invincible Valor) ; FactionPrimaryAssets (Stealth) ; FactionSecondaryAssets (Franchise)</t>
  </si>
  <si>
    <t>Founder (Frustrated layman: founded by a layman frustrated with the faith’s decadence, rigidity, or lack of authenticity) ; Heresy (Supercessionism: the sect believes the founder or some other source supercedes former scripture or tradition) ; Attutude-towards-Orthodoxy (Legitimist: the sect views itself as the true orthodox faith and the present orthodox hierarchy as pretenders to their office) ; Quirk (Vigorous charity work among unbelievers &amp; Has unique purification rituals)</t>
  </si>
  <si>
    <t>Sharply pointed towers &amp; Square foundations</t>
  </si>
  <si>
    <t>Pantry: dusty cannisters, sacks of grain &amp; Torture chamber: straps, chemicals, recording gear &amp; Cold storage: haunches of alien meat</t>
  </si>
  <si>
    <t>Solarium: transparent aluminum ceiling, plants &amp; Barracks: footlockers, stacked bunks &amp; Operating theater: overhead lights, tables, scalpels &amp; Prison cell: mold, vermin, peeling paint</t>
  </si>
  <si>
    <t>Gender (Male) ; Ethnicity (Indian) ; Forename (Sanjay) ; Surname (Das) ; From (Gandhidham) ; Age (Young) ; Height (Average Height) ; ProfessionType (Warrior) ; ProfessionLevel (Legendary) ; Profession (Exchange Enforcer) ; Problems (Has enemies at work) ; Job-Motivation (Sense of social duty) ; Quirks (Vocal dislike of off worlders)</t>
  </si>
  <si>
    <t>Name (Guo Yin Zaibatsu) ; Business (Electronics) ; Reputation&amp;Rumours (Secretly run by a psychic cabal &amp; Reliable and trustworthy goods)</t>
  </si>
  <si>
    <t>Name (Democratic Alliance) ; Leadership (Proletariat: the working class, both agricultural and industrial, provides the leadership for this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</si>
  <si>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A Friend (Robbed collector) who is an exotic dancer is sought by an Enemy (Cult leader) who won't take no for an answer. The dancer is secretly a Perimeter agent attempting to infiltrate a Place (A starport of swept bare rock.) to destroy maltech research, and plots to use the party to help get him or her into the facility under the pretext of striking at the Enemy (Cult leader).</t>
  </si>
  <si>
    <t>FactionSize (Sector Hegemon) ; FactionPrimaryAttribute (Force) ; FactionSecondaryAttribute1 (Cunning) ; FactionSecondaryAttribute2 (Wealth) ; FactionTags (Preceptor Archive) ; FactionGoals (Planetary Seizure) ; FactionPrimaryAssets (Hardened Personnel &amp; Hitmen &amp; Gravtank Formation &amp; Hardened Personnel) ; FactionSecondaryAssets (Panopticon Matrix &amp; Blackmail &amp; Surveyors &amp; Base of Influence)</t>
  </si>
  <si>
    <t>Founder (Outsider: founded by a member of another faith deeply influenced by the parent religion) ; Heresy (Stringency: the sect believes that even minor sins should be punished, and major sins should be capital crimes) ; Attutude-towards-Orthodoxy (Aversion: the sect wishes to shun and avoid the orthodox) ; Quirk (Lives in visibly distinct houses or districts &amp; Clergy of only one gender)</t>
  </si>
  <si>
    <t>Vault: Cameras, thick doors, timed locks &amp; Kitchen: boiling pots, ovens, numerous knives</t>
  </si>
  <si>
    <t>Cellar: mold, dampness, spiderwebs on shelves &amp; Cellar: mold, dampness, spiderwebs on shelves</t>
  </si>
  <si>
    <t>Vault: Cameras, thick doors, timed locks &amp; Nursery: toys, brightly-painted walls, cribs &amp; Operating theater: overhead lights, tables, scalpels &amp; Art studio: half-finished pieces, tools</t>
  </si>
  <si>
    <t>Sparring room: floor mats, practice weapons &amp; Bedroom: locked cabinets, personal mementos &amp; Maintenance closet: mops, cleaning solvents, sinks &amp; Bedroom: locked cabinets, personal mementos &amp; Ballroom: musical instruments, decorations &amp; Great hall: large hearth, tables, raised dais</t>
  </si>
  <si>
    <t>Gender (Male) ; Ethnicity (Chinese) ; Forename (Quan) ; Surname (Wu) ; From (Lushun) ; Age (Young) ; Height (Short) ; ProfessionType (Psychic) ; ProfessionLevel (Professional) ; Profession (Healer) ; Problems (Enmity of a local psychic) ; Job-Motivation (Seeks to please another) ; Quirks (Booming voice)</t>
  </si>
  <si>
    <t>Name (Panstellar Cooperative) ; Business (Art) ; Reputation&amp;Rumours (The company’s owner is dangerously insane)</t>
  </si>
  <si>
    <t>Name (Royal Commune) ; Leadership (Urban: city-dwellers compose the leadership of the group.) ; Economic-Policy (Communist: the state should control the economy, disbursing its products according to need and determined efficiency) ; Relationship-Outsiders (Xenophilia: the more immigrants the better, as they provide valuable labor and skills) ; Important-Issues (Poverty among the group’s membership)</t>
  </si>
  <si>
    <t>Theocracy &amp; Cold War</t>
  </si>
  <si>
    <t>A Friend (Atheistic merchant)'s sibling is to be placed in a dangerous situation they've got no chance of surviving. The Friend (Atheistic merchant) takes their Place (Austere monastery) at the last moment, and will almost certainly die unless the party aids them.</t>
  </si>
  <si>
    <t>FactionSize (Minor) ; FactionPrimaryAttribute (Force) ; FactionSecondaryAttribute1 (Cunning) ; FactionSecondaryAttribute2 (Wealth) ; FactionTags (Preceptor Archive) ; FactionGoals (Military Conquest) ; FactionPrimaryAssets (Elite Skirmishers) ; FactionSecondaryAssets (Blockade Runners)</t>
  </si>
  <si>
    <t>Founder (Frustrated layman: founded by a layman frustrated with the faith’s decadence, rigidity, or lack of authenticity) ; Heresy (Manichaeanism: the sect believes in harsh austerities and rejection of matter as something profane and evil) ; Attutude-towards-Orthodoxy (Anathematic: the orthodox are spiritually worse than infidels, and their ways must be avoided at all costs) ; Quirk (Has unique purification rituals)</t>
  </si>
  <si>
    <t>Inflexed arches &amp; Sharply pointed towers &amp; Multifoil arches &amp; Bas-reliefs on walls</t>
  </si>
  <si>
    <t>Bedroom: locked cabinets, personal mementos &amp; Quarantine room: cot, bedpan, handwritten will &amp; Balcony: flowers, climbing vines</t>
  </si>
  <si>
    <t>Vault: Cameras, thick doors, timed locks &amp; Prison cell: mold, vermin, peeling paint &amp; Great hall: large hearth, tables, raised dais</t>
  </si>
  <si>
    <t>Gender (Female) ; Ethnicity (Chinese) ; Forename (Zhilan) ; Surname (Wang) ; From (Ganzhou) ; Age (Old) ; Height (Very Short) ; ProfessionType (Expert) ; ProfessionLevel (Expert) ; Profession (Xenoarchaeologist) ; Problems (Close relative in trouble with the law) ; Job-Motivation (Sense of social duty) ; Quirks (Smells like their work)</t>
  </si>
  <si>
    <t>Name (Frontier Ring) ; Business (Maltech &amp; Biotech) ; Reputation&amp;Rumours (Reliable and trustworthy goods &amp; Have a dark secret about their board of directors)</t>
  </si>
  <si>
    <t>Name (Conservative Sodality) ; Leadership (Social elite: the group is led by members of the planet’s ruling class.) ; Economic-Policy (Socialist: the market should be harnessed to ensure a state-determined minimal standard of living for all.) ; Relationship-Outsiders (Xenophilia: the more immigrants the better, as they provide valuable labor and skills) ; Important-Issues (Culture of the group membership)</t>
  </si>
  <si>
    <t>Quarantined World &amp; Exchange Consulate</t>
  </si>
  <si>
    <t>A vulnerable Friend (Humanitarian relief official) has been targeted for abduction, and has need of guards. A sudden Complication (The world is rife with maltech abominations) makes guarding them from the Enemy (Corrupt Exchange official) seeking their kidnapping much more difficult. If the Friend (Humanitarian relief official) is snatched, they must rescue them from a Place (Defense installation control room).</t>
  </si>
  <si>
    <t>FactionSize (Sector Hegemon) ; FactionPrimaryAttribute (Force) ; FactionSecondaryAttribute1 (Cunning) ; FactionSecondaryAttribute2 (Wealth) ; FactionTags (Plutocratic) ; FactionGoals (Wealth of Worlds) ; FactionPrimaryAssets (Guerilla Populace &amp; Beachhead Landers &amp; Counterintel Unit &amp; Base of Influence) ; FactionSecondaryAssets (Transit Web &amp; Boltholes &amp; Party Machine &amp; Transit Web)</t>
  </si>
  <si>
    <t>Founder (Frustrated layman: founded by a layman frustrated with the faith’s decadence, rigidity, or lack of authenticity) ; Heresy (Supercessionism: the sect believes the founder or some other source supercedes former scripture or tradition) ; Attutude-towards-Orthodoxy (Legitimist: the sect views itself as the true orthodox faith and the present orthodox hierarchy as pretenders to their office) ; Quirk (Forbidden to do something commonly done &amp; Has a language specific to the sect)</t>
  </si>
  <si>
    <t>Walled or enclosed courtyards &amp; Monumental arches &amp; Keyhole arches &amp; Circular foundations &amp; Monumental arches &amp; Circular foundations</t>
  </si>
  <si>
    <t>Dormitory: bunks, dividers, common baths &amp; Dormitory: bunks, dividers, common baths</t>
  </si>
  <si>
    <t>Museum: display cases, plaques, audio explanations &amp; Cellar: mold, dampness, spiderwebs on shelves &amp; Computer room: flickering servers, vent fans &amp; Lecture hall: podium, seats, holoboard &amp; Dormitory: bunks, dividers, common baths</t>
  </si>
  <si>
    <t>Gender (Female) ; Ethnicity (Arabic) ; Forename (Suhira) ; Surname (Dahhak) ; From (Asmara) ; Age (Old) ; Height (Average Height) ; ProfessionType (Expert) ; ProfessionLevel (Legendary) ; Profession (Explorer) ; Problems (Grudge against local authorities.) ; Job-Motivation (It’s a stepping stone to better things) ; Quirks (Very thin)</t>
  </si>
  <si>
    <t>Name (Panstellar Pact) ; Business (Snacks) ; Reputation&amp;Rumours (Rumored cover-up of a massive industrial accident &amp; REPUTATION AND RUMORS)</t>
  </si>
  <si>
    <t>Name (Royal Council)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(Secession)</t>
  </si>
  <si>
    <t>A former Enemy (Mutated badlands fauna) has been given reason to repent his treatment of a Friend (Ruin scavenger), and secretly commissions them to help the Friend (Ruin scavenger) overcome a Complication (The hegemon is genuinely benign). A different Enemy (Mutated badlands fauna) discovers the connection, and tries to paint the PCs as double agents.</t>
  </si>
  <si>
    <t>FactionSize (Major) ; FactionPrimaryAttribute (Wealth) ; FactionSecondaryAttribute1 (Force) ; FactionSecondaryAttribute2 (Cunning) ; FactionTags (Perimeter Agency) ; FactionGoals (Planetary Seizure) ; FactionPrimaryAssets (Marketers &amp; Pretech Manufactory) ; FactionSecondaryAssets (Lobbyists &amp; Extended Theater)</t>
  </si>
  <si>
    <t>Evolution (Syncretism) ; Description (The faith has merged many of its beliefs with another religion. Roll again on the origin tradition table; this faith has reconciled the major elements of both beliefs into its tradition.) ; Origin (Paganism &amp; Taoism) ; leadership (Council. A group of the oldest and most revered clergy determine the course of the faith.)</t>
  </si>
  <si>
    <t>Founder (Outsider: founded by a member of another faith deeply influenced by the parent religion) ; Heresy (Primitivism: the sect tries to recreate what they imagine was the original community of faith) ; Attutude-towards-Orthodoxy (Aversion: the sect wishes to shun and avoid the orthodox) ; Quirk (Characteristic item of clothing or jewelry)</t>
  </si>
  <si>
    <t>Flat arches &amp; Walled or enclosed courtyards &amp; Open plazas &amp; Inflexed arches &amp; Lancet arches &amp; Tiling on surfaces</t>
  </si>
  <si>
    <t>Nursery: toys, brightly-painted walls, cribs &amp; Prayer room: icons, kneelers, washbasins</t>
  </si>
  <si>
    <t>Gender (Female) ; Ethnicity (Chinese) ; Forename (Niu) ; Surname (Du) ; From (Lushun) ; Age (Old) ; Height (Short) ; ProfessionType (Expert) ; ProfessionLevel (Expert) ; Profession (Pilot) ; Problems (Has enemies at work) ; Job-Motivation (Idealistic about the job) ; Quirks (Long hair 8 Bearded, if male. Ankle-length hair if female.)</t>
  </si>
  <si>
    <t>Name (Silverlight Group) ; Business (Grav Vehicles) ; Reputation&amp;Rumours (They have high-level political connections)</t>
  </si>
  <si>
    <t>Name (Liberal Banner) ; Leadership (Outcasts: the group’s leadership is filled out by members of a taboo, outcast, or otherwise socially marginal group.) ; Economic-Policy (Socialist: the market should be harnessed to ensure a state-determined minimal standard of living for all.) ; Relationship-Outsiders (Xenophobic: immigration is to be restricted to protect native jobs and culture) ; Important-Issues (Culture of the group membership)</t>
  </si>
  <si>
    <t>A Friend (Off world thief) is working for an off world corporation to open a manufactory, and is ignoring local traditions that privilege certain social or ethnic groups, giving jobs to the most qualified workers instead. An angry Enemy (Xenophobic natives) seeks to sabotage the factory.</t>
  </si>
  <si>
    <t>FactionSize (Sector Hegemon) ; FactionPrimaryAttribute (Cunning) ; FactionSecondaryAttribute1 (Force) ; FactionSecondaryAttribute2 (Wealth) ; FactionTags (Plutocratic) ; FactionGoals (Intelligence Coup) ; FactionPrimaryAssets (Tripwire Cells &amp; Cracked Comms &amp; Treachery &amp; Vanguard Cadres) ; FactionSecondaryAssets (Beachhead Landers &amp; Heavy Drop Assets &amp; Transit Web &amp; Psychic Assassins)</t>
  </si>
  <si>
    <t>Founder (High prelate: founded by an important and powerful cleric to convey his or her beliefs) ; Heresy (Supercessionism: the sect believes the founder or some other source supercedes former scripture or tradition) ; Attutude-towards-Orthodoxy (Indifference: the sect has no particular animus or love for the orthodox) ; Quirk (Special friendliness toward another faith or ethnicity &amp; Always armed)</t>
  </si>
  <si>
    <t>Multifoil arches &amp; Adorned pillars</t>
  </si>
  <si>
    <t>Bath chamber: large bathing pool, steam rooms &amp; Library: scrolls, dataslabs, codices, massive folios &amp; Kitchen: boiling pots, ovens, numerous knives &amp; Barracks: footlockers, stacked bunks</t>
  </si>
  <si>
    <t>Wardrobe: out-of-date clothing, mirrors, shoes &amp; Museum: display cases, plaques, audio explanations &amp; Council chamber: large table, mapboard, records &amp; Ballroom: musical instruments, decorations</t>
  </si>
  <si>
    <t>Art studio: half-finished pieces, tools &amp; Museum: display cases, plaques, audio explanations &amp; Bath chamber: large bathing pool, steam rooms &amp; Garden: benches, fountains, exotic foliage</t>
  </si>
  <si>
    <t>Gender (Female) ; Ethnicity (English) ; Forename (Mary) ; Surname (Chapman) ; From (Carden) ; Age (Young) ; Height (Tall) ; ProfessionType (Warrior) ; ProfessionLevel (Legendary) ; Profession (Ground Forces) ; Problems (Chronic illness) ; Job-Motivation (Family tradition) ; Quirks (Talks about tabloid articles)</t>
  </si>
  <si>
    <t>Name (Shogun Outfit) ; Business (Grav Vehicles &amp; Fishing) ; Reputation&amp;Rumours (Notoriously xenophobic towards aliens)</t>
  </si>
  <si>
    <t>Name (Federal Element)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(Secession)</t>
  </si>
  <si>
    <t>A Friend (Maintenance tech in need of help) who is a skilled precognitive has just received a flash of an impending atrocity to be committed by an Enemy (Rival city pilot). He or she needs the party to help them steal the Thing (Meteorological codex predicting future storms) that will prove the Enemy (Rival city pilot)'s plans while dodging the assassins sent to eliminate the precog.</t>
  </si>
  <si>
    <t>FactionSize (Minor) ; FactionPrimaryAttribute (Cunning) ; FactionSecondaryAttribute1 (Force) ; FactionSecondaryAttribute2 (Wealth) ; FactionTags (Exchange Consulate) ; FactionGoals (Intelligence Coup) ; FactionPrimaryAssets (Cracked Comms) ; FactionSecondaryAssets (Bank)</t>
  </si>
  <si>
    <t>Founder (Defrocked clergy: founded by a cleric outcast from the faith.) ; Heresy (Stringency: the sect believes that even minor sins should be punished, and major sins should be capital crimes) ; Attutude-towards-Orthodoxy (Hatred: the sect wishes the death or conversion of the orthodox) ; Quirk (Must donate labor or tithe money to the sect)</t>
  </si>
  <si>
    <t>Squat towers &amp; Statues inset in wall niches &amp; Lancet arches</t>
  </si>
  <si>
    <t>Medical clinic: empty sprayhypos, antiseptic smell &amp; Broadcasting stage: holocams, props &amp; Unfinished room: bare wiring, stacked paneling &amp; Theater: costumes, stage, secret machinery</t>
  </si>
  <si>
    <t>Crypt: sarcophagi, bones, grave goods &amp; Cold storage: haunches of alien meat</t>
  </si>
  <si>
    <t>Gender (Male) ; Ethnicity (Japanese) ; Forename (Shigeo) ; Surname (Oshiro) ; From (Hitachiomiya) ; Age (Young) ; Height (Very Tall) ; ProfessionType (Expert) ; ProfessionLevel (Expert) ; Profession (Scientist) ; Problems (Has enemies at work) ; Job-Motivation (Nothing better to do, and they need the money) ; Quirks (Repeats themself constantly)</t>
  </si>
  <si>
    <t>Name (Frontier Multistellar) ; Business (Snacks) ; Reputation&amp;Rumours (They’ve turned over a new leaf with the new CEO)</t>
  </si>
  <si>
    <t>Name (Federal Council)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(The membership’s important industries)</t>
  </si>
  <si>
    <t>A crop smut threatens the planet's agriculture, promising large-scale famine. A Friend (Off world emancipationist)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</si>
  <si>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(Wealth) ; FactionSecondaryAttribute1 (Force) ; FactionSecondaryAttribute2 (Cunning) ; FactionTags (Warlike) ; FactionGoals (Planetary Seizure) ; FactionPrimaryAssets (Bank &amp; Venture Capital) ; FactionSecondaryAssets (Pretech Logistics &amp; Security Personnel)</t>
  </si>
  <si>
    <t>Founder (Defrocked clergy: founded by a cleric outcast from the faith.) ; Heresy (Ethnocentrism: the sect believes that only a particular ethnicity or nationality can truly belong to the faith) ; Attutude-towards-Orthodoxy (Filial: the sect honors and respects the orthodox faith, but feels it is substantially in error) ; Quirk (Forbids marriage or romance outside the sect)</t>
  </si>
  <si>
    <t>Inflexed arches &amp; Horseshoe arches</t>
  </si>
  <si>
    <t>Great hall: large hearth, tables, raised dais &amp; Theater: costumes, stage, secret machinery &amp; Barracks: footlockers, stacked bunks &amp; Monitoring center: banks of screens, darkness &amp; Mortuary: embalming tools, canopic jars</t>
  </si>
  <si>
    <t>Art studio: half-finished pieces, tools &amp; Medical clinic: empty sprayhypos, antiseptic smell</t>
  </si>
  <si>
    <t>Gender (Male) ; Ethnicity (Spanish) ; Forename (Raul) ; Surname (Motolinia) ; From (Matagorda) ; Age (Young) ; Height (Short) ; ProfessionType (Psychic) ; ProfessionLevel (Professional) ; Profession (Military Psychic) ; Problems (Enmity of a local psychic) ; Job-Motivation (Religious obligation or vow) ; Quirks (Missing teeth)</t>
  </si>
  <si>
    <t>Name (Spiker Society) ; Business (Transport) ; Reputation&amp;Rumours (Secretly run by an unbraked AI)</t>
  </si>
  <si>
    <t>Name (Freedom Group)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</si>
  <si>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Cold War &amp; Restrictive Laws</t>
  </si>
  <si>
    <t>A crop smut threatens the planet's agriculture, promising large-scale famine. A Friend (Apolitical information broker)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</si>
  <si>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(Technical Expertise) ; FactionGoals (Planetary Seizure) ; FactionPrimaryAssets (Guerilla Populace) ; FactionSecondaryAssets (Blackmail)</t>
  </si>
  <si>
    <t>Founder (Academic: founded by a professor or theologian on intellectual grounds) ; Heresy (Primitivism: the sect tries to recreate what they imagine was the original community of faith) ; Attutude-towards-Orthodoxy (Filial: the sect honors and respects the orthodox faith, but feels it is substantially in error) ; Quirk (Dietary prohibitions)</t>
  </si>
  <si>
    <t>Trophy room: xenolife body parts, plaques, chairs &amp; Trophy room: xenolife body parts, plaques, chairs &amp; Trophy room: xenolife body parts, plaques, chairs</t>
  </si>
  <si>
    <t>Ballroom: musical instruments, decorations &amp; Balcony: flowers, climbing vines</t>
  </si>
  <si>
    <t>Mortuary: embalming tools, canopic jars &amp; Lecture hall: podium, seats, holoboard &amp; Operating theater: overhead lights, tables, scalpels &amp; Vault: Cameras, thick doors, timed locks</t>
  </si>
  <si>
    <t>Gender (Female) ; Ethnicity (Chinese) ; Forename (Qing) ; Surname (Liu) ; From (Hotan) ; Age (Middle-Aged) ; Height (Tall) ; ProfessionType (Warrior) ; ProfessionLevel (Legendary) ; Profession (Mercenary) ; Problems (Chronic illness) ; Job-Motivation (Religious obligation or vow) ; Quirks (Bald)</t>
  </si>
  <si>
    <t>Name (Magnus Partnership) ; Business (Piracy) ; Reputation&amp;Rumours (They have high-level political connections)</t>
  </si>
  <si>
    <t>Name (Freedom Pact)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(Secession)</t>
  </si>
  <si>
    <t>Misandry/Misogyny &amp; Psionics Academy</t>
  </si>
  <si>
    <t>A Friend (Off world researcher)'s sibling is to be placed in a dangerous situation they've got no chance of surviving. The Friend (Off world researcher) takes their Place (Shrine to the virtues of the favored gender) at the last moment, and will almost certainly die unless the party aids them.</t>
  </si>
  <si>
    <t>FactionSize (Minor) ; FactionPrimaryAttribute (Cunning) ; FactionSecondaryAttribute1 (Force) ; FactionSecondaryAttribute2 (Wealth) ; FactionTags (Preceptor Archive) ; FactionGoals (Destroy the Foe) ; FactionPrimaryAssets (Covert Transit Net) ; FactionSecondaryAssets (Counterintel Unit)</t>
  </si>
  <si>
    <t>Founder (Accidental; the founder never meant their works to be taken that way.) ; Heresy (Antinomianism: the sect believes that their holy persons are above any earthly law and may do as they will) ; Attutude-towards-Orthodoxy (Evangelical: the sect feels compelled to teach the orthodox the better truth of their ways) ; Quirk (Will not eat with people outside the sect)</t>
  </si>
  <si>
    <t>Cold storage: haunches of alien meat &amp; Icon room: religious paintings, statues, kneelers &amp; Vestibule: coat racks, shoe rests, matting &amp; Pantry: dusty cannisters, sacks of grain &amp; Armory: locked gun cabinets, armor racks</t>
  </si>
  <si>
    <t>Crypt: sarcophagi, bones, grave goods &amp; Icon room: religious paintings, statues, kneelers &amp; Sparring room: floor mats, practice weapons &amp; Maintenance closet: mops, cleaning solvents, sinks &amp; Trophy room: xenolife body parts, plaques, chairs</t>
  </si>
  <si>
    <t>Vault: Cameras, thick doors, timed locks &amp; Barracks: footlockers, stacked bunks</t>
  </si>
  <si>
    <t>Crypt: sarcophagi, bones, grave goods &amp; Lecture hall: podium, seats, holoboard</t>
  </si>
  <si>
    <t>Gender (Female) ; Ethnicity (Nigerian) ; Forename (Eduwa) ; Surname (Ekim) ; From (Akamkpa) ; Age (Young) ; Height (Very Tall) ; ProfessionType (Psychic) ; ProfessionLevel (Professional) ; Profession (Criminal Mind) ; Problems (Enmity of a local psychic) ; Job-Motivation (Greed, because nothing else they can do pays better) ; Quirks (Carries work tools constantly)</t>
  </si>
  <si>
    <t>Name (Colonial Megacorp) ; Business (Art &amp; Espionage &amp; Biotech) ; Reputation&amp;Rumours (REPUTATION AND RUMORS)</t>
  </si>
  <si>
    <t>Name (Bear Front) ; Leadership (Proletariat: the working class, both agricultural and industrial, provides the leadership for this group.) ; Economic-Policy (Protectionist: the government should tax imports that threaten to displace the products of local manufactures) ; Relationship-Outsiders (Xenophilia: the more immigrants the better, as they provide valuable labor and skills) ; Important-Issues (Governmental reform)</t>
  </si>
  <si>
    <t>A lethal plague has started among the residents of the town, but a Complication (The AI's presence is unknown to the locals) is keeping aid from reaching them. An Enemy (Government official dependent on the AI) is taking advantage of the panic to hawk a fake cure at ruinous prices, and a Friend (Mad innovator) is taken in by him. The Complication (The AI's presence is unknown to the locals) must be overcome before help can reach the town.</t>
  </si>
  <si>
    <t>FactionSize (Minor) ; FactionPrimaryAttribute (Cunning) ; FactionSecondaryAttribute1 (Force) ; FactionSecondaryAttribute2 (Wealth) ; FactionTags (Theocratic) ; FactionGoals (Expand Influence) ; FactionPrimaryAssets (Organization Moles) ; FactionSecondaryAssets (Planetary Defenses)</t>
  </si>
  <si>
    <t>Founder (Defrocked clergy: founded by a cleric outcast from the faith.) ; Heresy (Separatism: the sect believes members should shun involvement with the secular world) ; Attutude-towards-Orthodoxy (Contemptuous: the orthodox are spiritually lost and ignoble) ; Quirk (Must donate labor or tithe money to the sect &amp; Will not eat with people outside the sect)</t>
  </si>
  <si>
    <t>Pyramidal support piers &amp; Statues inset in wall niches &amp; Tiling on surfaces &amp; Painting on walls</t>
  </si>
  <si>
    <t>Balcony: flowers, climbing vines &amp; Unfinished room: bare wiring, stacked paneling &amp; Great hall: large hearth, tables, raised dais &amp; Bedroom: locked cabinets, personal mementos &amp; Wardrobe: out-of-date clothing, mirrors, shoes</t>
  </si>
  <si>
    <t>Garden: benches, fountains, exotic foliage &amp; Storeroom: crates, bales, cabinets, chests &amp; Prison cell: mold, vermin, peeling paint &amp; Ballroom: musical instruments, decorations</t>
  </si>
  <si>
    <t>Engineering workshop: parts, electricity, scrap &amp; Wellhouse: water filters, tanks, heaters &amp; Game room: Table games, nets, flashing baubles</t>
  </si>
  <si>
    <t>Gender (Female) ; Ethnicity (Spanish) ; Forename (Carmela) ; Surname (Quesada) ; From (Ruescas) ; Age (Young) ; Height (Average Height) ; ProfessionType (Warrior) ; ProfessionLevel (Legendary) ; Profession (Exchange Enforcer) ; Problems (Threatened with loss of spouse, sibling, or child) ; Job-Motivation (Force of habit takes them through the day) ; Quirks (Booming voice)</t>
  </si>
  <si>
    <t>Name (Meteor Combine) ; Business (Grav Vehicles &amp; Transport) ; Reputation&amp;Rumours (Lost much money to an embezzler who evaded arrest &amp; Secretly run by hostile aliens)</t>
  </si>
  <si>
    <t>Name (Social Brotherhood) ; Leadership (Social elite: the group is led by members of the planet’s ruling class.)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</si>
  <si>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A Friend (Faction loyalist seeking aid) is a follower of a zealous ideologue who plans to make a violent demonstration of the righteousness of his cause, causing a social Complication (The front rolls over the group). The Friend (Faction loyalist seeking aid) will surely be killed in the aftermath if not rescued or protected by the party.</t>
  </si>
  <si>
    <t>FactionSize (Major) ; FactionPrimaryAttribute (Cunning) ; FactionSecondaryAttribute1 (Force) ; FactionSecondaryAttribute2 (Wealth) ; FactionTags (Mercenary Group) ; FactionGoals (Wealth of Worlds) ; FactionPrimaryAssets (Smugglers &amp; Covert Transit Net) ; FactionSecondaryAssets (Postech Industry &amp; Gravtank Formation)</t>
  </si>
  <si>
    <t>Evolution (New holy book) ; Description (Someone in the faith’s past penned or discovered a text that is now taken to be holy writ and the expressed will of the divine.) ; Origin (Buddhism) ; leadership (Democracy. Every member has an equal voice in matters of faith, with doctrine usually decided at regular church-wide councils.)</t>
  </si>
  <si>
    <t>Founder (Frustrated layman: founded by a layman frustrated with the faith’s decadence, rigidity, or lack of authenticity) ; Heresy (Manichaeanism: the sect believes in harsh austerities and rejection of matter as something profane and evil) ; Attutude-towards-Orthodoxy (Contemptuous: the orthodox are spiritually lost and ignoble) ; Quirk (Dietary prohibitions &amp; Favors certain professions for their membership)</t>
  </si>
  <si>
    <t>Square, hexagonal, or oval towers &amp; Mosaics on walls or floors &amp; Scroll buttresses &amp; Open plazas</t>
  </si>
  <si>
    <t>Balcony: flowers, climbing vines &amp; Operating theater: overhead lights, tables, scalpels &amp; Unfinished room: bare wiring, stacked paneling</t>
  </si>
  <si>
    <t>Icon room: religious paintings, statues, kneelers &amp; Prison cell: mold, vermin, peeling paint &amp; Monitoring center: banks of screens, darkness</t>
  </si>
  <si>
    <t>Unfinished room: bare wiring, stacked paneling &amp; Balcony: flowers, climbing vines &amp; Barracks: footlockers, stacked bunks &amp; Crypt: sarcophagi, bones, grave goods &amp; Wardrobe: out-of-date clothing, mirrors, shoes</t>
  </si>
  <si>
    <t>Gender (Female) ; Ethnicity (Chinese) ; Forename (Xia) ; Surname (Fu) ; From (Chifeng) ; Age (Young) ; Height (Short) ; ProfessionType (Expert) ; ProfessionLevel (Master) ; Profession (Pilot) ; Problems (Owes loan sharks) ; Job-Motivation (Seeks to please another) ; Quirks (Very thin)</t>
  </si>
  <si>
    <t>Name (Shogun Association) ; Business (Prisons) ; Reputation&amp;Rumours (Notoriously xenophobic towards aliens)</t>
  </si>
  <si>
    <t>Name (Platinum Federation)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(Gender roles and sexual mores)</t>
  </si>
  <si>
    <t>Major Spaceyard &amp; Psionics Fear</t>
  </si>
  <si>
    <t>An Enemy (Aspiring ship hijacker) who controls landing permits, oxygen rations, or some other important resource has a prejudice against one or more of the party members. He demands that they bring him a Thing (Hidden psitech cache) from a dangerous Place (Inquisitorial chamber) before he'll give them what they need.</t>
  </si>
  <si>
    <t>FactionSize (Minor) ; FactionPrimaryAttribute (Wealth) ; FactionSecondaryAttribute1 (Force) ; FactionSecondaryAttribute2 (Cunning) ; FactionTags (Secretive) ; FactionGoals (Invincible Valor) ; FactionPrimaryAssets (Blockade Runners) ; FactionSecondaryAssets (Heavy Drop Assets)</t>
  </si>
  <si>
    <t>Founder (Frustrated layman: founded by a layman frustrated with the faith’s decadence, rigidity, or lack of authenticity) ; Heresy (Universal priesthood: the sect believes that there is no distinction between clergy and layman and that all functions of the faith may be performed by all members) ; Attutude-towards-Orthodoxy (Hatred: the sect wishes the death or conversion of the orthodox) ; Quirk (Has a language specific to the sect)</t>
  </si>
  <si>
    <t>Storeroom: crates, bales, cabinets, chests &amp; Engineering workshop: parts, electricity, scrap &amp; Maintenance closet: mops, cleaning solvents, sinks</t>
  </si>
  <si>
    <t>Balcony: flowers, climbing vines &amp; Greenhouse: vegetables, irrigation systems, insects &amp; Dining room: long tables, epergnes, portraits &amp; Sparring room: floor mats, practice weapons &amp; Great hall: large hearth, tables, raised dais</t>
  </si>
  <si>
    <t>Gender (Female) ; Ethnicity (Russian) ; Forename (Tatyana) ; Surname (Lebedeva) ; From (Pskov) ; Age (Old) ; Height (Tall) ; ProfessionType (Psychic) ; ProfessionLevel (Expert) ; Profession (Psychic Researcher) ; Problems (Blackmailed by enemy) ; Job-Motivation (Greed, because nothing else they can do pays better) ; Quirks (Vocal dislike of off worlders)</t>
  </si>
  <si>
    <t>Name (Sunbeam Clan) ; Business (Law Enforcement &amp; Projectile Guns) ; Reputation&amp;Rumours (Possibly teetering on the edge of bankruptcy)</t>
  </si>
  <si>
    <t>Name (Gold Federation) ; Leadership (Urban: city-dwellers compose the leadership of the group.) ; Economic-Policy (Laissez-faire: minimal or no government intervention in the market.) ; Relationship-Outsiders (Xenophilia: the more immigrants the better, as they provide valuable labor and skills) ; Important-Issues (Secession)</t>
  </si>
  <si>
    <t>A mud slide, hurricane, earthquake, or other form of disaster strikes a remote settlement. The party is the closest group of responders, and must rescue the locals while dealing with the unearthed, malfunctioning pretech Thing (A runaway psychic mentor) that threatens to cause an even greater calamity if not safely defused.</t>
  </si>
  <si>
    <t>FactionSize (Minor) ; FactionPrimaryAttribute (Force) ; FactionSecondaryAttribute1 (Cunning) ; FactionSecondaryAttribute2 (Wealth) ; FactionTags (Savage) ; FactionGoals (Blood the Enemy) ; FactionPrimaryAssets (Hardened Personnel) ; FactionSecondaryAssets (Lawyers)</t>
  </si>
  <si>
    <t>Founder (Renegade prophet: founded by a revered holy figure who broke with the faith) ; Heresy (Conversion by the sword: unbelievers must be brought to obedience to the sect or be granted death) ; Attutude-towards-Orthodoxy (Purificationist: the sect’s austerities, sufferings, and asceticisms are necessary to purify the orthodox) ; Quirk (Must donate labor or tithe money to the sect)</t>
  </si>
  <si>
    <t>Hexagonal foundations &amp; Entrenched foundations &amp; Absence or profusion of windows</t>
  </si>
  <si>
    <t>Great hall: large hearth, tables, raised dais &amp; Unfinished room: bare wiring, stacked paneling &amp; Sparring room: floor mats, practice weapons</t>
  </si>
  <si>
    <t>Balcony: flowers, climbing vines &amp; Dining room: long tables, epergnes, portraits &amp; Wellhouse: water filters, tanks, heaters</t>
  </si>
  <si>
    <t>Icon room: religious paintings, statues, kneelers &amp; Nursery: toys, brightly-painted walls, cribs &amp; Art studio: half-finished pieces, tools &amp; Crypt: sarcophagi, bones, grave goods</t>
  </si>
  <si>
    <t>Gender (Male) ; Ethnicity (Indian) ; Forename (Thakur) ; Surname (Bhatnagar) ; From (Pathankot) ; Age (Middle-Aged) ; Height (Average Height) ; ProfessionType (Psychic) ; ProfessionLevel (Professional) ; Profession (Military Psychic) ; Problems (Has a secret kept from their family.) ; Job-Motivation (It’s a stepping stone to better things) ; Quirks (Carries work tools constantly)</t>
  </si>
  <si>
    <t>Name (Neogen Faction) ; Business (Gengineering) ; Reputation&amp;Rumours (REPUTATION AND RUMORS &amp; Notoriously xenophobic towards aliens)</t>
  </si>
  <si>
    <t>Name (Federal Element)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</si>
  <si>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Area 51 &amp; Bubble Cities</t>
  </si>
  <si>
    <t>An Enemy (Saboteur from another bubble city) is convinced that one of the party has committed adultery with their flirtatious spouse. He means to lure them to a Place (City power core), trap them, and have them killed by the dangers there.</t>
  </si>
  <si>
    <t>FactionSize (Minor) ; FactionPrimaryAttribute (Force) ; FactionSecondaryAttribute1 (Cunning) ; FactionSecondaryAttribute2 (Wealth) ; FactionTags (Imperialists) ; FactionGoals (Expand Influence) ; FactionPrimaryAssets (Strike Fleet) ; FactionSecondaryAssets (Union Toughs)</t>
  </si>
  <si>
    <t>Founder (High prelate: founded by an important and powerful cleric to convey his or her beliefs) ; Heresy (Primitivism: the sect tries to recreate what they imagine was the original community of faith) ; Attutude-towards-Orthodoxy (Legitimist: the sect views itself as the true orthodox faith and the present orthodox hierarchy as pretenders to their office) ; Quirk (Vigorous charity work among unbelievers &amp; Favors specific colors or symbols)</t>
  </si>
  <si>
    <t>Lancet arches &amp; Painting on walls</t>
  </si>
  <si>
    <t>Game room: Table games, nets, flashing baubles &amp; Museum: display cases, plaques, audio explanations &amp; Broadcasting stage: holocams, props</t>
  </si>
  <si>
    <t>Council chamber: large table, mapboard, records &amp; Garden: benches, fountains, exotic foliage &amp; Pantry: dusty cannisters, sacks of grain &amp; Barracks: footlockers, stacked bunks</t>
  </si>
  <si>
    <t>Icon room: religious paintings, statues, kneelers &amp; Game room: Table games, nets, flashing baubles &amp; Dining room: long tables, epergnes, portraits &amp; Nursery: toys, brightly-painted walls, cribs</t>
  </si>
  <si>
    <t>Bedroom: locked cabinets, personal mementos &amp; Engineering workshop: parts, electricity, scrap &amp; Council chamber: large table, mapboard, records &amp; Kennel: stink, fur, bones, feeding bowls</t>
  </si>
  <si>
    <t>Gender (Female) ; Ethnicity (English) ; Forename (Charlotte) ; Surname (Gray) ; From (Carden) ; Age (Young) ; Height (Short) ; ProfessionType (Psychic) ; ProfessionLevel (Professional) ; Profession (Psychic Researcher) ; Problems (Grudge against local authorities.) ; Job-Motivation (Nothing better to do, and they need the money) ; Quirks (Booming voice)</t>
  </si>
  <si>
    <t>Name (Omnitech Multistellar) ; Business (Robotics &amp; Construction) ; Reputation&amp;Rumours (Lost much money to an embezzler who evaded arrest &amp; Rumored cover-up of a massive industrial accident)</t>
  </si>
  <si>
    <t>Name (Platinum Banner)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(Poverty among the group’s membership)</t>
  </si>
  <si>
    <t>A Friend (Tourist on safari)'s sibling is to be placed in a dangerous situation they've got no chance of surviving. The Friend (Tourist on safari) takes their Place (Steaming polychrome jungle) at the last moment, and will almost certainly die unless the party aids them.</t>
  </si>
  <si>
    <t>FactionSize (Minor) ; FactionPrimaryAttribute (Cunning) ; FactionSecondaryAttribute1 (Force) ; FactionSecondaryAttribute2 (Wealth) ; FactionTags (Colonists) ; FactionGoals (Blood the Enemy) ; FactionPrimaryAssets (Boltholes) ; FactionSecondaryAssets (Elite Skirmishers)</t>
  </si>
  <si>
    <t>Founder (Academic: founded by a professor or theologian on intellectual grounds) ; Heresy (Conversion by the sword: unbelievers must be brought to obedience to the sect or be granted death) ; Attutude-towards-Orthodoxy (Indifference: the sect has no particular animus or love for the orthodox) ; Quirk (Anti-intellectual, deploring secular learning)</t>
  </si>
  <si>
    <t>Round arches &amp; Sloped foundations &amp; Triangular foundations &amp; Smooth pillars &amp; Seeming lack of supports or buttresses</t>
  </si>
  <si>
    <t>Cold storage: haunches of alien meat &amp; Cellar: mold, dampness, spiderwebs on shelves &amp; Kitchen: boiling pots, ovens, numerous knives &amp; Broadcasting stage: holocams, props</t>
  </si>
  <si>
    <t>Lecture hall: podium, seats, holoboard &amp; Mortuary: embalming tools, canopic jars &amp; Cellar: mold, dampness, spiderwebs on shelves &amp; Lumber room: spare furniture, dropcloths, dust &amp; Broadcasting stage: holocams, props &amp; Quarantine room: cot, bedpan, handwritten will</t>
  </si>
  <si>
    <t>Game room: Table games, nets, flashing baubles &amp; Crypt: sarcophagi, bones, grave goods &amp; Council chamber: large table, mapboard, records &amp; Balcony: flowers, climbing vines</t>
  </si>
  <si>
    <t>Dining room: long tables, epergnes, portraits &amp; Cold storage: haunches of alien meat &amp; Medical clinic: empty sprayhypos, antiseptic smell</t>
  </si>
  <si>
    <t>Gender (Male) ; Ethnicity (Japanese) ; Forename (Yasuharu) ; Surname (Goto) ; From (Inashiki) ; Age (Old) ; Height (Very Tall) ; ProfessionType (Psychic) ; ProfessionLevel (Expert) ; Profession (Tribal Shaman) ; Problems (Enmity of a local psychic) ; Job-Motivation (Force of habit takes them through the day) ; Quirks (Very thin)</t>
  </si>
  <si>
    <t>Name (Terra Prime Clan) ; Business (Ideology) ; Reputation&amp;Rumours (Reckless with the lives of their employees)</t>
  </si>
  <si>
    <t>Name (Liberal Society) ; Leadership (Intellectuals: the movement is led by intellectuals.) ; Economic-Policy (Socialist: the market should be harnessed to ensure a state-determined minimal standard of living for all.) ; Relationship-Outsiders (Xenophilia: the more immigrants the better, as they provide valuable labor and skills) ; Important-Issues (Secession)</t>
  </si>
  <si>
    <t>An Enemy (Off world xenophobe) is infuriated by the uppity presumption of an ambitious Friend (Gone-native off worlder) of a lower social caste, and tries to pin a local Complication (The factories are toxic) on the results of his unnatural rejection of his proper Place (Alien-influenced human home).</t>
  </si>
  <si>
    <t>FactionSize (Major) ; FactionPrimaryAttribute (Wealth) ; FactionSecondaryAttribute1 (Force) ; FactionSecondaryAttribute2 (Cunning) ; FactionTags (Imperialists) ; FactionGoals (Blood the Enemy) ; FactionPrimaryAssets (Surveyors &amp; R&amp;D Department) ; FactionSecondaryAssets (Lobbyists &amp; Heavy Drop Assets)</t>
  </si>
  <si>
    <t>Founder (Renegade prophet: founded by a revered holy figure who broke with the faith) ; Heresy (Conversion by the sword: unbelievers must be brought to obedience to the sect or be granted death) ; Attutude-towards-Orthodoxy (Hatred: the sect wishes the death or conversion of the orthodox) ; Quirk (Favors specific colors or symbols &amp; Must donate labor or tithe money to the sect)</t>
  </si>
  <si>
    <t>Raised embankments &amp; Oval foundations &amp; Carvings on walls &amp; Painting on walls</t>
  </si>
  <si>
    <t>Prison cell: mold, vermin, peeling paint &amp; Broadcasting stage: holocams, props &amp; Game room: Table games, nets, flashing baubles</t>
  </si>
  <si>
    <t>Cold storage: haunches of alien meat &amp; Wardrobe: out-of-date clothing, mirrors, shoes &amp; Bedroom: locked cabinets, personal mementos &amp; Mortuary: embalming tools, canopic jars</t>
  </si>
  <si>
    <t>Gender (Female) ; Ethnicity (Nigerian) ; Forename (Shanumi) ; Surname (Okonkwo) ; From (Gubio) ; Age (Young) ; Height (Very Short) ; ProfessionType (Warrior) ; ProfessionLevel (Trainee) ; Profession (Commando) ; Problems (Grudge against local authorities.) ; Job-Motivation (Seeks to please another) ; Quirks (Very thin)</t>
  </si>
  <si>
    <t>Name (Shogun Circle) ; Business (Shipyards) ; Reputation&amp;Rumours (Reliable and trustworthy goods &amp; Front for a planetary government’s espionage arm &amp; Notoriously xenophobic towards aliens)</t>
  </si>
  <si>
    <t>Name (National Union)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</si>
  <si>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Misandry/Misogyny &amp; Misandry/Misogyny</t>
  </si>
  <si>
    <t>A Friend (Local reformer) among the locals is unreasonably convinced that off worlder tech can repair anything, and has blithely promised a powerful local Enemy (Cultural fundamentalist) that the party can easily fix a damaged pretech Thing (Pretech gengineering equipment). The Enemy (Cultural fundamentalist) has invested in many expensive spare parts, but the truly necessary pieces are kept in a still-dangerous pretech installation in a remote Place (Gengineering lab).</t>
  </si>
  <si>
    <t>FactionSize (Major) ; FactionPrimaryAttribute (Cunning) ; FactionSecondaryAttribute1 (Force) ; FactionSecondaryAttribute2 (Wealth) ; FactionTags (Colonists) ; FactionGoals (Invincible Valor) ; FactionPrimaryAssets (False Front &amp; Demagogue) ; FactionSecondaryAssets (Freighter Contract &amp; Bank)</t>
  </si>
  <si>
    <t>Founder (Outsider: founded by a member of another faith deeply influenced by the parent religion) ; Heresy (Ethnocentrism: the sect believes that only a particular ethnicity or nationality can truly belong to the faith) ; Attutude-towards-Orthodoxy (Contemptuous: the orthodox are spiritually lost and ignoble) ; Quirk (Forbidden to do something commonly done &amp; Forbidden to do something commonly done)</t>
  </si>
  <si>
    <t>Monumental arches &amp; Mosaics on walls or floors &amp; Monumental arches &amp; Oriental arches</t>
  </si>
  <si>
    <t>Computer room: flickering servers, vent fans &amp; Medical clinic: empty sprayhypos, antiseptic smell &amp; Ballroom: musical instruments, decorations</t>
  </si>
  <si>
    <t>Lumber room: spare furniture, dropcloths, dust &amp; Lecture hall: podium, seats, holoboard &amp; Mortuary: embalming tools, canopic jars &amp; Great hall: large hearth, tables, raised dais</t>
  </si>
  <si>
    <t>Gender (Male) ; Ethnicity (Russian) ; Forename (Ilya) ; Surname (Bobrikov) ; From (Ivanovo) ; Age (Middle-Aged) ; Height (Short) ; ProfessionType (Warrior) ; ProfessionLevel (Master) ; Profession (Commando) ; Problems (Grudge against local authorities.) ; Job-Motivation (Feels inadequate as anything else) ; Quirks (Fastidiously neat)</t>
  </si>
  <si>
    <t>Name (Ad Astra Partnership) ; Business (Espionage) ; Reputation&amp;Rumours (Have a dark secret about their board of directors)</t>
  </si>
  <si>
    <t>Name (National Alliance)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(Social hostility to the group’s membership)</t>
  </si>
  <si>
    <t>An Enemy (Native convinced that the off worlders are agents of Them) spikes the oxygen supply of an orbital station or unbreathable-atmosphere hab dome with hallucinogens as cover for a theft. Most victims are merely confused and disoriented, but some become violent in their delusions. By chance, the party's air supply was not contaminated.</t>
  </si>
  <si>
    <t>FactionSize (Major) ; FactionPrimaryAttribute (Wealth) ; FactionSecondaryAttribute1 (Force) ; FactionSecondaryAttribute2 (Cunning) ; FactionTags (Deep Rooted) ; FactionGoals (Wealth of Worlds) ; FactionPrimaryAssets (Shipping Combine &amp; Union Toughs) ; FactionSecondaryAssets (Space Marines &amp; Guerilla Populace)</t>
  </si>
  <si>
    <t>Founder (High prelate: founded by an important and powerful cleric to convey his or her beliefs) ; Heresy (Primitivism: the sect tries to recreate what they imagine was the original community of faith) ; Attutude-towards-Orthodoxy (Purificationist: the sect’s austerities, sufferings, and asceticisms are necessary to purify the orthodox) ; Quirk (Characteristic item of clothing or jewelry &amp; Has unique purification rituals)</t>
  </si>
  <si>
    <t>Dormitory: bunks, dividers, common baths &amp; Vault: Cameras, thick doors, timed locks &amp; Lavatory: sonic showers, nonhuman facilities &amp; Lavatory: sonic showers, nonhuman facilities &amp; Sparring room: floor mats, practice weapons</t>
  </si>
  <si>
    <t>Prison cell: mold, vermin, peeling paint &amp; Lecture hall: podium, seats, holoboard &amp; Cold storage: haunches of alien meat</t>
  </si>
  <si>
    <t>Solarium: transparent aluminum ceiling, plants &amp; Quarantine room: cot, bedpan, handwritten will &amp; Engineering workshop: parts, electricity, scrap &amp; Balcony: flowers, climbing vines &amp; Kitchen: boiling pots, ovens, numerous knives</t>
  </si>
  <si>
    <t>Gender (Male) ; Ethnicity (Arabic) ; Forename (Ayub) ; Surname (al-Gebali) ; From (Tarifah) ; Age (Young) ; Height (Tall) ; ProfessionType (Expert) ; ProfessionLevel (Professional) ; Profession (Bounty Hunter) ; Problems (Grudge against local authorities.) ; Job-Motivation (Force of habit takes them through the day) ; Quirks (Speaks as little as possible)</t>
  </si>
  <si>
    <t>Name (Compass Group) ; Business (Psitech) ; Reputation&amp;Rumours (They’ve turned over a new leaf with the new CEO)</t>
  </si>
  <si>
    <t>Name (Dragon Commune)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(The membership’s important industries)</t>
  </si>
  <si>
    <t>A Friend (Apolitical information broker) desperately seeks to hide evidence of some past crime that will ruin his life should it come to light. An Enemy (Secret master who seeks to lure trust) holds the Thing (List of traitors in government) that proves his involvement, and blackmails him ruthlessly.</t>
  </si>
  <si>
    <t>FactionSize (Major) ; FactionPrimaryAttribute (Wealth) ; FactionSecondaryAttribute1 (Force) ; FactionSecondaryAttribute2 (Cunning) ; FactionTags (Exchange Consulate) ; FactionGoals (Intelligence Coup) ; FactionPrimaryAssets (Base of Influence &amp; Mercenaries) ; FactionSecondaryAssets (Seductress &amp; Strike Fleet)</t>
  </si>
  <si>
    <t>Founder (Frustrated layman: founded by a layman frustrated with the faith’s decadence, rigidity, or lack of authenticity) ; Heresy (Separatism: the sect believes members should shun involvement with the secular world) ; Attutude-towards-Orthodoxy (Contemptuous: the orthodox are spiritually lost and ignoble) ; Quirk (Must donate labor or tithe money to the sect)</t>
  </si>
  <si>
    <t>False, decorative buttresses &amp; Sharply pointed towers</t>
  </si>
  <si>
    <t>Trophy room: xenolife body parts, plaques, chairs &amp; Maintenance closet: mops, cleaning solvents, sinks &amp; Quarantine room: cot, bedpan, handwritten will &amp; Biotech lab: unfi nished experiments, toxins &amp; Trophy room: xenolife body parts, plaques, chairs</t>
  </si>
  <si>
    <t>Balcony: flowers, climbing vines &amp; Torture chamber: straps, chemicals, recording gear &amp; Bedroom: locked cabinets, personal mementos &amp; Crypt: sarcophagi, bones, grave goods</t>
  </si>
  <si>
    <t>Sparring room: floor mats, practice weapons &amp; Theater: costumes, stage, secret machinery &amp; Wardrobe: out-of-date clothing, mirrors, shoes &amp; Prayer room: icons, kneelers, washbasins &amp; Broadcasting stage: holocams, props</t>
  </si>
  <si>
    <t>Gender (Male) ; Ethnicity (Nigerian) ; Forename (Ketanndu) ; Surname (Okonkwo) ; From (Bayo) ; Age (Old) ; Height (Very Tall) ; ProfessionType (Warrior) ; ProfessionLevel (Master) ; Profession (Commando) ; Problems (Has a secret kept from their family.) ; Job-Motivation (Religious obligation or vow) ; Quirks (Smells like their work)</t>
  </si>
  <si>
    <t>Name (Terra Prime Circle) ; Business (Plastics &amp; Telcoms) ; Reputation&amp;Rumours (REPUTATION AND RUMORS)</t>
  </si>
  <si>
    <t>Name (Homeland Sodality) ; Leadership (Bourgeoisie: the group is driven by a leadership drawn from the middle class and those aspiring to join the elite.)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(Gender roles and sexual mores)</t>
  </si>
  <si>
    <t>Bubble Cities &amp; Misandry/Misogyny</t>
  </si>
  <si>
    <t>A courier mistakes the party for the wrong set of off worlders, and wordlessly deposits a Thing (Hidden history of the world) with them that implies something awful- med-frozen, child-sized human organs, for example, or a private catalog of gengineered human slaves. The courier's boss shortly realizes the error, and this Enemy (Cultural fundamentalist) tries to silence the PCs while preserving the Place (Warren-like hab block) where his evil is enacted.</t>
  </si>
  <si>
    <t>FactionSize (Minor) ; FactionPrimaryAttribute (Cunning) ; FactionSecondaryAttribute1 (Force) ; FactionSecondaryAttribute2 (Wealth) ; FactionTags (Eugenics Cult) ; FactionGoals (Peaceable Kingdom) ; FactionPrimaryAssets (Covert Transit Net) ; FactionSecondaryAssets (R&amp;D Department)</t>
  </si>
  <si>
    <t>Founder (Accidental; the founder never meant their works to be taken that way.) ; Heresy (Separatism: the sect believes members should shun involvement with the secular world) ; Attutude-towards-Orthodoxy (Anathematic: the orthodox are spiritually worse than infidels, and their ways must be avoided at all costs) ; Quirk (Characteristic item of clothing or jewelry)</t>
  </si>
  <si>
    <t>Climbing vegetation &amp; Multiple towers that merge into one</t>
  </si>
  <si>
    <t>Art studio: half-finished pieces, tools &amp; Solarium: transparent aluminum ceiling, plants &amp; Dormitory: bunks, dividers, common baths &amp; Vault: Cameras, thick doors, timed locks</t>
  </si>
  <si>
    <t>Barracks: footlockers, stacked bunks &amp; Quarantine room: cot, bedpan, handwritten will &amp; Prison cell: mold, vermin, peeling paint &amp; Kitchen: boiling pots, ovens, numerous knives</t>
  </si>
  <si>
    <t>Vestibule: coat racks, shoe rests, matting &amp; Kennel: stink, fur, bones, feeding bowls</t>
  </si>
  <si>
    <t>Gender (Female) ; Ethnicity (Indian) ; Forename (Jaya) ; Surname (Venkatesan) ; From (Guwahati) ; Age (Old) ; Height (Average Height) ; ProfessionType (Expert) ; ProfessionLevel (Expert) ; Profession (Xenoarchaeologist) ; Problems (Enmity of a local psychic) ; Job-Motivation (Spite against an enemy discomfited by the work) ; Quirks (Speaks as little as possible)</t>
  </si>
  <si>
    <t>Name (West Wind Sodality) ; Business (Fishing) ; Reputation&amp;Rumours (Rumored ties to a eugenics cult &amp; The company’s owner is dangerously insane)</t>
  </si>
  <si>
    <t>Name (Homeland Alliance) ; Leadership (Proletariat: the working class, both agricultural and industrial, provides the leadership for this group.) ; Economic-Policy (Socialist: the market should be harnessed to ensure a state-determined minimal standard of living for all.) ; Relationship-Outsiders (Xenophobic: immigration is to be restricted to protect native jobs and culture) ; Important-Issues (Secession)</t>
  </si>
  <si>
    <t>A Friend (Native alien) with a young business has struck a cache of pretech, valuable minerals, or precious salvage. He needs the party to help him reach the Place (Boom town) where the valuables are.</t>
  </si>
  <si>
    <t>FactionSize (Minor) ; FactionPrimaryAttribute (Cunning) ; FactionSecondaryAttribute1 (Force) ; FactionSecondaryAttribute2 (Wealth) ; FactionTags (Savage) ; FactionGoals (Commercial Expansion) ; FactionPrimaryAssets (False Front) ; FactionSecondaryAssets (Franchise)</t>
  </si>
  <si>
    <t>Canals and pools &amp; Subterranean structures &amp; Canals and pools</t>
  </si>
  <si>
    <t>Cellar: mold, dampness, spiderwebs on shelves &amp; Greenhouse: vegetables, irrigation systems, insects &amp; Dining room: long tables, epergnes, portraits &amp; Nursery: toys, brightly-painted walls, cribs &amp; Icon room: religious paintings, statues, kneelers &amp; Solarium: transparent aluminum ceiling, plants</t>
  </si>
  <si>
    <t>Dining room: long tables, epergnes, portraits &amp; Pantry: dusty cannisters, sacks of grain &amp; Solarium: transparent aluminum ceiling, plants &amp; Dining room: long tables, epergnes, portraits &amp; Theater: costumes, stage, secret machinery</t>
  </si>
  <si>
    <t>Council chamber: large table, mapboard, records &amp; Icon room: religious paintings, statues, kneelers &amp; Torture chamber: straps, chemicals, recording gear</t>
  </si>
  <si>
    <t>Vestibule: coat racks, shoe rests, matting &amp; Vestibule: coat racks, shoe rests, matting &amp; Dormitory: bunks, dividers, common baths &amp; Torture chamber: straps, chemicals, recording gear &amp; Greenhouse: vegetables, irrigation systems, insects &amp; Vault: Cameras, thick doors, timed locks</t>
  </si>
  <si>
    <t>Gender (Female) ; Ethnicity (Nigerian) ; Forename (Temedire) ; Surname (Yamusa) ; From (Kalabalge) ; Age (Young) ; Height (Very Tall) ; ProfessionType (Warrior) ; ProfessionLevel (Legendary) ; Profession (Templar) ; Problems (Blackmailed by enemy) ; Job-Motivation (Feels inadequate as anything else) ; Quirks (Long hair 8 Bearded, if male. Ankle-length hair if female.)</t>
  </si>
  <si>
    <t>Name (Terra Prime Society) ; Business (Illicit Drugs &amp; Prisons &amp; Maltech) ; Reputation&amp;Rumours (Rumored ties to a eugenics cult)</t>
  </si>
  <si>
    <t>Name (National Combine) ; Leadership (Pious: clergy and devout laymen of a religion form the leadership.) ; Economic-Policy (Socialist: the market should be harnessed to ensure a state-determined minimal standard of living for all.) ; Relationship-Outsiders (Xenophilia: the more immigrants the better, as they provide valuable labor and skills) ; Important-Issues (Gender roles and sexual mores)</t>
  </si>
  <si>
    <t>A local ruler wishes outworlders to advise him of the quality of his execrable poetry- and is the sort to react very poorly to anything less that evidently sincere and fulsome praise. Failure to amuse the ruler results in the party being dumped in a dangerous Place (Museum of psychic atrocities) to experience truly poetic solitude.</t>
  </si>
  <si>
    <t>FactionSize (Minor) ; FactionPrimaryAttribute (Cunning) ; FactionSecondaryAttribute1 (Force) ; FactionSecondaryAttribute2 (Wealth) ; FactionTags (Imperialists) ; FactionGoals (Wealth of Worlds) ; FactionPrimaryAssets (Seditionists) ; FactionSecondaryAssets (Deep Strike Landers)</t>
  </si>
  <si>
    <t>Founder (Defrocked clergy: founded by a cleric outcast from the faith.) ; Heresy (Conversion by the sword: unbelievers must be brought to obedience to the sect or be granted death) ; Attutude-towards-Orthodoxy (Contemptuous: the orthodox are spiritually lost and ignoble) ; Quirk (Dietary prohibitions)</t>
  </si>
  <si>
    <t>Art studio: half-finished pieces, tools &amp; Dining room: long tables, epergnes, portraits &amp; Prayer room: icons, kneelers, washbasins &amp; Bath chamber: large bathing pool, steam rooms</t>
  </si>
  <si>
    <t>Library: scrolls, dataslabs, codices, massive folios &amp; Vault: Cameras, thick doors, timed locks &amp; Trophy room: xenolife body parts, plaques, chairs</t>
  </si>
  <si>
    <t>Gender (Female) ; Ethnicity (Arabic) ; Forename (Chanda) ; Surname (al-Asqlani) ; From (Dawhah) ; Age (Middle-Aged) ; Height (Tall) ; ProfessionType (Expert) ; ProfessionLevel (Professional) ; Profession (Pilot) ; Problems (Threatened with loss of spouse, sibling, or child) ; Job-Motivation (Feels inadequate as anything else) ; Quirks (Bald)</t>
  </si>
  <si>
    <t>Name (Panstellar Union) ; Business (Asteroid Mining &amp; Illicit Drugs) ; Reputation&amp;Rumours (Reckless with the lives of their employees)</t>
  </si>
  <si>
    <t>Name (Liberty Consensus)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t>
  </si>
  <si>
    <t>Tomb World &amp; Flying Cities</t>
  </si>
  <si>
    <t>A mud slide, hurricane, earthquake, or other form of disaster strikes a remote settlement. The party is the closest group of responders, and must rescue the locals while dealing with the unearthed, malfunctioning pretech Thing (Stores of unused munitions) that threatens to cause an even greater calamity if not safely defused.</t>
  </si>
  <si>
    <t>FactionSize (Minor) ; FactionPrimaryAttribute (Wealth) ; FactionSecondaryAttribute1 (Force) ; FactionSecondaryAttribute2 (Cunning) ; FactionTags (Machiavellian) ; FactionGoals (Blood the Enemy) ; FactionPrimaryAssets (Postech Industry) ; FactionSecondaryAssets (Covert Shipping)</t>
  </si>
  <si>
    <t>Founder (Accidental; the founder never meant their works to be taken that way.) ; Heresy (Stringency: the sect believes that even minor sins should be punished, and major sins should be capital crimes) ; Attutude-towards-Orthodoxy (Aversion: the sect wishes to shun and avoid the orthodox) ; Quirk (Favors specific colors or symbols)</t>
  </si>
  <si>
    <t>Flying buttresses &amp; Adorned pillars</t>
  </si>
  <si>
    <t>Bedroom: locked cabinets, personal mementos &amp; Barracks: footlockers, stacked bunks &amp; Medical clinic: empty sprayhypos, antiseptic smell &amp; Bath chamber: large bathing pool, steam rooms &amp; Computer room: flickering servers, vent fans</t>
  </si>
  <si>
    <t>Great hall: large hearth, tables, raised dais &amp; Greenhouse: vegetables, irrigation systems, insects</t>
  </si>
  <si>
    <t>Art studio: half-finished pieces, tools &amp; Pantry: dusty cannisters, sacks of grain &amp; Quarantine room: cot, bedpan, handwritten will</t>
  </si>
  <si>
    <t>Gender (Female) ; Ethnicity (Spanish) ; Forename (Carmela) ; Surname (Roma) ; From (Riguelo) ; Age (Old) ; Height (Short) ; ProfessionType (Expert) ; ProfessionLevel (Expert) ; Profession (Preceptor Adept) ; Problems (Enmity of a local psychic) ; Job-Motivation (Sense of social duty) ; Quirks (Wears religious emblems)</t>
  </si>
  <si>
    <t>Name (Imani Corporation) ; Business (Exploration) ; Reputation&amp;Rumours (Lost much money to an embezzler who evaded arrest)</t>
  </si>
  <si>
    <t>Name (Social Federation) ; Leadership (Bourgeoisie: the group is driven by a leadership drawn from the middle class and those aspiring to join the elite.)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</si>
  <si>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Rigid Culture &amp; Cold War</t>
  </si>
  <si>
    <t>An Enemy (Femme fatale) wields tyrannical power over a Friend (He's a bastard), relying on the bribery of corrupt local officials to escape consequences.</t>
  </si>
  <si>
    <t>FactionSize (Sector Hegemon) ; FactionPrimaryAttribute (Force) ; FactionSecondaryAttribute1 (Cunning) ; FactionSecondaryAttribute2 (Wealth) ; FactionTags (Mercenary Group) ; FactionGoals (Destroy the Foe) ; FactionPrimaryAssets (Strike Fleet &amp; Space Marines &amp; Integral Protocols &amp; Militia Unit) ; FactionSecondaryAssets (Panopticon Matrix &amp; Postech Industry &amp; Book of Secrets &amp; Postech Industry)</t>
  </si>
  <si>
    <t>Founder (Outsider: founded by a member of another faith deeply influenced by the parent religion) ; Heresy (Conversion by the sword: unbelievers must be brought to obedience to the sect or be granted death) ; Attutude-towards-Orthodoxy (Legitimist: the sect views itself as the true orthodox faith and the present orthodox hierarchy as pretenders to their office) ; Quirk (Favors specific colors or symbols &amp; Has unique purification rituals)</t>
  </si>
  <si>
    <t>Lancet arches &amp; Square, hexagonal, or oval towers &amp; Inverted towers, stretching underground</t>
  </si>
  <si>
    <t>Library: scrolls, dataslabs, codices, massive folios &amp; Garden: benches, fountains, exotic foliage &amp; Mortuary: embalming tools, canopic jars</t>
  </si>
  <si>
    <t>Computer room: flickering servers, vent fans &amp; Crypt: sarcophagi, bones, grave goods &amp; Theater: costumes, stage, secret machinery</t>
  </si>
  <si>
    <t>Medical clinic: empty sprayhypos, antiseptic smell &amp; Balcony: flowers, climbing vines</t>
  </si>
  <si>
    <t>Unfinished room: bare wiring, stacked paneling &amp; Garden: benches, fountains, exotic foliage</t>
  </si>
  <si>
    <t>Gender (Male) ; Ethnicity (Arabic) ; Forename (Taimur) ; Surname (al-Karbali) ; From (Hubar) ; Age (Middle-Aged) ; Height (Very Short) ; ProfessionType (Expert) ; ProfessionLevel (Master) ; Profession (Preceptor Adept) ; Problems (Drug or behavioral addict) ; Job-Motivation (Spite against an enemy discomfited by the work) ; Quirks (Talks about tabloid articles)</t>
  </si>
  <si>
    <t>Name (Spiker Organization) ; Business (Projectile Guns) ; Reputation&amp;Rumours (REPUTATION AND RUMORS)</t>
  </si>
  <si>
    <t>Name (Progressive Sodality) ; Leadership (Urban: city-dwellers compose the leadership of the group.) ; Economic-Policy (Protectionist: the government should tax imports that threaten to displace the products of local manufactures) ; Relationship-Outsiders (Xenophobic: immigration is to be restricted to protect native jobs and culture) ; Important-Issues (Culture of the group membership)</t>
  </si>
  <si>
    <t>Minimal Contact &amp; Eugenic Cult</t>
  </si>
  <si>
    <t>A grasping Enemy (Mad eugenic scientist) in local government seizes the party's ship for some trifling offense. The Enemy (Mad eugenic scientist) wants to end off-world trade, and is trying to scare other traders away. The starship is held within a military cordon, and the Enemy (Mad eugenic scientist) is confident that by the time other elements of the government countermand the order, the free traders will have been spooked off .</t>
  </si>
  <si>
    <t>FactionSize (Minor) ; FactionPrimaryAttribute (Cunning) ; FactionSecondaryAttribute1 (Force) ; FactionSecondaryAttribute2 (Wealth) ; FactionTags (Exchange Consulate) ; FactionGoals (Blood the Enemy) ; FactionPrimaryAssets (Vanguard Cadres) ; FactionSecondaryAssets (R&amp;D Department)</t>
  </si>
  <si>
    <t>Founder (High prelate: founded by an important and powerful cleric to convey his or her beliefs) ; Heresy (Donatism: the sect believes that clergy must be personally pure and holy in order to be legitimate) ; Attutude-towards-Orthodoxy (Anathematic: the orthodox are spiritually worse than infidels, and their ways must be avoided at all costs) ; Quirk (Clergy of only one gender)</t>
  </si>
  <si>
    <t>Paneling on walls &amp; Entrenched foundations &amp; Inflexed arches &amp; False, decorative buttresses &amp; Moldings on walls &amp; Meandering pathways</t>
  </si>
  <si>
    <t>Council chamber: large table, mapboard, records &amp; Bedroom: locked cabinets, personal mementos</t>
  </si>
  <si>
    <t>Art studio: half-finished pieces, tools &amp; Cellar: mold, dampness, spiderwebs on shelves &amp; Quarantine room: cot, bedpan, handwritten will</t>
  </si>
  <si>
    <t>Quarantine room: cot, bedpan, handwritten will &amp; Vault: Cameras, thick doors, timed locks</t>
  </si>
  <si>
    <t>Library: scrolls, dataslabs, codices, massive folios &amp; Dining room: long tables, epergnes, portraits &amp; Unfinished room: bare wiring, stacked paneling</t>
  </si>
  <si>
    <t>Gender (Male) ; Ethnicity (English) ; Forename (Albert) ; Surname (Roberts) ; From (Newton) ; Age (Young) ; Height (Average Height) ; ProfessionType (Warrior) ; ProfessionLevel (Legendary) ; Profession (Ground Forces) ; Problems (Grudge against local authorities.) ; Job-Motivation (Spite against an enemy discomfited by the work) ; Quirks (Smells like their work)</t>
  </si>
  <si>
    <t>Name (Ad Astra Union) ; Business (Pretech &amp; Projectile Guns) ; Reputation&amp;Rumours (Possibly teetering on the edge of bankruptcy &amp; Stodgy and very conservative in their business plans)</t>
  </si>
  <si>
    <t>Name (Dragon Pact)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(Foreign relations)</t>
  </si>
  <si>
    <t>Regional Hegemon &amp; Regional Hegemon</t>
  </si>
  <si>
    <t>A Friend (Diplomat) has a cranky, temperamental artificial heart installed, and the doctor who put it in is the only one who really understands how it works. The heart has recently started to stutter, but the doctor has vanished. An Enemy (Contemptuous noble) has snatched him to fit his elite assassins with very unsafe combat mods.</t>
  </si>
  <si>
    <t>FactionSize (Major) ; FactionPrimaryAttribute (Cunning) ; FactionSecondaryAttribute1 (Force) ; FactionSecondaryAttribute2 (Wealth) ; FactionTags (Machiavellian) ; FactionGoals (Wealth of Worlds) ; FactionPrimaryAssets (Seditionists &amp; Saboteurs) ; FactionSecondaryAssets (Counterintel Unit &amp; Hostile Takeover)</t>
  </si>
  <si>
    <t>Founder (Defrocked clergy: founded by a cleric outcast from the faith.) ; Heresy (Ethnocentrism: the sect believes that only a particular ethnicity or nationality can truly belong to the faith) ; Attutude-towards-Orthodoxy (Purificationist: the sect’s austerities, sufferings, and asceticisms are necessary to purify the orthodox) ; Quirk (Favors certain professions for their membership)</t>
  </si>
  <si>
    <t>Multiple towers that merge into one &amp; Bulbous towers &amp; Twisted towers &amp; Adorned pillars</t>
  </si>
  <si>
    <t>Barracks: footlockers, stacked bunks &amp; Balcony: flowers, climbing vines</t>
  </si>
  <si>
    <t>Armory: locked gun cabinets, armor racks &amp; Storeroom: crates, bales, cabinets, chests &amp; Council chamber: large table, mapboard, records</t>
  </si>
  <si>
    <t>Barracks: footlockers, stacked bunks &amp; Pantry: dusty cannisters, sacks of grain</t>
  </si>
  <si>
    <t>Gender (Male) ; Ethnicity (Russian) ; Forename (Aleksandr) ; Surname (Lebedev) ; From (Kirov) ; Age (Old) ; Height (Average Height) ; ProfessionType (Warrior) ; ProfessionLevel (Professional) ; Profession (Mercenary) ; Problems (Threatened with loss of spouse, sibling, or child) ; Job-Motivation (Family tradition) ; Quirks (Bad eyesight, wears spectacles)</t>
  </si>
  <si>
    <t>Name (Silverlight Zaibatsu) ; Business (Programming) ; Reputation&amp;Rumours (Reckless with the lives of their employees &amp; Rumored cover-up of a massive industrial accident)</t>
  </si>
  <si>
    <t>Name (Victory Consensus) ; Leadership (Pious: clergy and devout laymen of a religion form the leadership.)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</si>
  <si>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A natural disaster or similar Complication (The crafters don't want to make the specialty any more) strikes a Place (Shrine to nonfunctional pretech) while the party is present, causing great loss of life and property unless the party is able to immediately respond to the injured and trapped.</t>
  </si>
  <si>
    <t>FactionSize (Major) ; FactionPrimaryAttribute (Force) ; FactionSecondaryAttribute1 (Cunning) ; FactionSecondaryAttribute2 (Wealth) ; FactionTags (Preceptor Archive) ; FactionGoals (Wealth of Worlds) ; FactionPrimaryAssets (Integral Protocols &amp; Pretech Infantry) ; FactionSecondaryAssets (Cyberninjas &amp; Pretech Manufactory)</t>
  </si>
  <si>
    <t>Founder (High prelate: founded by an important and powerful cleric to convey his or her beliefs) ; Heresy (Donatism: the sect believes that clergy must be personally pure and holy in order to be legitimate) ; Attutude-towards-Orthodoxy (Hatred: the sect wishes the death or conversion of the orthodox) ; Quirk (Clergy of only one gender)</t>
  </si>
  <si>
    <t>Canals and pools &amp; Square foundations &amp; Bas-reliefs on walls &amp; Oriental arches &amp; Flat arches</t>
  </si>
  <si>
    <t>Balcony: flowers, climbing vines &amp; Theater: costumes, stage, secret machinery</t>
  </si>
  <si>
    <t>Lavatory: sonic showers, nonhuman facilities &amp; Biotech lab: unfi nished experiments, toxins &amp; Dormitory: bunks, dividers, common baths &amp; Cellar: mold, dampness, spiderwebs on shelves &amp; Solarium: transparent aluminum ceiling, plants</t>
  </si>
  <si>
    <t>Medical clinic: empty sprayhypos, antiseptic smell &amp; Pantry: dusty cannisters, sacks of grain</t>
  </si>
  <si>
    <t>Gender (Female) ; Ethnicity (Japanese) ; Forename (Eriko) ; Surname (Fujiwara) ; From (Yuki) ; Age (Young) ; Height (Very Short) ; ProfessionType (Psychic) ; ProfessionLevel (Master) ; Profession (Healer) ; Problems (Grudge against local authorities.) ; Job-Motivation (Nothing better to do, and they need the money) ; Quirks (Always snuffling)</t>
  </si>
  <si>
    <t>Name (Sunbeam Outfit) ; Business (Fuel Refining) ; Reputation&amp;Rumours (They have high-level political connections &amp; Stodgy and very conservative in their business plans)</t>
  </si>
  <si>
    <t>Name (National Element)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</si>
  <si>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Freak Geology &amp; Freak Geology</t>
  </si>
  <si>
    <t>A Friend (Artist) has stolen a precious Thing (Deed to a location of great natural beauty) from an Enemy (Cultist who believes it the work of aliens) and fled into a dangerous, inaccessible Place (Atop a bizarre geological formation). The party must rescue them, and decide what to do with the Thing (Deed to a location of great natural beauty) and the outraged Enemy (Cultist who believes it the work of aliens).</t>
  </si>
  <si>
    <t>FactionSize (Minor) ; FactionPrimaryAttribute (Cunning) ; FactionSecondaryAttribute1 (Force) ; FactionSecondaryAttribute2 (Wealth) ; FactionTags (Machiavellian) ; FactionGoals (Inside Enemy Territory) ; FactionPrimaryAssets (Blackmail) ; FactionSecondaryAssets (Commodities Broker)</t>
  </si>
  <si>
    <t>Founder (Defrocked clergy: founded by a cleric outcast from the faith.) ; Heresy (Donatism: the sect believes that clergy must be personally pure and holy in order to be legitimate) ; Attutude-towards-Orthodoxy (Indifference: the sect has no particular animus or love for the orthodox) ; Quirk (Anti-intellectual, deploring secular learning)</t>
  </si>
  <si>
    <t>Oriental arches &amp; Pyramidal support piers</t>
  </si>
  <si>
    <t>Lumber room: spare furniture, dropcloths, dust &amp; Icon room: religious paintings, statues, kneelers &amp; Crypt: sarcophagi, bones, grave goods</t>
  </si>
  <si>
    <t>Dormitory: bunks, dividers, common baths &amp; Greenhouse: vegetables, irrigation systems, insects &amp; Solarium: transparent aluminum ceiling, plants</t>
  </si>
  <si>
    <t>Gender (Female) ; Ethnicity (Japanese) ; Forename (Keiko) ; Surname (Oshiro) ; From (Tsuchiura) ; Age (Young) ; Height (Very Short) ; ProfessionType (Expert) ; ProfessionLevel (Expert) ; Profession (Xenoarchaeologist) ; Problems (Has enemies at work) ; Job-Motivation (Seeks to please another) ; Quirks (Smells like their work)</t>
  </si>
  <si>
    <t>Name (Meteor Multistellar) ; Business (Exploration &amp; Bootlegging &amp; Exploration) ; Reputation&amp;Rumours (Possibly teetering on the edge of bankruptcy &amp; Notoriously xenophobic towards aliens &amp; Secretly run by hostile aliens)</t>
  </si>
  <si>
    <t>Name (Federal Element)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(Xenophilia: the more immigrants the better, as they provide valuable labor and skills) ; Important-Issues (Poverty among the group’s membership)</t>
  </si>
  <si>
    <t>Radioactive World &amp; Bubble Cities</t>
  </si>
  <si>
    <t>An Enemy (Bitter mutant) seeks to rob a Friend (Biogenetic variety seeker) of some precious Thing (Master key codes to a city's security system) that he has desired for some time.</t>
  </si>
  <si>
    <t>FactionSize (Major) ; FactionPrimaryAttribute (Wealth) ; FactionSecondaryAttribute1 (Force) ; FactionSecondaryAttribute2 (Cunning) ; FactionTags (Pirates) ; FactionGoals (Intelligence Coup) ; FactionPrimaryAssets (Pretech Researchers &amp; Hostile Takeover) ; FactionSecondaryAssets (Security Personnel &amp; Covert Transit Net)</t>
  </si>
  <si>
    <t>Oriental arches &amp; Squat towers &amp; Statues inset in wall niches &amp; Carvings on walls</t>
  </si>
  <si>
    <t>Unfinished room: bare wiring, stacked paneling &amp; Nursery: toys, brightly-painted walls, cribs &amp; Bath chamber: large bathing pool, steam rooms</t>
  </si>
  <si>
    <t>Great hall: large hearth, tables, raised dais &amp; Prison cell: mold, vermin, peeling paint &amp; Biotech lab: unfi nished experiments, toxins &amp; Dining room: long tables, epergnes, portraits</t>
  </si>
  <si>
    <t>Pantry: dusty cannisters, sacks of grain &amp; Library: scrolls, dataslabs, codices, massive folios &amp; Sparring room: floor mats, practice weapons &amp; Wardrobe: out-of-date clothing, mirrors, shoes</t>
  </si>
  <si>
    <t>Gender (Male) ; Ethnicity (Spanish) ; Forename (Guillermo) ; Surname (Borrego) ; From (Cabezudos) ; Age (Young) ; Height (Very Tall) ; ProfessionType (Psychic) ; ProfessionLevel (Master) ; Profession (Psychic Researcher) ; Problems (Enmity of a local psychic) ; Job-Motivation (Sense of social duty) ; Quirks (Powerful build)</t>
  </si>
  <si>
    <t>Name (Striker Society) ; Business (Planetary Mining) ; Reputation&amp;Rumours (Notoriously xenophobic towards aliens &amp; Reckless with the lives of their employees)</t>
  </si>
  <si>
    <t>Name (Green Foundation)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(Military preparedness)</t>
  </si>
  <si>
    <t>Quarantined World &amp; Hatred</t>
  </si>
  <si>
    <t>A Friend (Holodoc producers needing an inside look) among the locals is unreasonably convinced that off worlder tech can repair anything, and has blithely promised a powerful local Enemy (Defense installation commander) that the party can easily fix a damaged pretech Thing (Reward for turning in enemy agents). The Enemy (Defense installation commander) has invested in many expensive spare parts, but the truly necessary pieces are kept in a still-dangerous pretech installation in a remote Place (Defense installation control room).</t>
  </si>
  <si>
    <t>BodyType (Exotic) ; Lens (Honor &amp; Subtlety) ; SocStructure (Democratic) ; TechLevel (Tech level 3. Twentieth-century technology.) ; Politics (Alien Political Status) ; Motivation (Alien Motivation)</t>
  </si>
  <si>
    <t>FactionSize (Minor) ; FactionPrimaryAttribute (Force) ; FactionSecondaryAttribute1 (Cunning) ; FactionSecondaryAttribute2 (Wealth) ; FactionTags (Perimeter Agency) ; FactionGoals (Expand Influence) ; FactionPrimaryAssets (Gravtank Formation) ; FactionSecondaryAssets (Marketers)</t>
  </si>
  <si>
    <t>Evolution (Sacrifices) ; Description (The faith finds it necessary to make substantial sacrifices to please God. Some faiths may go so far as to offer human sacrifices, while others insist on huge tithes off ered to the building of religious edifices.) ; Origin (Alien) ; leadership (Democracy. Every member has an equal voice in matters of faith, with doctrine usually decided at regular church-wide councils.)</t>
  </si>
  <si>
    <t>Climbing vegetation &amp; Tiling on surfaces &amp; Hexagonal foundations &amp; Multifoil arches</t>
  </si>
  <si>
    <t>Solarium: transparent aluminum ceiling, plants &amp; Dormitory: bunks, dividers, common baths &amp; Sparring room: floor mats, practice weapons</t>
  </si>
  <si>
    <t>Monitoring center: banks of screens, darkness &amp; Art studio: half-finished pieces, tools &amp; Cellar: mold, dampness, spiderwebs on shelves &amp; Greenhouse: vegetables, irrigation systems, insects</t>
  </si>
  <si>
    <t>Broadcasting stage: holocams, props &amp; Crypt: sarcophagi, bones, grave goods</t>
  </si>
  <si>
    <t>Monitoring center: banks of screens, darkness &amp; Engineering workshop: parts, electricity, scrap &amp; Cold storage: haunches of alien meat &amp; Ballroom: musical instruments, decorations</t>
  </si>
  <si>
    <t>Type (Insectile) ; Trait (1d4 pairs of eyes or eyespots) ; Role (Stalker)</t>
  </si>
  <si>
    <t>Type (Avian) ; Trait (1d3 pairs of wings &amp; Long, sinuous neck &amp; 1d3 pairs of wings) ; Role (Lethal Swarm Entity)</t>
  </si>
  <si>
    <t>Type (Reptilian) ; Trait (Horns or body spikes &amp; Brilliantly-hued scales or hide) ; Role (Nuisance Vermin)</t>
  </si>
  <si>
    <t>Type (Avian) ; Trait (Lifts and drops prey &amp; Long, sinuous neck &amp; 1d3 pairs of wings) ; Role (Apex Predator)</t>
  </si>
  <si>
    <t>Type (Avian) ; Trait (Long, sinuous neck &amp; Can hover &amp; Animal is cold-blooded) ; Role (Stalker)</t>
  </si>
  <si>
    <t>Gender (Male) ; Ethnicity (Spanish) ; Forename (Jose) ; Surname (Illan) ; From (Donablanca) ; Age (Young) ; Height (Very Tall) ; ProfessionType (Warrior) ; ProfessionLevel (Expert) ; Profession (Adventuring Warrior) ; Problems (Blackmailed by enemy) ; Job-Motivation (Greed, because nothing else they can do pays better) ; Quirks (Speaks as little as possible)</t>
  </si>
  <si>
    <t>Name (Compass Company) ; Business (Gengineering &amp; Pretech) ; Reputation&amp;Rumours (The company’s owner is dangerously insane &amp; Said to have a cache of pretech equipment &amp; REPUTATION AND RUMORS)</t>
  </si>
  <si>
    <t>Name (Royal Element)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</si>
  <si>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Theocracy &amp; Preceptor Archive</t>
  </si>
  <si>
    <t>A local ruler wishes outworlders to advise him of the quality of his execrable poetry- and is the sort to react very poorly to anything less that evidently sincere and fulsome praise. Failure to amuse the ruler results in the party being dumped in a dangerous Place (Student-local riot) to experience truly poetic solitude.</t>
  </si>
  <si>
    <t>FactionSize (Minor) ; FactionPrimaryAttribute (Force) ; FactionSecondaryAttribute1 (Cunning) ; FactionSecondaryAttribute2 (Wealth) ; FactionTags (Theocratic) ; FactionGoals (Military Conquest) ; FactionPrimaryAssets (Strike Fleet) ; FactionSecondaryAssets (Stealth)</t>
  </si>
  <si>
    <t>Founder (Renegade prophet: founded by a revered holy figure who broke with the faith) ; Heresy (Separatism: the sect believes members should shun involvement with the secular world) ; Attutude-towards-Orthodoxy (Legitimist: the sect views itself as the true orthodox faith and the present orthodox hierarchy as pretenders to their office) ; Quirk (Characteristic item of clothing or jewelry &amp; Mystical, seeking union with God through meditation)</t>
  </si>
  <si>
    <t>Oriental arches &amp; Open plazas</t>
  </si>
  <si>
    <t>Icon room: religious paintings, statues, kneelers &amp; Bedroom: locked cabinets, personal mementos &amp; Solarium: transparent aluminum ceiling, plants</t>
  </si>
  <si>
    <t>Prison cell: mold, vermin, peeling paint &amp; Unfinished room: bare wiring, stacked paneling</t>
  </si>
  <si>
    <t>Cellar: mold, dampness, spiderwebs on shelves &amp; Solarium: transparent aluminum ceiling, plants &amp; Barracks: footlockers, stacked bunks &amp; Bedroom: locked cabinets, personal mementos</t>
  </si>
  <si>
    <t>Mortuary: embalming tools, canopic jars &amp; Kennel: stink, fur, bones, feeding bowls &amp; Balcony: flowers, climbing vines</t>
  </si>
  <si>
    <t>Gender (Male) ; Ethnicity (Russian) ; Forename (Sergei) ; Surname (Chemerkin) ; From (Omsk) ; Age (Old) ; Height (Average Height) ; ProfessionType (Expert) ; ProfessionLevel (Expert) ; Profession (Explorer) ; Problems (Close relative in trouble with the law) ; Job-Motivation (Seeks to please another) ; Quirks (Bad eyesight, wears spectacles)</t>
  </si>
  <si>
    <t>Name (Compass Ring) ; Business (Gengineering &amp; Journalism) ; Reputation&amp;Rumours (Said to have a cache of pretech equipment)</t>
  </si>
  <si>
    <t>Name (Victory Brotherhood)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(Gender roles and sexual mores)</t>
  </si>
  <si>
    <t>Zombies &amp; Seismic Instability</t>
  </si>
  <si>
    <t>Space pirates have cut a deal with an isolated backwoods settlement, offloading their plunder to merchants who meet them there. A Friend (Rebel against the secret malefactors) goes home to family after a long absence, but is kidnapped or killed before they can bring back word of the dealings. Meanwhile, the party is entrusted with a valuable Thing (Mineral formed at the core of the world) that must be brought to the Friend (Rebel against the secret malefactors) quickly.</t>
  </si>
  <si>
    <t>FactionSize (Minor) ; FactionPrimaryAttribute (Force) ; FactionSecondaryAttribute1 (Cunning) ; FactionSecondaryAttribute2 (Wealth) ; FactionTags (Technical Expertise) ; FactionGoals (Military Conquest) ; FactionPrimaryAssets (Blockade Fleet) ; FactionSecondaryAssets (Commodities Broker)</t>
  </si>
  <si>
    <t>Founder (Academic: founded by a professor or theologian on intellectual grounds) ; Heresy (Manichaeanism: the sect believes in harsh austerities and rejection of matter as something profane and evil) ; Attutude-towards-Orthodoxy (Hatred: the sect wishes the death or conversion of the orthodox) ; Quirk (Favors specific colors or symbols &amp; Mystical, seeking union with God through meditation)</t>
  </si>
  <si>
    <t>Square foundations &amp; Horseshoe arches</t>
  </si>
  <si>
    <t>Lumber room: spare furniture, dropcloths, dust &amp; Biotech lab: unfi nished experiments, toxins</t>
  </si>
  <si>
    <t>Icon room: religious paintings, statues, kneelers &amp; Kennel: stink, fur, bones, feeding bowls &amp; Cold storage: haunches of alien meat &amp; Cold storage: haunches of alien meat &amp; Armory: locked gun cabinets, armor racks</t>
  </si>
  <si>
    <t>Council chamber: large table, mapboard, records &amp; Wellhouse: water filters, tanks, heaters &amp; Biotech lab: unfi nished experiments, toxins &amp; Crypt: sarcophagi, bones, grave goods &amp; Great hall: large hearth, tables, raised dais</t>
  </si>
  <si>
    <t>Gender (Female) ; Ethnicity (Arabic) ; Forename (Suhira) ; Surname (al-Baysani) ; From (Hims) ; Age (Young) ; Height (Average Height) ; ProfessionType (Psychic) ; ProfessionLevel (Professional) ; Profession (Rogue Psychic) ; Problems (Enmity of a local psychic) ; Job-Motivation (Family tradition) ; Quirks (Bald)</t>
  </si>
  <si>
    <t>Name (West Wind Organization) ; Business (Fishing &amp; Espionage) ; Reputation&amp;Rumours (They have high-level political connections)</t>
  </si>
  <si>
    <t>Name (Homeland Pact)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</si>
  <si>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Colonized Population &amp; Forbidden Tech</t>
  </si>
  <si>
    <t>The party is framed for a crime by an Enemy (Off worlder-hating natives), and must reach the sanctuary of a Place (Colonial labor site) before they can regroup and find the Thing (Relic of the resistance movement) that will prove their innocence and their Enemy (Off worlder-hating natives)'s perfidy.</t>
  </si>
  <si>
    <t>FactionSize (Sector Hegemon) ; FactionPrimaryAttribute (Cunning) ; FactionSecondaryAttribute1 (Force) ; FactionSecondaryAttribute2 (Wealth) ; FactionTags (Colonists) ; FactionGoals (Military Conquest) ; FactionPrimaryAssets (Party Machine &amp; Smugglers &amp; False Front &amp; Demagogue) ; FactionSecondaryAssets (Mercenaries &amp; Capital Fleet &amp; Pretech Infantry &amp; Laboratory)</t>
  </si>
  <si>
    <t>Evolution (Syncretism) ; Description (The faith has merged many of its beliefs with another religion. Roll again on the origin tradition table; this faith has reconciled the major elements of both beliefs into its tradition.) ; Origin (Roman Catholicism &amp; Roman Catholicism) ; leadership (Democracy. Every member has an equal voice in matters of faith, with doctrine usually decided at regular church-wide councils.)</t>
  </si>
  <si>
    <t>Founder (Renegade prophet: founded by a revered holy figure who broke with the faith) ; Heresy (Primitivism: the sect tries to recreate what they imagine was the original community of faith) ; Attutude-towards-Orthodoxy (Contemptuous: the orthodox are spiritually lost and ignoble) ; Quirk (Always armed)</t>
  </si>
  <si>
    <t>Geometric designs on surfaces &amp; Sloped foundations</t>
  </si>
  <si>
    <t>Monitoring center: banks of screens, darkness &amp; Prayer room: icons, kneelers, washbasins &amp; Solarium: transparent aluminum ceiling, plants &amp; Solarium: transparent aluminum ceiling, plants &amp; Garden: benches, fountains, exotic foliage &amp; Cold storage: haunches of alien meat</t>
  </si>
  <si>
    <t>Biotech lab: unfi nished experiments, toxins &amp; Quarantine room: cot, bedpan, handwritten will &amp; Prison cell: mold, vermin, peeling paint &amp; Bath chamber: large bathing pool, steam rooms &amp; Vestibule: coat racks, shoe rests, matting</t>
  </si>
  <si>
    <t>Gender (Male) ; Ethnicity (Russian) ; Forename (Viktor) ; Surname (Gogunov) ; From (Belgorod) ; Age (Old) ; Height (Average Height) ; ProfessionType (Psychic) ; ProfessionLevel (Master) ; Profession (Adventuring Psychic) ; Problems (Close relative in trouble with the law) ; Job-Motivation (Religious obligation or vow) ; Quirks (Very thin)</t>
  </si>
  <si>
    <t>Name (Terra Prime Sodality) ; Business (Agriculture &amp; Biotech &amp; Projectile Guns) ; Reputation&amp;Rumours (Possibly teetering on the edge of bankruptcy &amp; They have high-level political connections)</t>
  </si>
  <si>
    <t>Name (Unified Society) ; Leadership (Proletariat: the working class, both agricultural and industrial, provides the leadership for this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</si>
  <si>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Xenophobes &amp; Radioactive World</t>
  </si>
  <si>
    <t>A mud slide, hurricane, earthquake, or other form of disaster strikes a remote settlement. The party is the closest group of responders, and must rescue the locals while dealing with the unearthed, malfunctioning pretech Thing (Ancient atomic weaponry) that threatens to cause an even greater calamity if not safely defused.</t>
  </si>
  <si>
    <t>FactionSize (Sector Hegemon) ; FactionPrimaryAttribute (Force) ; FactionSecondaryAttribute1 (Cunning) ; FactionSecondaryAttribute2 (Wealth) ; FactionTags (Savage) ; FactionGoals (Destroy the Foe) ; FactionPrimaryAssets (Hitmen &amp; Security Personnel &amp; Postech Infantry &amp; Militia Unit) ; FactionSecondaryAssets (False Front &amp; Commodities Broker &amp; Surveyors &amp; Popular Movement)</t>
  </si>
  <si>
    <t>Evolution (Syncretism) ; Description (The faith has merged many of its beliefs with another religion. Roll again on the origin tradition table; this faith has reconciled the major elements of both beliefs into its tradition.) ; Origin (Zoroastrianism &amp; Buddhism) ; leadership (Council. A group of the oldest and most revered clergy determine the course of the faith.)</t>
  </si>
  <si>
    <t>Founder (Outsider: founded by a member of another faith deeply influenced by the parent religion) ; Heresy (Donatism: the sect believes that clergy must be personally pure and holy in order to be legitimate) ; Attutude-towards-Orthodoxy (Evangelical: the sect feels compelled to teach the orthodox the better truth of their ways) ; Quirk (Forbidden the use of certain technology &amp; Greatly respects learning and education)</t>
  </si>
  <si>
    <t>Wardrobe: out-of-date clothing, mirrors, shoes &amp; Ballroom: musical instruments, decorations &amp; Cellar: mold, dampness, spiderwebs on shelves</t>
  </si>
  <si>
    <t>Museum: display cases, plaques, audio explanations &amp; Trophy room: xenolife body parts, plaques, chairs &amp; Mortuary: embalming tools, canopic jars &amp; Cellar: mold, dampness, spiderwebs on shelves &amp; Pantry: dusty cannisters, sacks of grain</t>
  </si>
  <si>
    <t>Barracks: footlockers, stacked bunks &amp; Greenhouse: vegetables, irrigation systems, insects &amp; Quarantine room: cot, bedpan, handwritten will &amp; Vault: Cameras, thick doors, timed locks &amp; Barracks: footlockers, stacked bunks</t>
  </si>
  <si>
    <t>Gender (Female) ; Ethnicity (Arabic) ; Forename (Rana) ; Surname (Hassan) ; From (Suqutrah) ; Age (Middle-Aged) ; Height (Very Tall) ; ProfessionType (Expert) ; ProfessionLevel (Professional) ; Profession (Pilot) ; Problems (Blackmailed by enemy) ; Job-Motivation (It’s a stepping stone to better things) ; Quirks (Smells like their work)</t>
  </si>
  <si>
    <t>Name (Shogun Unity) ; Business (Gengineering) ; Reputation&amp;Rumours (Front for a planetary government’s espionage arm &amp; Reckless with the lives of their employees)</t>
  </si>
  <si>
    <t>Name (Liberal Fellowship) ; Leadership (Bourgeoisie: the group is driven by a leadership drawn from the middle class and those aspiring to join the elite.) ; Economic-Policy (Laissez-faire: minimal or no government intervention in the market.) ; Relationship-Outsiders (Provisional: some immigrants are to be encouraged, others to be forbidden. Which is which depends on the interests of the group.) ; Important-Issues (Military preparedness)</t>
  </si>
  <si>
    <t>Colonized Population &amp; Alien Ruins</t>
  </si>
  <si>
    <t>An Enemy (Off worlder-hating natives) has realized that their brother or sister has engaged in a socially unacceptable affair with a Friend (Colonial official seeking help), and means to kill both of them unless stopped by the party.</t>
  </si>
  <si>
    <t>FactionSize (Minor) ; FactionPrimaryAttribute (Wealth) ; FactionSecondaryAttribute1 (Force) ; FactionSecondaryAttribute2 (Cunning) ; FactionTags (Savage) ; FactionGoals (Invincible Valor) ; FactionPrimaryAssets (Laboratory) ; FactionSecondaryAssets (Gravtank Formation)</t>
  </si>
  <si>
    <t>Founder (Frustrated layman: founded by a layman frustrated with the faith’s decadence, rigidity, or lack of authenticity) ; Heresy (Stringency: the sect believes that even minor sins should be punished, and major sins should be capital crimes) ; Attutude-towards-Orthodoxy (Obedience: the sect feels obligated to obey the orthodox hierarchy in all matters not related to their specific faith) ; Quirk (Clergy of only one gender &amp; Anti-intellectual, deploring secular learning)</t>
  </si>
  <si>
    <t>Prayer room: icons, kneelers, washbasins &amp; Armory: locked gun cabinets, armor racks &amp; Bath chamber: large bathing pool, steam rooms &amp; Armory: locked gun cabinets, armor racks &amp; Dormitory: bunks, dividers, common baths</t>
  </si>
  <si>
    <t>Ballroom: musical instruments, decorations &amp; Pantry: dusty cannisters, sacks of grain &amp; Pantry: dusty cannisters, sacks of grain &amp; Vestibule: coat racks, shoe rests, matting &amp; Maintenance closet: mops, cleaning solvents, sinks</t>
  </si>
  <si>
    <t>Gender (Male) ; Ethnicity (Japanese) ; Forename (Hotaka) ; Surname (Narita) ; From (Takahagi) ; Age (Young) ; Height (Average Height) ; ProfessionType (Warrior) ; ProfessionLevel (Legendary) ; Profession (Assassin) ; Problems (Enmity of a local psychic) ; Job-Motivation (Idealistic about the job) ; Quirks (Terrible taste in clothing)</t>
  </si>
  <si>
    <t>Name (Ad Astra Multistellar) ; Business (Psionics) ; Reputation&amp;Rumours (The company’s owner is dangerously insane)</t>
  </si>
  <si>
    <t>Name (Victory Consensus)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</si>
  <si>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Feral World &amp; Primitive Aliens</t>
  </si>
  <si>
    <t>A Friend (Aspiring reformer) has discovered a partially-complete schematic for an ancient pretech refinery unit that produces vast amounts of something precious on this world- water, oxygen, edible compounds, or the like. Several remote Places on the planet are indicated as having the necessary pretech spare parts required to build the device. When finally assembled, embedded self-modification software in the Thing (Valuable possession owned by luckless outworlder victim) modifies itself into a pretech combat bot. The salvage from it remains very valuable.</t>
  </si>
  <si>
    <t>FactionSize (Sector Hegemon) ; FactionPrimaryAttribute (Force) ; FactionSecondaryAttribute1 (Cunning) ; FactionSecondaryAttribute2 (Wealth) ; FactionTags (Eugenics Cult) ; FactionGoals (Inside Enemy Territory) ; FactionPrimaryAssets (Hardened Personnel &amp; Beachhead Landers &amp; Gravtank Formation &amp; Militia Unit) ; FactionSecondaryAssets (Blockade Runners &amp; Blackmail &amp; Venture Capital &amp; Postech Industry)</t>
  </si>
  <si>
    <t>Founder (Outsider: founded by a member of another faith deeply influenced by the parent religion) ; Heresy (Universal priesthood: the sect believes that there is no distinction between clergy and layman and that all functions of the faith may be performed by all members) ; Attutude-towards-Orthodoxy (Contemptuous: the orthodox are spiritually lost and ignoble) ; Quirk (Must donate labor or tithe money to the sect)</t>
  </si>
  <si>
    <t>False, decorative buttresses &amp; Open plazas</t>
  </si>
  <si>
    <t>Mortuary: embalming tools, canopic jars &amp; Barracks: footlockers, stacked bunks &amp; Balcony: flowers, climbing vines</t>
  </si>
  <si>
    <t>Museum: display cases, plaques, audio explanations &amp; Crypt: sarcophagi, bones, grave goods &amp; Monitoring center: banks of screens, darkness &amp; Prayer room: icons, kneelers, washbasins &amp; Vestibule: coat racks, shoe rests, matting &amp; Ballroom: musical instruments, decorations</t>
  </si>
  <si>
    <t>Balcony: flowers, climbing vines &amp; Torture chamber: straps, chemicals, recording gear</t>
  </si>
  <si>
    <t>Gender (Female) ; Ethnicity (Chinese) ; Forename (Ting) ; Surname (Fang) ; From (Rehe) ; Age (Middle-Aged) ; Height (Very Tall) ; ProfessionType (Psychic) ; ProfessionLevel (Trainee) ; Profession (Academy Graduate) ; Problems (Blackmailed by enemy) ; Job-Motivation (Seeks to please another) ; Quirks (Scars all over hands)</t>
  </si>
  <si>
    <t>Name (Frontier Union) ; Business (Astrotech) ; Reputation&amp;Rumours (Rumored ties to a eugenics cult)</t>
  </si>
  <si>
    <t>Name (Liberty Banner) ; Leadership (Bourgeoisie: the group is driven by a leadership drawn from the middle class and those aspiring to join the elite.) ; Economic-Policy (Autarky: the government should ensure that the world can provide all of its own goods and services and forbid the import of foreign goods) ; Relationship-Outsiders (Xenophilia: the more immigrants the better, as they provide valuable labor and skills) ; Important-Issues (Gender roles and sexual mores)</t>
  </si>
  <si>
    <t>A Friend (Meteorological researcher) desperately seeks to hide evidence of some past crime that will ruin his life should it come to light. An Enemy (Rival city pilot) holds the Thing (Meteorological codex predicting future storms) that proves his involvement, and blackmails him ruthlessly.</t>
  </si>
  <si>
    <t>FactionSize (Sector Hegemon) ; FactionPrimaryAttribute (Cunning) ; FactionSecondaryAttribute1 (Force) ; FactionSecondaryAttribute2 (Wealth) ; FactionTags (Planetary Government) ; FactionGoals (Peaceable Kingdom) ; FactionPrimaryAssets (Tripwire Cells &amp; Book of Secrets &amp; Informers &amp; Smugglers) ; FactionSecondaryAssets (Strike Fleet &amp; Pretech Researchers &amp; Militia Unit &amp; Cunning Trap)</t>
  </si>
  <si>
    <t>Founder (Accidental; the founder never meant their works to be taken that way.) ; Heresy (Conversion by the sword: unbelievers must be brought to obedience to the sect or be granted death) ; Attutude-towards-Orthodoxy (Indifference: the sect has no particular animus or love for the orthodox) ; Quirk (Must donate labor or tithe money to the sect)</t>
  </si>
  <si>
    <t>Bulbous towers &amp; Climbing vegetation &amp; Multifoil arches</t>
  </si>
  <si>
    <t>Bath chamber: large bathing pool, steam rooms &amp; Great hall: large hearth, tables, raised dais &amp; Ballroom: musical instruments, decorations &amp; Lumber room: spare furniture, dropcloths, dust</t>
  </si>
  <si>
    <t>Pantry: dusty cannisters, sacks of grain &amp; Prison cell: mold, vermin, peeling paint</t>
  </si>
  <si>
    <t>Gender (Female) ; Ethnicity (Russian) ; Forename (Nastassia) ; Surname (Turova) ; From (Bryansk) ; Age (Old) ; Height (Very Short) ; ProfessionType (Warrior) ; ProfessionLevel (Legendary) ; Profession (Space Marine) ; Problems (Threatened with loss of spouse, sibling, or child) ; Job-Motivation (Spite against an enemy discomfited by the work) ; Quirks (Very thin)</t>
  </si>
  <si>
    <t>Name (Overwatch Company) ; Business (Construction) ; Reputation&amp;Rumours (Front for a planetary government’s espionage arm &amp; Said to have a cache of pretech equipment)</t>
  </si>
  <si>
    <t>Name (Yellow Combine)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(Immigration and immigrants)</t>
  </si>
  <si>
    <t>Xenophiles &amp; Sectarians</t>
  </si>
  <si>
    <t>FactionSize (Minor) ; FactionPrimaryAttribute (Force) ; FactionSecondaryAttribute1 (Cunning) ; FactionSecondaryAttribute2 (Wealth) ; FactionTags (Planetary Government) ; FactionGoals (Planetary Seizure) ; FactionPrimaryAssets (Pretech Infantry) ; FactionSecondaryAssets (Commodities Broker)</t>
  </si>
  <si>
    <t>Founder (High prelate: founded by an important and powerful cleric to convey his or her beliefs) ; Heresy (Antinomianism: the sect believes that their holy persons are above any earthly law and may do as they will) ; Attutude-towards-Orthodoxy (Purificationist: the sect’s austerities, sufferings, and asceticisms are necessary to purify the orthodox) ; Quirk (Favors certain professions for their membership)</t>
  </si>
  <si>
    <t>Carvings on walls &amp; Featureless surfaces &amp; Climbing vegetation &amp; Adorned pillars</t>
  </si>
  <si>
    <t>Crypt: sarcophagi, bones, grave goods &amp; Sparring room: floor mats, practice weapons &amp; Council chamber: large table, mapboard, records &amp; Solarium: transparent aluminum ceiling, plants</t>
  </si>
  <si>
    <t>Solarium: transparent aluminum ceiling, plants &amp; Lumber room: spare furniture, dropcloths, dust &amp; Balcony: flowers, climbing vines &amp; Engineering workshop: parts, electricity, scrap &amp; Cold storage: haunches of alien meat &amp; Wellhouse: water filters, tanks, heaters</t>
  </si>
  <si>
    <t>Lavatory: sonic showers, nonhuman facilities &amp; Kitchen: boiling pots, ovens, numerous knives &amp; Dormitory: bunks, dividers, common baths</t>
  </si>
  <si>
    <t>Gender (Male) ; Ethnicity (Arabic) ; Forename (Usman) ; Surname (Khalil) ; From (Lacant) ; Age (Old) ; Height (Short) ; ProfessionType (Expert) ; ProfessionLevel (Master) ; Profession (Xenoarchaeologist) ; Problems (Enmity of a local psychic) ; Job-Motivation (Seeks to please another) ; Quirks (Terrible taste in clothing)</t>
  </si>
  <si>
    <t>Name (Spiker Megacorp) ; Business (Espionage) ; Reputation&amp;Rumours (Reliable and trustworthy goods)</t>
  </si>
  <si>
    <t>Name (Popular Pact) ; Leadership (Proletariat: the working class, both agricultural and industrial, provides the leadership for this group.) ; Economic-Policy (Laissez-faire: minimal or no government intervention in the market.) ; Relationship-Outsiders (Provisional: some immigrants are to be encouraged, others to be forbidden. Which is which depends on the interests of the group.) ; Important-Issues (Wealth redistribution)</t>
  </si>
  <si>
    <t>A party member is identified as a prophesied saviour for an oppressed faith or ethnicity. The believers obstinately refuse to believe any protestations to the contrary, and a cynical Enemy (Industrial spy) in government decides the PC must die simply to prevent the risk of uprising. An equally cynical Friend (Worker union leader) is determined to push the PC forward as a savior, because that's what's needed.</t>
  </si>
  <si>
    <t>FactionSize (Major) ; FactionPrimaryAttribute (Force) ; FactionSecondaryAttribute1 (Cunning) ; FactionSecondaryAttribute2 (Wealth) ; FactionTags (Exchange Consulate) ; FactionGoals (Inside Enemy Territory) ; FactionPrimaryAssets (Cunning Trap &amp; Space Marines) ; FactionSecondaryAssets (Covert Transit Net &amp; Informers)</t>
  </si>
  <si>
    <t>Founder (Defrocked clergy: founded by a cleric outcast from the faith.) ; Heresy (Conversion by the sword: unbelievers must be brought to obedience to the sect or be granted death) ; Attutude-towards-Orthodoxy (Filial: the sect honors and respects the orthodox faith, but feels it is substantially in error) ; Quirk (Special friendliness toward another faith or ethnicity)</t>
  </si>
  <si>
    <t>Solarium: transparent aluminum ceiling, plants &amp; Broadcasting stage: holocams, props &amp; Broadcasting stage: holocams, props &amp; Engineering workshop: parts, electricity, scrap</t>
  </si>
  <si>
    <t>Theater: costumes, stage, secret machinery &amp; Great hall: large hearth, tables, raised dais &amp; Monitoring center: banks of screens, darkness &amp; Museum: display cases, plaques, audio explanations &amp; Art studio: half-finished pieces, tools &amp; Pantry: dusty cannisters, sacks of grain</t>
  </si>
  <si>
    <t>Library: scrolls, dataslabs, codices, massive folios &amp; Storeroom: crates, bales, cabinets, chests &amp; Game room: Table games, nets, flashing baubles &amp; Theater: costumes, stage, secret machinery</t>
  </si>
  <si>
    <t>Gender (Female) ; Ethnicity (Spanish) ; Forename (Felipa) ; Surname (Carderas) ; From (Vistahermosa) ; Age (Old) ; Height (Tall) ; ProfessionType (Psychic) ; ProfessionLevel (Trainee) ; Profession (Criminal Mind) ; Problems (Enmity of a local psychic) ; Job-Motivation (Feels inadequate as anything else) ; Quirks (Repeats themself constantly)</t>
  </si>
  <si>
    <t>Name (Imani Combine) ; Business (Astrotech) ; Reputation&amp;Rumours (Possibly teetering on the edge of bankruptcy &amp; Said to have a cache of pretech equipment)</t>
  </si>
  <si>
    <t>Name (National Group)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(Xenophobic: immigration is to be restricted to protect native jobs and culture) ; Important-Issues (Wealth redistribution)</t>
  </si>
  <si>
    <t>Zombies &amp; Eugenic Cult</t>
  </si>
  <si>
    <t>A former Enemy (Sinister governmental agent) has been given reason to repent his treatment of a Friend (Rebel against the secret malefactors), and secretly commissions them to help the Friend (Rebel against the secret malefactors) overcome a Complication (The zombies retain human intelligence). A different Enemy (Sinister governmental agent) discovers the connection, and tries to paint the PCs as double agents.</t>
  </si>
  <si>
    <t>FactionSize (Sector Hegemon) ; FactionPrimaryAttribute (Cunning) ; FactionSecondaryAttribute1 (Force) ; FactionSecondaryAttribute2 (Wealth) ; FactionTags (Plutocratic) ; FactionGoals (Blood the Enemy) ; FactionPrimaryAssets (Boltholes &amp; Blackmail &amp; Smugglers &amp; False Front) ; FactionSecondaryAssets (Pretech Manufactory &amp; Base of Influence &amp; Security Personnel &amp; Hostile Takeover)</t>
  </si>
  <si>
    <t>Founder (High prelate: founded by an important and powerful cleric to convey his or her beliefs) ; Heresy (Conversion by the sword: unbelievers must be brought to obedience to the sect or be granted death) ; Attutude-towards-Orthodoxy (Anathematic: the orthodox are spiritually worse than infidels, and their ways must be avoided at all costs) ; Quirk (Vigorous charity work among unbelievers)</t>
  </si>
  <si>
    <t>Open plazas &amp; Circular foundations &amp; Meandering pathways</t>
  </si>
  <si>
    <t>Cold storage: haunches of alien meat &amp; Dormitory: bunks, dividers, common baths &amp; Engineering workshop: parts, electricity, scrap</t>
  </si>
  <si>
    <t>Storeroom: crates, bales, cabinets, chests &amp; Bath chamber: large bathing pool, steam rooms &amp; Lecture hall: podium, seats, holoboard &amp; Art studio: half-finished pieces, tools &amp; Ballroom: musical instruments, decorations</t>
  </si>
  <si>
    <t>Engineering workshop: parts, electricity, scrap &amp; Torture chamber: straps, chemicals, recording gear &amp; Biotech lab: unfi nished experiments, toxins &amp; Monitoring center: banks of screens, darkness</t>
  </si>
  <si>
    <t>Lumber room: spare furniture, dropcloths, dust &amp; Ballroom: musical instruments, decorations &amp; Wardrobe: out-of-date clothing, mirrors, shoes &amp; Mortuary: embalming tools, canopic jars</t>
  </si>
  <si>
    <t>Balcony: flowers, climbing vines &amp; Dormitory: bunks, dividers, common baths &amp; Lavatory: sonic showers, nonhuman facilities</t>
  </si>
  <si>
    <t>Gender (Male) ; Ethnicity (Arabic) ; Forename (Kazi) ; Surname (al-Ramlahi) ; From (Lacant) ; Age (Young) ; Height (Average Height) ; ProfessionType (Expert) ; ProfessionLevel (Professional) ; Profession (Criminal) ; Problems (Enmity of a local psychic) ; Job-Motivation (Seeks to please another) ; Quirks (Smells like their work)</t>
  </si>
  <si>
    <t>Name (Shogun Unity) ; Business (Energy Weapons &amp; Metallurgy) ; Reputation&amp;Rumours (Stodgy and very conservative in their business plans)</t>
  </si>
  <si>
    <t>Name (Black Council)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</si>
  <si>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Pretech Cultists &amp; Psionics Worship</t>
  </si>
  <si>
    <t>A vulnerable Friend (Off worlder psychic researcher) has been targeted for abduction, and has need of guards. A sudden Complication (The psychic training is imperfect) makes guarding them from the Enemy (Cult leader) seeking their kidnapping much more difficult. If the Friend (Off worlder psychic researcher) is snatched, they must rescue them from a Place (Psitech-imbued council chamber).</t>
  </si>
  <si>
    <t>FactionSize (Sector Hegemon) ; FactionPrimaryAttribute (Cunning) ; FactionSecondaryAttribute1 (Force) ; FactionSecondaryAttribute2 (Wealth) ; FactionTags (Imperialists) ; FactionGoals (Commercial Expansion) ; FactionPrimaryAssets (False Front &amp; Transport Lockdown &amp; Blackmail &amp; Organization Moles) ; FactionSecondaryAssets (Blockade Runners &amp; Planetary Defenses &amp; Guerilla Populace &amp; Pretech Manufactory)</t>
  </si>
  <si>
    <t>Founder (Academic: founded by a professor or theologian on intellectual grounds) ; Heresy (Primitivism: the sect tries to recreate what they imagine was the original community of faith) ; Attutude-towards-Orthodoxy (Evangelical: the sect feels compelled to teach the orthodox the better truth of their ways) ; Quirk (Characteristic item of clothing or jewelry &amp; Clergy of only one gender)</t>
  </si>
  <si>
    <t>Scroll buttresses &amp; Flat-topped towers</t>
  </si>
  <si>
    <t>Quarantine room: cot, bedpan, handwritten will &amp; Dining room: long tables, epergnes, portraits &amp; Mortuary: embalming tools, canopic jars &amp; Cold storage: haunches of alien meat</t>
  </si>
  <si>
    <t>Icon room: religious paintings, statues, kneelers &amp; Storeroom: crates, bales, cabinets, chests &amp; Engineering workshop: parts, electricity, scrap</t>
  </si>
  <si>
    <t>Theater: costumes, stage, secret machinery &amp; Computer room: flickering servers, vent fans &amp; Kitchen: boiling pots, ovens, numerous knives</t>
  </si>
  <si>
    <t>Barracks: footlockers, stacked bunks &amp; Monitoring center: banks of screens, darkness &amp; Bath chamber: large bathing pool, steam rooms &amp; Nursery: toys, brightly-painted walls, cribs &amp; Prison cell: mold, vermin, peeling paint</t>
  </si>
  <si>
    <t>Gender (Female) ; Ethnicity (Spanish) ; Forename (Soledad) ; Surname (Rubiera) ; From (Gironda) ; Age (Middle-Aged) ; Height (Average Height) ; ProfessionType (Expert) ; ProfessionLevel (Legendary) ; Profession (Preceptor Adept) ; Problems (Has a secret kept from their family.) ; Job-Motivation (Idealistic about the job) ; Quirks (Bad eyesight, wears spectacles)</t>
  </si>
  <si>
    <t>Name (Highbeam Alliance) ; Business (Shipyards) ; Reputation&amp;Rumours (Secretly run by a psychic cabal &amp; Stodgy and very conservative in their business plans)</t>
  </si>
  <si>
    <t>Name (North Group)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(Religion in public life)</t>
  </si>
  <si>
    <t>A slowboat system freighter is taken over by Enemy (Mad cultist) separatist terrorists at the same time as the planet's space defenses are taken offline by internal terrorist attacks. The freighter is aimed straight at the starport, and will crash into it in hours if not stopped.</t>
  </si>
  <si>
    <t>FactionSize (Minor) ; FactionPrimaryAttribute (Cunning) ; FactionSecondaryAttribute1 (Force) ; FactionSecondaryAttribute2 (Wealth) ; FactionTags (Preceptor Archive) ; FactionGoals (Expand Influence) ; FactionPrimaryAssets (Covert Transit Net) ; FactionSecondaryAssets (Guerilla Populace)</t>
  </si>
  <si>
    <t>Pyramidal support piers &amp; Moldings on walls</t>
  </si>
  <si>
    <t>Monitoring center: banks of screens, darkness &amp; Kitchen: boiling pots, ovens, numerous knives &amp; Nursery: toys, brightly-painted walls, cribs</t>
  </si>
  <si>
    <t>Storeroom: crates, bales, cabinets, chests &amp; Theater: costumes, stage, secret machinery</t>
  </si>
  <si>
    <t>Gender (Female) ; Ethnicity (English) ; Forename (Molly) ; Surname (Lloyd) ; From (Colby) ; Age (Young) ; Height (Very Short) ; ProfessionType (Psychic) ; ProfessionLevel (Expert) ; Profession (Healer) ; Problems (Drug or behavioral addict) ; Job-Motivation (Spite against an enemy discomfited by the work) ; Quirks (Booming voice)</t>
  </si>
  <si>
    <t>Name (Shogun Union) ; Business (Journalism &amp; Prisons) ; Reputation&amp;Rumours (Reckless with the lives of their employees &amp; Secretly run by a psychic cabal)</t>
  </si>
  <si>
    <t>Name (Social Council)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(The membership’s important industries)</t>
  </si>
  <si>
    <t>An Enemy (Rigid reactionary) wields tyrannical power over a Friend (Unjustly targeted researcher), relying on the bribery of corrupt local officials to escape consequences.</t>
  </si>
  <si>
    <t>FactionSize (Minor) ; FactionPrimaryAttribute (Cunning) ; FactionSecondaryAttribute1 (Force) ; FactionSecondaryAttribute2 (Wealth) ; FactionTags (Exchange Consulate) ; FactionGoals (Expand Influence) ; FactionPrimaryAssets (Lobbyists) ; FactionSecondaryAssets (Planetary Defenses)</t>
  </si>
  <si>
    <t>Evolution (Syncretism) ; Description (The faith has merged many of its beliefs with another religion. Roll again on the origin tradition table; this faith has reconciled the major elements of both beliefs into its tradition.) ; Origin (Islam &amp; Hinduism) ; leadership (Democracy. Every member has an equal voice in matters of faith, with doctrine usually decided at regular church-wide councils.)</t>
  </si>
  <si>
    <t>Founder (Renegade prophet: founded by a revered holy figure who broke with the faith) ; Heresy (Supercessionism: the sect believes the founder or some other source supercedes former scripture or tradition) ; Attutude-towards-Orthodoxy (Hatred: the sect wishes the death or conversion of the orthodox) ; Quirk (Forbidden to do something commonly done)</t>
  </si>
  <si>
    <t>Hexagonal foundations &amp; Pyramidal support piers &amp; Mosaics on walls or floors &amp; Circular foundations</t>
  </si>
  <si>
    <t>Great hall: large hearth, tables, raised dais &amp; Great hall: large hearth, tables, raised dais &amp; Wellhouse: water filters, tanks, heaters &amp; Greenhouse: vegetables, irrigation systems, insects</t>
  </si>
  <si>
    <t>Kitchen: boiling pots, ovens, numerous knives &amp; Nursery: toys, brightly-painted walls, cribs &amp; Garden: benches, fountains, exotic foliage &amp; Balcony: flowers, climbing vines</t>
  </si>
  <si>
    <t>Gender (Male) ; Ethnicity (Russian) ; Forename (Stepan) ; Surname (Litvak) ; From (Tyumen) ; Age (Old) ; Height (Short) ; ProfessionType (Expert) ; ProfessionLevel (Trainee) ; Profession (Pilot) ; Problems (Has a secret kept from their family.) ; Job-Motivation (Idealistic about the job) ; Quirks (Powerful build)</t>
  </si>
  <si>
    <t>Name (Highbeam Syndicate) ; Business (Psionics &amp; Gengineering) ; Reputation&amp;Rumours (REPUTATION AND RUMORS &amp; Stole a lot of R&amp;D from a rival corporation &amp; Rumored cover-up of a massive industrial accident)</t>
  </si>
  <si>
    <t>Name (Conservative Party)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</si>
  <si>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An Exchange diplomat is negotiating for the opening of a branch of the interstellar bank on this world. An Enemy (Willfully blinded local) among the local banks wants to show the world as being ungovernably unstable, so provokes Complications and riots around the diplomat.</t>
  </si>
  <si>
    <t>FactionSize (Minor) ; FactionPrimaryAttribute (Cunning) ; FactionSecondaryAttribute1 (Force) ; FactionSecondaryAttribute2 (Wealth) ; FactionTags (Savage) ; FactionGoals (Blood the Enemy) ; FactionPrimaryAssets (Saboteurs) ; FactionSecondaryAssets (Shipping Combine)</t>
  </si>
  <si>
    <t>Founder (High prelate: founded by an important and powerful cleric to convey his or her beliefs)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(Forbidden to do something commonly done &amp; Favors certain professions for their membership)</t>
  </si>
  <si>
    <t>Monumental arches &amp; Scroll buttresses &amp; Carvings on walls &amp; Oval foundations</t>
  </si>
  <si>
    <t>Wardrobe: out-of-date clothing, mirrors, shoes &amp; Dining room: long tables, epergnes, portraits &amp; Balcony: flowers, climbing vines</t>
  </si>
  <si>
    <t>Council chamber: large table, mapboard, records &amp; Mortuary: embalming tools, canopic jars</t>
  </si>
  <si>
    <t>Lumber room: spare furniture, dropcloths, dust &amp; Medical clinic: empty sprayhypos, antiseptic smell &amp; Library: scrolls, dataslabs, codices, massive folios &amp; Cellar: mold, dampness, spiderwebs on shelves</t>
  </si>
  <si>
    <t>Gender (Female) ; Ethnicity (Chinese) ; Forename (Peizhi) ; Surname (Fu) ; From (Zigong) ; Age (Middle-Aged) ; Height (Very Short) ; ProfessionType (Expert) ; ProfessionLevel (Trainee) ; Profession (Criminal) ; Problems (Owes loan sharks) ; Job-Motivation (Idealistic about the job) ; Quirks (Bad eyesight, wears spectacles)</t>
  </si>
  <si>
    <t>Name (Meteor Sodality) ; Business (Energy Weapons &amp; Gambling) ; Reputation&amp;Rumours (Stole a lot of R&amp;D from a rival corporation)</t>
  </si>
  <si>
    <t>Name (Royal Front)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(Secession)</t>
  </si>
  <si>
    <t>Psionics Fear &amp; Oceanic World</t>
  </si>
  <si>
    <t>A part on the party's ship or the only other transport out has failed, and needs immediate replacement. The only available part is held by an Enemy (Violent salvager gang), who will only willingly relinquish it in exchange for a Thing (Pretech water purification equipment) held by an innocent Friend (Off world educator) who will refuse to sell at any price.</t>
  </si>
  <si>
    <t>FactionSize (Major) ; FactionPrimaryAttribute (Wealth) ; FactionSecondaryAttribute1 (Force) ; FactionSecondaryAttribute2 (Cunning) ; FactionTags (Deep Rooted) ; FactionGoals (Planetary Seizure) ; FactionPrimaryAssets (Pretech Manufactory &amp; Scavenger Fleet) ; FactionSecondaryAssets (Transport Lockdown &amp; Beachhead Landers)</t>
  </si>
  <si>
    <t>Walled or enclosed courtyards &amp; Mosaics on walls or floors</t>
  </si>
  <si>
    <t>Trophy room: xenolife body parts, plaques, chairs &amp; Sparring room: floor mats, practice weapons &amp; Torture chamber: straps, chemicals, recording gear</t>
  </si>
  <si>
    <t>Bedroom: locked cabinets, personal mementos &amp; Ballroom: musical instruments, decorations &amp; Engineering workshop: parts, electricity, scrap</t>
  </si>
  <si>
    <t>Storeroom: crates, bales, cabinets, chests &amp; Maintenance closet: mops, cleaning solvents, sinks &amp; Art studio: half-finished pieces, tools &amp; Storeroom: crates, bales, cabinets, chests</t>
  </si>
  <si>
    <t>Gender (Female) ; Ethnicity (Spanish) ; Forename (Elena) ; Surname (Paredes) ; From (Santopitar) ; Age (Middle-Aged) ; Height (Tall) ; ProfessionType (Warrior) ; ProfessionLevel (Trainee) ; Profession (Templar) ; Problems (Close relative in trouble with the law) ; Job-Motivation (Family tradition) ; Quirks (Vocal dislike of off worlders)</t>
  </si>
  <si>
    <t>Name (Colonial Ring) ; Business (Pharmaceuticals &amp; Aeronautics) ; Reputation&amp;Rumours (Possibly teetering on the edge of bankruptcy &amp; They have high-level political connections)</t>
  </si>
  <si>
    <t>Name (South Pact)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</si>
  <si>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Xenophobes &amp; Minimal Contact</t>
  </si>
  <si>
    <t>An Enemy (Cynical demagogue) mistakes the party for the kind of off worlders who will murder innocents for pay- assuming they aren't that kind, at least. He's sloppy with the contact and unwittingly identifies himself, letting the players know that a Friend (Exiled former ruler) will shortly die unless the Enemy (Cynical demagogue) is stopped.</t>
  </si>
  <si>
    <t>FactionSize (Minor) ; FactionPrimaryAttribute (Force) ; FactionSecondaryAttribute1 (Cunning) ; FactionSecondaryAttribute2 (Wealth) ; FactionTags (Pirates) ; FactionGoals (Planetary Seizure) ; FactionPrimaryAssets (Counterintel Unit) ; FactionSecondaryAssets (Seditionists)</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</si>
  <si>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(Clergy of only one gender &amp; Forbids marriage or romance outside the sect)</t>
  </si>
  <si>
    <t>Scroll buttresses &amp; Multiple towers that merge into one &amp; Horseshoe arches &amp; Hexagonal foundations</t>
  </si>
  <si>
    <t>Sparring room: floor mats, practice weapons &amp; Engineering workshop: parts, electricity, scrap</t>
  </si>
  <si>
    <t>Bath chamber: large bathing pool, steam rooms &amp; Lumber room: spare furniture, dropcloths, dust &amp; Cold storage: haunches of alien meat &amp; Nursery: toys, brightly-painted walls, cribs</t>
  </si>
  <si>
    <t>Solarium: transparent aluminum ceiling, plants &amp; Maintenance closet: mops, cleaning solvents, sinks &amp; Torture chamber: straps, chemicals, recording gear</t>
  </si>
  <si>
    <t>Prayer room: icons, kneelers, washbasins &amp; Operating theater: overhead lights, tables, scalpels &amp; Mortuary: embalming tools, canopic jars &amp; Unfinished room: bare wiring, stacked paneling &amp; Wardrobe: out-of-date clothing, mirrors, shoes</t>
  </si>
  <si>
    <t>Gender (Female) ; Ethnicity (Chinese) ; Forename (Changying) ; Surname (Xing) ; From (Hotan) ; Age (Middle-Aged) ; Height (Very Tall) ; ProfessionType (Psychic) ; ProfessionLevel (Professional) ; Profession (Military Psychic) ; Problems (Close relative in trouble with the law) ; Job-Motivation (It’s a stepping stone to better things) ; Quirks (Scars all over hands)</t>
  </si>
  <si>
    <t>Name (Shogun Alliance) ; Business (Construction &amp; Projectile Guns &amp; Projectile Guns) ; Reputation&amp;Rumours (Front for a planetary government’s espionage arm &amp; Stodgy and very conservative in their business plans)</t>
  </si>
  <si>
    <t>Name (People’s Foundation)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(Culture of the group membership)</t>
  </si>
  <si>
    <t>Feral World &amp; Regional Hegemon</t>
  </si>
  <si>
    <t>Space pirates have cut a deal with an isolated backwoods settlement, offloading their plunder to merchants who meet them there. A Friend (Diplomat) goes home to family after a long absence, but is kidnapped or killed before they can bring back word of the dealings. Meanwhile, the party is entrusted with a valuable Thing (Valuable possession owned by luckless outworlder victim) that must be brought to the Friend (Diplomat) quickly.</t>
  </si>
  <si>
    <t>FactionSize (Minor) ; FactionPrimaryAttribute (Cunning) ; FactionSecondaryAttribute1 (Force) ; FactionSecondaryAttribute2 (Wealth) ; FactionTags (Planetary Government) ; FactionGoals (Military Conquest) ; FactionPrimaryAssets (Smugglers) ; FactionSecondaryAssets (Counterintel Unit)</t>
  </si>
  <si>
    <t>Founder (Defrocked clergy: founded by a cleric outcast from the faith.) ; Heresy (Antinomianism: the sect believes that their holy persons are above any earthly law and may do as they will) ; Attutude-towards-Orthodoxy (Filial: the sect honors and respects the orthodox faith, but feels it is substantially in error) ; Quirk (Always armed)</t>
  </si>
  <si>
    <t>Nursery: toys, brightly-painted walls, cribs &amp; Sparring room: floor mats, practice weapons</t>
  </si>
  <si>
    <t>Storeroom: crates, bales, cabinets, chests &amp; Wardrobe: out-of-date clothing, mirrors, shoes</t>
  </si>
  <si>
    <t>Great hall: large hearth, tables, raised dais &amp; Barracks: footlockers, stacked bunks</t>
  </si>
  <si>
    <t>Gender (Female) ; Ethnicity (Arabic) ; Forename (Mina) ; Surname (al-Rabati) ; From (Yaburah) ; Age (Young) ; Height (Tall) ; ProfessionType (Psychic) ; ProfessionLevel (Professional) ; Profession (Academy Graduate) ; Problems (Grudge against local authorities.) ; Job-Motivation (Force of habit takes them through the day) ; Quirks (Very thin)</t>
  </si>
  <si>
    <t>Name (Spiker Unity) ; Business (Prisons &amp; Robotics) ; Reputation&amp;Rumours (Notoriously xenophobic towards aliens)</t>
  </si>
  <si>
    <t>Name (National Foundation) ; Leadership (Urban: city-dwellers compose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(Gender roles and sexual mores)</t>
  </si>
  <si>
    <t>Pilgrimage Site &amp; Rigid Culture</t>
  </si>
  <si>
    <t>A Friend (Outsider wanting to learn the sanctum's inner secrets) needs to get to a Place (Time-worn palace) on time in order to complete a business contract, but an Enemy (Swindler conning the pilgrims) means to delay and hinder them until it's too late, inducing Complications to the trip.</t>
  </si>
  <si>
    <t>FactionSize (Minor) ; FactionPrimaryAttribute (Cunning) ; FactionSecondaryAttribute1 (Force) ; FactionSecondaryAttribute2 (Wealth) ; FactionTags (Psychic Academy) ; FactionGoals (Military Conquest) ; FactionPrimaryAssets (Smugglers) ; FactionSecondaryAssets (Medical Center)</t>
  </si>
  <si>
    <t>Founder (Accidental; the founder never meant their works to be taken that way.) ; Heresy (Primitivism: the sect tries to recreate what they imagine was the original community of faith) ; Attutude-towards-Orthodoxy (Indifference: the sect has no particular animus or love for the orthodox) ; Quirk (Vigorous charity work among unbelievers)</t>
  </si>
  <si>
    <t>Museum: display cases, plaques, audio explanations &amp; Prison cell: mold, vermin, peeling paint &amp; Operating theater: overhead lights, tables, scalpels &amp; Prison cell: mold, vermin, peeling paint</t>
  </si>
  <si>
    <t>Kennel: stink, fur, bones, feeding bowls &amp; Operating theater: overhead lights, tables, scalpels</t>
  </si>
  <si>
    <t>Balcony: flowers, climbing vines &amp; Library: scrolls, dataslabs, codices, massive folios &amp; Council chamber: large table, mapboard, records &amp; Vault: Cameras, thick doors, timed locks &amp; Greenhouse: vegetables, irrigation systems, insects</t>
  </si>
  <si>
    <t>Prison cell: mold, vermin, peeling paint &amp; Ballroom: musical instruments, decorations &amp; Bath chamber: large bathing pool, steam rooms &amp; Ballroom: musical instruments, decorations</t>
  </si>
  <si>
    <t>Gender (Female) ; Ethnicity (Indian) ; Forename (Vasanta) ; Surname (Achari) ; From (Gandhidham) ; Age (Old) ; Height (Very Short) ; ProfessionType (Psychic) ; ProfessionLevel (Legendary) ; Profession (Academy Graduate) ; Problems (Chronic illness) ; Job-Motivation (Family tradition) ; Quirks (Always snuffling)</t>
  </si>
  <si>
    <t>Name (Compass Company) ; Business (Ideology &amp; Art) ; Reputation&amp;Rumours (Rumored ties to a eugenics cult)</t>
  </si>
  <si>
    <t>Name (Federal Pact)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</si>
  <si>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A part on the party's ship or the only other transport out has failed, and needs immediate replacement. The only available part is held by an Enemy (Off worlder-hating natives), who will only willingly relinquish it in exchange for a Thing (Relic of the resistance movement) held by an innocent Friend (Native caught between the two sides) who will refuse to sell at any price.</t>
  </si>
  <si>
    <t>FactionSize (Minor) ; FactionPrimaryAttribute (Wealth) ; FactionSecondaryAttribute1 (Force) ; FactionSecondaryAttribute2 (Cunning) ; FactionTags (Plutocratic) ; FactionGoals (Destroy the Foe) ; FactionPrimaryAssets (Pretech Researchers) ; FactionSecondaryAssets (Stealth)</t>
  </si>
  <si>
    <t>Founder (Accidental; the founder never meant their works to be taken that way.) ; Heresy (Syncretism: the sect has added elements of another native faith to their beliefs) ; Attutude-towards-Orthodoxy (Purificationist: the sect’s austerities, sufferings, and asceticisms are necessary to purify the orthodox) ; Quirk (Always armed)</t>
  </si>
  <si>
    <t>Twisted towers &amp; Raised foundations &amp; Balconies and overlooks &amp; Multiple towers that merge into one</t>
  </si>
  <si>
    <t>Mortuary: embalming tools, canopic jars &amp; Kennel: stink, fur, bones, feeding bowls &amp; Prayer room: icons, kneelers, washbasins &amp; Monitoring center: banks of screens, darkness &amp; Theater: costumes, stage, secret machinery &amp; Quarantine room: cot, bedpan, handwritten will</t>
  </si>
  <si>
    <t>Bedroom: locked cabinets, personal mementos &amp; Dormitory: bunks, dividers, common baths</t>
  </si>
  <si>
    <t>Armory: locked gun cabinets, armor racks &amp; Sparring room: floor mats, practice weapons</t>
  </si>
  <si>
    <t>Gender (Female) ; Ethnicity (Arabic) ; Forename (Rana) ; Surname (al-Karbali) ; From (Qabis) ; Age (Old) ; Height (Average Height) ; ProfessionType (Expert) ; ProfessionLevel (Master) ; Profession (Explorer) ; Problems (Enmity of a local psychic) ; Job-Motivation (Seeks to please another) ; Quirks (Missing teeth)</t>
  </si>
  <si>
    <t>Name (Silverlight Corporation) ; Business (Computer Hardware) ; Reputation&amp;Rumours (Stole a lot of R&amp;D from a rival corporation)</t>
  </si>
  <si>
    <t>Name (North Union)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</si>
  <si>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Theocracy &amp; Xenophobes</t>
  </si>
  <si>
    <t>FactionSize (Minor) ; FactionPrimaryAttribute (Force) ; FactionSecondaryAttribute1 (Cunning) ; FactionSecondaryAttribute2 (Wealth) ; FactionTags (Savage) ; FactionGoals (Invincible Valor) ; FactionPrimaryAssets (Extended Theater) ; FactionSecondaryAssets (Medical Center)</t>
  </si>
  <si>
    <t>Founder (Frustrated layman: founded by a layman frustrated with the faith’s decadence, rigidity, or lack of authenticity) ; Heresy (Ethnocentrism: the sect believes that only a particular ethnicity or nationality can truly belong to the faith) ; Attutude-towards-Orthodoxy (Aversion: the sect wishes to shun and avoid the orthodox) ; Quirk (Vigorous charity work among unbelievers)</t>
  </si>
  <si>
    <t>Solarium: transparent aluminum ceiling, plants &amp; Icon room: religious paintings, statues, kneelers &amp; Museum: display cases, plaques, audio explanations &amp; Icon room: religious paintings, statues, kneelers &amp; Dormitory: bunks, dividers, common baths &amp; Lumber room: spare furniture, dropcloths, dust</t>
  </si>
  <si>
    <t>Vestibule: coat racks, shoe rests, matting &amp; Lavatory: sonic showers, nonhuman facilities</t>
  </si>
  <si>
    <t>Gender (Female) ; Ethnicity (English) ; Forename (Nora) ; Surname (Chapman) ; From (Ulting) ; Age (Middle-Aged) ; Height (Very Short) ; ProfessionType (Psychic) ; ProfessionLevel (Legendary) ; Profession (Criminal Mind) ; Problems (Close relative in trouble with the law) ; Job-Motivation (They’re quitting at the first good opportunity) ; Quirks (Terrible taste in clothing)</t>
  </si>
  <si>
    <t>Name (Stella Band) ; Business (Liquor) ; Reputation&amp;Rumours (Reckless with the lives of their employees)</t>
  </si>
  <si>
    <t>Name (Social Guild)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(Poverty among the group’s membership)</t>
  </si>
  <si>
    <t>Local Specialty &amp; Trade Hub</t>
  </si>
  <si>
    <t>The party's off world comm gear picks up a chance transmission from the local government and automatically descrambles the primitive encryption key. The document is proof that an Enemy (Corrupt customs official) in government intends to commit an atrocity against a local village with a group of deniable renegades in order to steal a valuable Thing (Insider trading information) kept in the village.</t>
  </si>
  <si>
    <t>FactionSize (Minor) ; FactionPrimaryAttribute (Cunning) ; FactionSecondaryAttribute1 (Force) ; FactionSecondaryAttribute2 (Wealth) ; FactionTags (Colonists) ; FactionGoals (Intelligence Coup) ; FactionPrimaryAssets (Lobbyists) ; FactionSecondaryAssets (Lawyers)</t>
  </si>
  <si>
    <t>Founder (Outsider: founded by a member of another faith deeply influenced by the parent religion) ; Heresy (Supercessionism: the sect believes the founder or some other source supercedes former scripture or tradition) ; Attutude-towards-Orthodoxy (Aversion: the sect wishes to shun and avoid the orthodox) ; Quirk (Forbidden the use of certain technology)</t>
  </si>
  <si>
    <t>Geometric designs on surfaces &amp; Meandering pathways</t>
  </si>
  <si>
    <t>Operating theater: overhead lights, tables, scalpels &amp; Pantry: dusty cannisters, sacks of grain &amp; Prison cell: mold, vermin, peeling paint</t>
  </si>
  <si>
    <t>Dining room: long tables, epergnes, portraits &amp; Crypt: sarcophagi, bones, grave goods &amp; Sparring room: floor mats, practice weapons</t>
  </si>
  <si>
    <t>Engineering workshop: parts, electricity, scrap &amp; Lecture hall: podium, seats, holoboard &amp; Monitoring center: banks of screens, darkness</t>
  </si>
  <si>
    <t>Gender (Male) ; Ethnicity (English) ; Forename (Alfred) ; Surname (Smith) ; From (Preston) ; Age (Middle-Aged) ; Height (Tall) ; ProfessionType (Expert) ; ProfessionLevel (Expert) ; Profession (Adventuring Expert) ; Problems (Blackmailed by enemy) ; Job-Motivation (Greed, because nothing else they can do pays better) ; Quirks (Missing digits or an ear)</t>
  </si>
  <si>
    <t>Name (Compass Unity) ; Business (Snacks &amp; Shipyards &amp; Art) ; Reputation&amp;Rumours (Lost much money to an embezzler who evaded arrest)</t>
  </si>
  <si>
    <t>Name (Liberal Combine)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(Religion in public life)</t>
  </si>
  <si>
    <t>An Enemy (Cannibal chief) has connections with off world pirates or slavers, and a Friend (Conspiracy-theorist local) has been captured by them.</t>
  </si>
  <si>
    <t>FactionSize (Sector Hegemon) ; FactionPrimaryAttribute (Force) ; FactionSecondaryAttribute1 (Cunning) ; FactionSecondaryAttribute2 (Wealth) ; FactionTags (Mercenary Group) ; FactionGoals (Military Conquest) ; FactionPrimaryAssets (Extended Theater &amp; Beachhead Landers &amp; Space Marines &amp; Blockade Fleet) ; FactionSecondaryAssets (Base of Influence &amp; Panopticon Matrix &amp; Seditionists &amp; R&amp;D Department)</t>
  </si>
  <si>
    <t>Founder (Academic: founded by a professor or theologian on intellectual grounds) ; Heresy (Ethnocentrism: the sect believes that only a particular ethnicity or nationality can truly belong to the faith) ; Attutude-towards-Orthodoxy (Filial: the sect honors and respects the orthodox faith, but feels it is substantially in error) ; Quirk (Will not eat with people outside the sect &amp; Will not eat with people outside the sect)</t>
  </si>
  <si>
    <t>Raised embankments &amp; Sloped foundations &amp; Absence or profusion of windows &amp; Sloped foundations &amp; Monoliths or standing stones</t>
  </si>
  <si>
    <t>Medical clinic: empty sprayhypos, antiseptic smell &amp; Armory: locked gun cabinets, armor racks &amp; Dining room: long tables, epergnes, portraits</t>
  </si>
  <si>
    <t>Medical clinic: empty sprayhypos, antiseptic smell &amp; Wellhouse: water filters, tanks, heaters &amp; Bedroom: locked cabinets, personal mementos &amp; Monitoring center: banks of screens, darkness &amp; Greenhouse: vegetables, irrigation systems, insects</t>
  </si>
  <si>
    <t>Prison cell: mold, vermin, peeling paint &amp; Theater: costumes, stage, secret machinery &amp; Vestibule: coat racks, shoe rests, matting &amp; Game room: Table games, nets, flashing baubles &amp; Wellhouse: water filters, tanks, heaters &amp; Monitoring center: banks of screens, darkness</t>
  </si>
  <si>
    <t>Engineering workshop: parts, electricity, scrap &amp; Greenhouse: vegetables, irrigation systems, insects</t>
  </si>
  <si>
    <t>Balcony: flowers, climbing vines &amp; Prison cell: mold, vermin, peeling paint &amp; Greenhouse: vegetables, irrigation systems, insects &amp; Solarium: transparent aluminum ceiling, plants</t>
  </si>
  <si>
    <t>Gender (Male) ; Ethnicity (Japanese) ; Forename (Kyuuto) ; Surname (Nakamura) ; From (Komagane) ; Age (Old) ; Height (Short) ; ProfessionType (Warrior) ; ProfessionLevel (Master) ; Profession (Assassin) ; Problems (Drug or behavioral addict) ; Job-Motivation (Seeks to please another) ; Quirks (Booming voice)</t>
  </si>
  <si>
    <t>Name (Magnus Union) ; Business (Electronics &amp; Exploration) ; Reputation&amp;Rumours (Stole a lot of R&amp;D from a rival corporation &amp; Possibly teetering on the edge of bankruptcy)</t>
  </si>
  <si>
    <t>Name (Liberty Sodality)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(Religion in public life)</t>
  </si>
  <si>
    <t>Badlands World &amp; Abandoned Colony</t>
  </si>
  <si>
    <t>Rumor speaks of the discovery of a precious Thing (Maltech research core) in a distant Place (Structure buried by an ancient landslide). The players must get to it before an Enemy (Badlands raider chief) does.</t>
  </si>
  <si>
    <t>FactionSize (Major) ; FactionPrimaryAttribute (Wealth) ; FactionSecondaryAttribute1 (Force) ; FactionSecondaryAttribute2 (Cunning) ; FactionTags (Savage) ; FactionGoals (Military Conquest) ; FactionPrimaryAssets (Bank &amp; Lawyers) ; FactionSecondaryAssets (Heavy Drop Assets &amp; Tripwire Cells)</t>
  </si>
  <si>
    <t>Founder (Outsider: founded by a member of another faith deeply influenced by the parent religion) ; Heresy (Separatism: the sect believes members should shun involvement with the secular world) ; Attutude-towards-Orthodoxy (Evangelical: the sect feels compelled to teach the orthodox the better truth of their ways) ; Quirk (Characteristic item of clothing or jewelry)</t>
  </si>
  <si>
    <t>Monitoring center: banks of screens, darkness &amp; Library: scrolls, dataslabs, codices, massive folios &amp; Icon room: religious paintings, statues, kneelers &amp; Operating theater: overhead lights, tables, scalpels &amp; Broadcasting stage: holocams, props</t>
  </si>
  <si>
    <t>Museum: display cases, plaques, audio explanations &amp; Balcony: flowers, climbing vines &amp; Medical clinic: empty sprayhypos, antiseptic smell &amp; Art studio: half-finished pieces, tools &amp; Dining room: long tables, epergnes, portraits &amp; Garden: benches, fountains, exotic foliage</t>
  </si>
  <si>
    <t>Solarium: transparent aluminum ceiling, plants &amp; Unfinished room: bare wiring, stacked paneling &amp; Dining room: long tables, epergnes, portraits</t>
  </si>
  <si>
    <t>Kitchen: boiling pots, ovens, numerous knives &amp; Great hall: large hearth, tables, raised dais &amp; Unfinished room: bare wiring, stacked paneling &amp; Lecture hall: podium, seats, holoboard &amp; Greenhouse: vegetables, irrigation systems, insects &amp; Kennel: stink, fur, bones, feeding bowls</t>
  </si>
  <si>
    <t>Gender (Female) ; Ethnicity (Japanese) ; Forename (Chikaze) ; Surname (Tanaka) ; From (Omachi) ; Age (Old) ; Height (Average Height) ; ProfessionType (Psychic) ; ProfessionLevel (Professional) ; Profession (Academy Graduate) ; Problems (Enmity of a local psychic) ; Job-Motivation (Greed, because nothing else they can do pays better) ; Quirks (Terrible taste in clothing)</t>
  </si>
  <si>
    <t>Name (Terra Prime Circle) ; Business (Programming &amp; Construction) ; Reputation&amp;Rumours (Reliable and trustworthy goods)</t>
  </si>
  <si>
    <t>Name (Conservative Alliance) ; Leadership (Social elite: the group is led by members of the planet’s ruling class.) ; Economic-Policy (Autarky: the government should ensure that the world can provide all of its own goods and services and forbid the import of foreign goods) ; Relationship-Outsiders (Xenophilia: the more immigrants the better, as they provide valuable labor and skills) ; Important-Issues (Secession)</t>
  </si>
  <si>
    <t>Cold War &amp; Local Tech</t>
  </si>
  <si>
    <t>A natural disaster or similar Complication (Police sweep) strikes a Place (Lethal R&amp;D center) while the party is present, causing great loss of life and property unless the party is able to immediately respond to the injured and trapped.</t>
  </si>
  <si>
    <t>FactionSize (Minor) ; FactionPrimaryAttribute (Force) ; FactionSecondaryAttribute1 (Cunning) ; FactionSecondaryAttribute2 (Wealth) ; FactionTags (Psychic Academy) ; FactionGoals (Blood the Enemy) ; FactionPrimaryAssets (Militia Unit) ; FactionSecondaryAssets (Party Machine)</t>
  </si>
  <si>
    <t>Founder (Outsider: founded by a member of another faith deeply influenced by the parent religion) ; Heresy (Primitivism: the sect tries to recreate what they imagine was the original community of faith) ; Attutude-towards-Orthodoxy (Anathematic: the orthodox are spiritually worse than infidels, and their ways must be avoided at all costs) ; Quirk (Greatly respects learning and education)</t>
  </si>
  <si>
    <t>Meandering pathways &amp; Elevated walkways &amp; Lancet arches &amp; Open plazas &amp; Adorned pillars &amp; Pillared foundations</t>
  </si>
  <si>
    <t>Cold storage: haunches of alien meat &amp; Crypt: sarcophagi, bones, grave goods &amp; Quarantine room: cot, bedpan, handwritten will &amp; Bedroom: locked cabinets, personal mementos</t>
  </si>
  <si>
    <t>Balcony: flowers, climbing vines &amp; Vault: Cameras, thick doors, timed locks</t>
  </si>
  <si>
    <t>Solarium: transparent aluminum ceiling, plants &amp; Computer room: flickering servers, vent fans &amp; Medical clinic: empty sprayhypos, antiseptic smell &amp; Bath chamber: large bathing pool, steam rooms &amp; Art studio: half-finished pieces, tools &amp; Cold storage: haunches of alien meat</t>
  </si>
  <si>
    <t>Armory: locked gun cabinets, armor racks &amp; Wardrobe: out-of-date clothing, mirrors, shoes &amp; Lavatory: sonic showers, nonhuman facilities</t>
  </si>
  <si>
    <t>Gender (Female) ; Ethnicity (Russian) ; Forename (Devora) ; Surname (Chemerkina) ; From (Magadan) ; Age (Young) ; Height (Very Short) ; ProfessionType (Expert) ; ProfessionLevel (Legendary) ; Profession (Criminal) ; Problems (Enmity of a local psychic) ; Job-Motivation (Sense of social duty) ; Quirks (Smells like their work)</t>
  </si>
  <si>
    <t>Name (Imani Enterprises) ; Business (Psionics &amp; Entertainment) ; Reputation&amp;Rumours (They have high-level political connections &amp; Reliable and trustworthy goods &amp; Secretly run by an unbraked AI)</t>
  </si>
  <si>
    <t>Name (Liberal Banner)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(Secession)</t>
  </si>
  <si>
    <t>Radioactive World &amp; Altered Humanity</t>
  </si>
  <si>
    <t>An Enemy (Desperate would-be escapee) wields tyrannical power over a Friend (Off world scavenger), relying on the bribery of corrupt local officials to escape consequences.</t>
  </si>
  <si>
    <t>FactionSize (Major) ; FactionPrimaryAttribute (Force) ; FactionSecondaryAttribute1 (Cunning) ; FactionSecondaryAttribute2 (Wealth) ; FactionTags (Secretive) ; FactionGoals (Military Conquest) ; FactionPrimaryAssets (Pretech Logistics &amp; Planetary Defenses) ; FactionSecondaryAssets (Blackmail &amp; Base of Influence)</t>
  </si>
  <si>
    <t>Founder (Renegade prophet: founded by a revered holy figure who broke with the faith) ; Heresy (Stringency: the sect believes that even minor sins should be punished, and major sins should be capital crimes) ; Attutude-towards-Orthodoxy (Purificationist: the sect’s austerities, sufferings, and asceticisms are necessary to purify the orthodox) ; Quirk (Favors certain professions for their membership &amp; Characteristic item of clothing or jewelry)</t>
  </si>
  <si>
    <t>Seeming lack of supports or buttresses &amp; Pier buttresses &amp; False, decorative buttresses &amp; Flat-topped towers</t>
  </si>
  <si>
    <t>Armory: locked gun cabinets, armor racks &amp; Biotech lab: unfi nished experiments, toxins &amp; Art studio: half-finished pieces, tools</t>
  </si>
  <si>
    <t>Engineering workshop: parts, electricity, scrap &amp; Kitchen: boiling pots, ovens, numerous knives &amp; Art studio: half-finished pieces, tools</t>
  </si>
  <si>
    <t>Great hall: large hearth, tables, raised dais &amp; Garden: benches, fountains, exotic foliage</t>
  </si>
  <si>
    <t>Gender (Female) ; Ethnicity (Spanish) ; Forename (Nina) ; Surname (Huertas) ; From (Gafarillos) ; Age (Middle-Aged) ; Height (Short) ; ProfessionType (Warrior) ; ProfessionLevel (Expert) ; Profession (Space Marine) ; Problems (Enmity of a local psychic) ; Job-Motivation (Idealistic about the job) ; Quirks (Always snuffling)</t>
  </si>
  <si>
    <t>Name (Meteor Sodality) ; Business (Computer Hardware &amp; Snacks &amp; Psionics) ; Reputation&amp;Rumours (They have high-level political connections)</t>
  </si>
  <si>
    <t>Name (Homeland Banner) ; Leadership (Proletariat: the working class, both agricultural and industrial, provides the leadership for this group.) ; Economic-Policy (State industry: the government should own or support specific industries important to the group) ; Relationship-Outsiders (Xenophilia: the more immigrants the better, as they provide valuable labor and skills) ; Important-Issues (The membership’s important industries)</t>
  </si>
  <si>
    <t>A Friend (Gone-native off worlder) seeks to slip word to a lover, one who is also being courted by the Friend (Gone-native off worlder)'s brother, who is an Enemy (Suspicious alien leader). A Complication (The aliens strongly dislike their groupies) threatens to cause death or disgrace to the lover unless they either accept the Enemy (Suspicious alien leader)'s suit or are helped by the party.</t>
  </si>
  <si>
    <t>FactionSize (Major) ; FactionPrimaryAttribute (Force) ; FactionSecondaryAttribute1 (Cunning) ; FactionSecondaryAttribute2 (Wealth) ; FactionTags (Exchange Consulate) ; FactionGoals (Wealth of Worlds) ; FactionPrimaryAssets (Militia Unit &amp; Gravtank Formation) ; FactionSecondaryAssets (Marketers &amp; Seditionists)</t>
  </si>
  <si>
    <t>Founder (Dissatisfied minor clergy: founded by a minor cleric frustrated with the faith’s current condition) ; Heresy (Syncretism: the sect has added elements of another native faith to their beliefs) ; Attutude-towards-Orthodoxy (Evangelical: the sect feels compelled to teach the orthodox the better truth of their ways) ; Quirk (Characteristic item of clothing or jewelry)</t>
  </si>
  <si>
    <t>Sparring room: floor mats, practice weapons &amp; Monitoring center: banks of screens, darkness &amp; Biotech lab: unfi nished experiments, toxins &amp; Biotech lab: unfi nished experiments, toxins</t>
  </si>
  <si>
    <t>Prison cell: mold, vermin, peeling paint &amp; Council chamber: large table, mapboard, records &amp; Bath chamber: large bathing pool, steam rooms</t>
  </si>
  <si>
    <t>Museum: display cases, plaques, audio explanations &amp; Engineering workshop: parts, electricity, scrap &amp; Maintenance closet: mops, cleaning solvents, sinks &amp; Vault: Cameras, thick doors, timed locks</t>
  </si>
  <si>
    <t>Broadcasting stage: holocams, props &amp; Greenhouse: vegetables, irrigation systems, insects &amp; Solarium: transparent aluminum ceiling, plants &amp; Bath chamber: large bathing pool, steam rooms</t>
  </si>
  <si>
    <t>Trophy room: xenolife body parts, plaques, chairs &amp; Wardrobe: out-of-date clothing, mirrors, shoes &amp; Solarium: transparent aluminum ceiling, plants &amp; Prison cell: mold, vermin, peeling paint</t>
  </si>
  <si>
    <t>Gender (Male) ; Ethnicity (Arabic) ; Forename (Binyamin) ; Surname (Salim) ; From (Ramlah) ; Age (Middle-Aged) ; Height (Tall) ; ProfessionType (Expert) ; ProfessionLevel (Master) ; Profession (Adventuring Expert) ; Problems (Has a secret kept from their family.) ; Job-Motivation (Seeks to please another) ; Quirks (Missing teeth)</t>
  </si>
  <si>
    <t>Name (Wayfarer Organization) ; Business (Fishing &amp; Cybernetics &amp; Journalism) ; Reputation&amp;Rumours (Lost much money to an embezzler who evaded arrest)</t>
  </si>
  <si>
    <t>Name (National Banner)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</si>
  <si>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Forbidden Tech &amp; Bubble Cities</t>
  </si>
  <si>
    <t>A Friend (Conventional arms merchant) has stolen a precious Thing (Pretech habitat technology) from an Enemy (Security enforcer) and fled into a dangerous, inaccessible Place (Government building meeting room). The party must rescue them, and decide what to do with the Thing (Pretech habitat technology) and the outraged Enemy (Security enforcer).</t>
  </si>
  <si>
    <t>FactionSize (Minor) ; FactionPrimaryAttribute (Wealth) ; FactionSecondaryAttribute1 (Force) ; FactionSecondaryAttribute2 (Cunning) ; FactionTags (Preceptor Archive) ; FactionGoals (Planetary Seizure) ; FactionPrimaryAssets (Harvesters) ; FactionSecondaryAssets (Guerilla Populace)</t>
  </si>
  <si>
    <t>Founder (Defrocked clergy: founded by a cleric outcast from the faith.) ; Heresy (Antinomianism: the sect believes that their holy persons are above any earthly law and may do as they will) ; Attutude-towards-Orthodoxy (Obedience: the sect feels obligated to obey the orthodox hierarchy in all matters not related to their specific faith) ; Quirk (Greatly respects learning and education &amp; Always armed)</t>
  </si>
  <si>
    <t>Art studio: half-finished pieces, tools &amp; Medical clinic: empty sprayhypos, antiseptic smell &amp; Bath chamber: large bathing pool, steam rooms</t>
  </si>
  <si>
    <t>Trophy room: xenolife body parts, plaques, chairs &amp; Library: scrolls, dataslabs, codices, massive folios &amp; Pantry: dusty cannisters, sacks of grain &amp; Theater: costumes, stage, secret machinery</t>
  </si>
  <si>
    <t>Cold storage: haunches of alien meat &amp; Engineering workshop: parts, electricity, scrap &amp; Broadcasting stage: holocams, props &amp; Nursery: toys, brightly-painted walls, cribs</t>
  </si>
  <si>
    <t>Museum: display cases, plaques, audio explanations &amp; Game room: Table games, nets, flashing baubles &amp; Trophy room: xenolife body parts, plaques, chairs</t>
  </si>
  <si>
    <t>Gender (Male) ; Ethnicity (English) ; Forename (Edgar) ; Surname (Young) ; From (Seaford) ; Age (Young) ; Height (Average Height) ; ProfessionType (Psychic) ; ProfessionLevel (Trainee) ; Profession (Criminal Mind) ; Problems (Grudge against local authorities.) ; Job-Motivation (Sense of social duty) ; Quirks (Booming voice)</t>
  </si>
  <si>
    <t>Name (Outertech Organization) ; Business (Exploration &amp; Asteroid Mining &amp; Livestock) ; Reputation&amp;Rumours (Possibly teetering on the edge of bankruptcy &amp; Secretly run by a psychic cabal)</t>
  </si>
  <si>
    <t>Name (Liberty Guild) ; Leadership (Intellectuals: the movement is led by intellectuals.)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</si>
  <si>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An oppressed segment of society starts a sudden revolt in the Place (Gray concrete housing block) the party is occupying. An Enemy (Scapegoating official) simply lumps the party in with the rebels and tries to put the revolt down with force. A Friend (Imprisoned victim) offers them a way to either help the rebels or clear their names.</t>
  </si>
  <si>
    <t>FactionSize (Major) ; FactionPrimaryAttribute (Cunning) ; FactionSecondaryAttribute1 (Force) ; FactionSecondaryAttribute2 (Wealth) ; FactionTags (Machiavellian) ; FactionGoals (Destroy the Foe) ; FactionPrimaryAssets (Book of Secrets &amp; Seductress) ; FactionSecondaryAssets (Harvesters &amp; Venture Capital)</t>
  </si>
  <si>
    <t>Founder (Renegade prophet: founded by a revered holy figure who broke with the faith) ; Heresy (Donatism: the sect believes that clergy must be personally pure and holy in order to be legitimate) ; Attutude-towards-Orthodoxy (Evangelical: the sect feels compelled to teach the orthodox the better truth of their ways) ; Quirk (Public prayer at set times or places)</t>
  </si>
  <si>
    <t>Squat towers &amp; Balconies and overlooks &amp; Smooth pillars &amp; Hexagonal foundations</t>
  </si>
  <si>
    <t>Storeroom: crates, bales, cabinets, chests &amp; Museum: display cases, plaques, audio explanations &amp; Trophy room: xenolife body parts, plaques, chairs</t>
  </si>
  <si>
    <t>Ballroom: musical instruments, decorations &amp; Trophy room: xenolife body parts, plaques, chairs &amp; Solarium: transparent aluminum ceiling, plants</t>
  </si>
  <si>
    <t>Game room: Table games, nets, flashing baubles &amp; Operating theater: overhead lights, tables, scalpels</t>
  </si>
  <si>
    <t>Gender (Male) ; Ethnicity (Nigerian) ; Forename (Chinedu) ; Surname (Adeyeku) ; From (Agatu) ; Age (Middle-Aged) ; Height (Very Tall) ; ProfessionType (Expert) ; ProfessionLevel (Legendary) ; Profession (Pilot) ; Problems (Blackmailed by enemy) ; Job-Motivation (Greed, because nothing else they can do pays better) ; Quirks (Bald)</t>
  </si>
  <si>
    <t>Name (Stella Megacorp) ; Business (Plastics &amp; Snacks &amp; Fishing) ; Reputation&amp;Rumours (Rumored ties to a eugenics cult &amp; Secretly run by an unbraked AI)</t>
  </si>
  <si>
    <t>Name (Republican Banner)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</si>
  <si>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Gold Rush &amp; Local Tech</t>
  </si>
  <si>
    <t>The party's off world comm gear picks up a chance transmission from the local government and automatically descrambles the primitive encryption key. The document is proof that an Enemy (Rapacious merchant) in government intends to commit an atrocity against a local village with a group of deniable renegades in order to steal a valuable Thing (A dead prospector's claim deed) kept in the village.</t>
  </si>
  <si>
    <t>FactionSize (Sector Hegemon) ; FactionPrimaryAttribute (Cunning) ; FactionSecondaryAttribute1 (Force) ; FactionSecondaryAttribute2 (Wealth) ; FactionTags (Imperialists) ; FactionGoals (Blood the Enemy) ; FactionPrimaryAssets (Covert Shipping &amp; Base of Influence &amp; Party Machine &amp; Covert Transit Net) ; FactionSecondaryAssets (Scavenger Fleet &amp; Local Investments &amp; Security Personnel &amp; Blockade Runners)</t>
  </si>
  <si>
    <t>Founder (Defrocked clergy: founded by a cleric outcast from the faith.) ; Heresy (Conciliarism: the sect believes that the consensus of believers may correct or command even the clerical leadership of the faith) ; Attutude-towards-Orthodoxy (Purificationist: the sect’s austerities, sufferings, and asceticisms are necessary to purify the orthodox) ; Quirk (Forbidden the use of certain technology &amp; Must donate labor or tithe money to the sect)</t>
  </si>
  <si>
    <t>Carvings on walls &amp; Square foundations &amp; Scroll buttresses</t>
  </si>
  <si>
    <t>Ballroom: musical instruments, decorations &amp; Cold storage: haunches of alien meat &amp; Wellhouse: water filters, tanks, heaters &amp; Unfinished room: bare wiring, stacked paneling &amp; Cold storage: haunches of alien meat &amp; Council chamber: large table, mapboard, records</t>
  </si>
  <si>
    <t>Biotech lab: unfi nished experiments, toxins &amp; Great hall: large hearth, tables, raised dais</t>
  </si>
  <si>
    <t>Bath chamber: large bathing pool, steam rooms &amp; Broadcasting stage: holocams, props &amp; Prison cell: mold, vermin, peeling paint</t>
  </si>
  <si>
    <t>Barracks: footlockers, stacked bunks &amp; Kitchen: boiling pots, ovens, numerous knives &amp; Solarium: transparent aluminum ceiling, plants &amp; Engineering workshop: parts, electricity, scrap</t>
  </si>
  <si>
    <t>Gender (Male) ; Ethnicity (English) ; Forename (Henry) ; Surname (Thomas) ; From (Latchford) ; Age (Old) ; Height (Short) ; ProfessionType (Psychic) ; ProfessionLevel (Expert) ; Profession (Rogue Psychic) ; Problems (Owes loan sharks) ; Job-Motivation (Nothing better to do, and they need the money) ; Quirks (Scars all over hands)</t>
  </si>
  <si>
    <t>Name (Highbeam Multistellar) ; Business (Law Enforcement &amp; Construction) ; Reputation&amp;Rumours (Said to have a cache of pretech equipment &amp; Secretly run by a psychic cabal &amp; Secretly run by hostile aliens)</t>
  </si>
  <si>
    <t>Name (Gold Group)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(Immigration and immigrants)</t>
  </si>
  <si>
    <t>A Friend (Mad innovator) who is a skilled precognitive has just received a flash of an impending atrocity to be committed by an Enemy (Paranoid local leader). He or she needs the party to help them steal the Thing (Override keys for activating old pretech facilities) that will prove the Enemy (Paranoid local leader)'s plans while dodging the assassins sent to eliminate the precog.</t>
  </si>
  <si>
    <t>FactionSize (Sector Hegemon) ; FactionPrimaryAttribute (Force) ; FactionSecondaryAttribute1 (Cunning) ; FactionSecondaryAttribute2 (Wealth) ; FactionTags (Planetary Government) ; FactionGoals (Blood the Enemy) ; FactionPrimaryAssets (Pretech Logistics &amp; Counterintel Unit &amp; Elite Skirmishers &amp; Militia Unit) ; FactionSecondaryAssets (Cracked Comms &amp; Saboteurs &amp; Transport Lockdown &amp; Covert Transit Net)</t>
  </si>
  <si>
    <t>Evolution (Syncretism) ; Description (The faith has merged many of its beliefs with another religion. Roll again on the origin tradition table; this faith has reconciled the major elements of both beliefs into its tradition.) ; Origin (Confucianism &amp; Eastern Orthodox Christianity) ; leadership (Council. A group of the oldest and most revered clergy determine the course of the faith.)</t>
  </si>
  <si>
    <t>Founder (Dissatisfied minor clergy: founded by a minor cleric frustrated with the faith’s current condition) ; Heresy (Antinomianism: the sect believes that their holy persons are above any earthly law and may do as they will) ; Attutude-towards-Orthodoxy (Indifference: the sect has no particular animus or love for the orthodox) ; Quirk (Has unique purification rituals)</t>
  </si>
  <si>
    <t>Wardrobe: out-of-date clothing, mirrors, shoes &amp; Biotech lab: unfi nished experiments, toxins &amp; Kitchen: boiling pots, ovens, numerous knives &amp; Armory: locked gun cabinets, armor racks</t>
  </si>
  <si>
    <t>Maintenance closet: mops, cleaning solvents, sinks &amp; Storeroom: crates, bales, cabinets, chests &amp; Bedroom: locked cabinets, personal mementos &amp; Icon room: religious paintings, statues, kneelers &amp; Solarium: transparent aluminum ceiling, plants &amp; Pantry: dusty cannisters, sacks of grain</t>
  </si>
  <si>
    <t>Gender (Female) ; Ethnicity (Chinese) ; Forename (Changying) ; Surname (Wu) ; From (Anqing) ; Age (Young) ; Height (Short) ; ProfessionType (Warrior) ; ProfessionLevel (Legendary) ; Profession (Exchange Enforcer) ; Problems (Close relative in trouble with the law) ; Job-Motivation (Sense of social duty) ; Quirks (Booming voice)</t>
  </si>
  <si>
    <t>Name (Compass Union) ; Business (Ideology &amp; Piracy &amp; Asteroid Mining) ; Reputation&amp;Rumours (Stole a lot of R&amp;D from a rival corporation)</t>
  </si>
  <si>
    <t>Name (Cobra Brotherhood) ; Leadership (Proletariat: the working class, both agricultural and industrial, provides the leadership for this group.) ; Economic-Policy (Protectionist: the government should tax imports that threaten to displace the products of local manufactures) ; Relationship-Outsiders (Xenophobic: immigration is to be restricted to protect native jobs and culture) ; Important-Issues (Gender roles and sexual mores)</t>
  </si>
  <si>
    <t>Major Spaceyard &amp; Perimeter Agency</t>
  </si>
  <si>
    <t>A Friend (Unjustly targeted researcher) belongs to a persecuted faith, ethnicity, or social class, and appeals for the PCs to help a cell of rebels get off world before the Enemy (Paranoid intelligence chief) law enforcement finds them.</t>
  </si>
  <si>
    <t>FactionSize (Minor) ; FactionPrimaryAttribute (Force) ; FactionSecondaryAttribute1 (Cunning) ; FactionSecondaryAttribute2 (Wealth) ; FactionTags (Theocratic) ; FactionGoals (Intelligence Coup) ; FactionPrimaryAssets (Base of Influence) ; FactionSecondaryAssets (Blockade Runners)</t>
  </si>
  <si>
    <t>Founder (Accidental; the founder never meant their works to be taken that way.) ; Heresy (Primitivism: the sect tries to recreate what they imagine was the original community of faith) ; Attutude-towards-Orthodoxy (Aversion: the sect wishes to shun and avoid the orthodox) ; Quirk (Public prayer at set times or places)</t>
  </si>
  <si>
    <t>Adorned pillars &amp; Moldings on walls &amp; Smooth pillars</t>
  </si>
  <si>
    <t>Armory: locked gun cabinets, armor racks &amp; Crypt: sarcophagi, bones, grave goods &amp; Operating theater: overhead lights, tables, scalpels &amp; Quarantine room: cot, bedpan, handwritten will &amp; Crypt: sarcophagi, bones, grave goods &amp; Vestibule: coat racks, shoe rests, matting</t>
  </si>
  <si>
    <t>Quarantine room: cot, bedpan, handwritten will &amp; Balcony: flowers, climbing vines &amp; Balcony: flowers, climbing vines &amp; Art studio: half-finished pieces, tools &amp; Prison cell: mold, vermin, peeling paint &amp; Cold storage: haunches of alien meat</t>
  </si>
  <si>
    <t>Wardrobe: out-of-date clothing, mirrors, shoes &amp; Lumber room: spare furniture, dropcloths, dust &amp; Engineering workshop: parts, electricity, scrap &amp; Prayer room: icons, kneelers, washbasins &amp; Art studio: half-finished pieces, tools &amp; Garden: benches, fountains, exotic foliage</t>
  </si>
  <si>
    <t>Gender (Male) ; Ethnicity (Arabic) ; Forename (Ibrahim) ; Surname (Mazin) ; From (Asmara) ; Age (Middle-Aged) ; Height (Average Height) ; ProfessionType (Psychic) ; ProfessionLevel (Legendary) ; Profession (Military Psychic) ; Problems (Enmity of a local psychic) ; Job-Motivation (Greed, because nothing else they can do pays better) ; Quirks (Smells like their work)</t>
  </si>
  <si>
    <t>Name (Imani Organization) ; Business (Transport &amp; Exploration) ; Reputation&amp;Rumours (The company’s owner is dangerously insane)</t>
  </si>
  <si>
    <t>Name (Freedom Commune)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</si>
  <si>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A radical political party has started to institute pogroms against groups hostile to the people. A Friend (Biogenetic variety seeker) is among those groups, and needs to get out of town before an Enemy (Bitter mutant) uses the riot as cover to settle old scores.</t>
  </si>
  <si>
    <t>FactionSize (Major) ; FactionPrimaryAttribute (Cunning) ; FactionSecondaryAttribute1 (Force) ; FactionSecondaryAttribute2 (Wealth) ; FactionTags (Machiavellian) ; FactionGoals (Military Conquest) ; FactionPrimaryAssets (Treachery &amp; Blackmail) ; FactionSecondaryAssets (Union Toughs &amp; Harvesters)</t>
  </si>
  <si>
    <t>Founder (Dissatisfied minor clergy: founded by a minor cleric frustrated with the faith’s current condition) ; Heresy (Syncretism: the sect has added elements of another native faith to their beliefs) ; Attutude-towards-Orthodoxy (Anathematic: the orthodox are spiritually worse than infidels, and their ways must be avoided at all costs) ; Quirk (Favors certain professions for their membership)</t>
  </si>
  <si>
    <t>Entrenched foundations &amp; Seeming lack of supports or buttresses</t>
  </si>
  <si>
    <t>Broadcasting stage: holocams, props &amp; Dormitory: bunks, dividers, common baths &amp; Lumber room: spare furniture, dropcloths, dust &amp; Prayer room: icons, kneelers, washbasins &amp; Greenhouse: vegetables, irrigation systems, insects</t>
  </si>
  <si>
    <t>Wellhouse: water filters, tanks, heaters &amp; Lumber room: spare furniture, dropcloths, dust &amp; Storeroom: crates, bales, cabinets, chests &amp; Council chamber: large table, mapboard, records &amp; Art studio: half-finished pieces, tools &amp; Lavatory: sonic showers, nonhuman facilities</t>
  </si>
  <si>
    <t>Vestibule: coat racks, shoe rests, matting &amp; Trophy room: xenolife body parts, plaques, chairs &amp; Theater: costumes, stage, secret machinery</t>
  </si>
  <si>
    <t>Kitchen: boiling pots, ovens, numerous knives &amp; Monitoring center: banks of screens, darkness &amp; Lavatory: sonic showers, nonhuman facilities &amp; Lumber room: spare furniture, dropcloths, dust</t>
  </si>
  <si>
    <t>Gender (Female) ; Ethnicity (Spanish) ; Forename (Soledad) ; Surname (Roma) ; From (Castillo) ; Age (Old) ; Height (Tall) ; ProfessionType (Psychic) ; ProfessionLevel (Trainee) ; Profession (Adventuring Psychic) ; Problems (Has a secret kept from their family.) ; Job-Motivation (Feels inadequate as anything else) ; Quirks (Terrible taste in clothing)</t>
  </si>
  <si>
    <t>Name (Magnus Clan) ; Business (Bootlegging &amp; Journalism) ; Reputation&amp;Rumours (The company’s owner is dangerously insane)</t>
  </si>
  <si>
    <t>Name (Popular Consensus) ; Leadership (Social elite: the group is led by members of the planet’s ruling class.) ; Economic-Policy (Laissez-faire: minimal or no government intervention in the market.) ; Relationship-Outsiders (Xenophilia: the more immigrants the better, as they provide valuable labor and skills) ; Important-Issues (Poverty among the group’s membership)</t>
  </si>
  <si>
    <t>Unbraked AI &amp; Hatred</t>
  </si>
  <si>
    <t>Space pirates have cut a deal with an isolated backwoods settlement, offloading their plunder to merchants who meet them there. A Friend (Intelligence agent needing catspaws) goes home to family after a long absence, but is kidnapped or killed before they can bring back word of the dealings. Meanwhile, the party is entrusted with a valuable Thing (Proof of Their evildoing) that must be brought to the Friend (Intelligence agent needing catspaws) quickly.</t>
  </si>
  <si>
    <t>FactionSize (Sector Hegemon) ; FactionPrimaryAttribute (Force) ; FactionSecondaryAttribute1 (Cunning) ; FactionSecondaryAttribute2 (Wealth) ; FactionTags (Imperialists) ; FactionGoals (Destroy the Foe) ; FactionPrimaryAssets (Counterintel Unit &amp; Base of Influence &amp; Base of Influence &amp; Hitmen) ; FactionSecondaryAssets (Local Investments &amp; Informers &amp; Seditionists &amp; Cyberninjas)</t>
  </si>
  <si>
    <t>Founder (Outsider: founded by a member of another faith deeply influenced by the parent religion) ; Heresy (Primitivism: the sect tries to recreate what they imagine was the original community of faith) ; Attutude-towards-Orthodoxy (Hatred: the sect wishes the death or conversion of the orthodox) ; Quirk (Dietary prohibitions)</t>
  </si>
  <si>
    <t>Monoliths or standing stones &amp; Adorned pillars &amp; Horseshoe arches &amp; Elongated rectangular foundations &amp; Featureless surfaces</t>
  </si>
  <si>
    <t>Theater: costumes, stage, secret machinery &amp; Crypt: sarcophagi, bones, grave goods</t>
  </si>
  <si>
    <t>Pantry: dusty cannisters, sacks of grain &amp; Pantry: dusty cannisters, sacks of grain &amp; Quarantine room: cot, bedpan, handwritten will &amp; Crypt: sarcophagi, bones, grave goods &amp; Kennel: stink, fur, bones, feeding bowls</t>
  </si>
  <si>
    <t>Operating theater: overhead lights, tables, scalpels &amp; Operating theater: overhead lights, tables, scalpels &amp; Crypt: sarcophagi, bones, grave goods &amp; Trophy room: xenolife body parts, plaques, chairs &amp; Prison cell: mold, vermin, peeling paint &amp; Broadcasting stage: holocams, props</t>
  </si>
  <si>
    <t>Bath chamber: large bathing pool, steam rooms &amp; Biotech lab: unfi nished experiments, toxins &amp; Great hall: large hearth, tables, raised dais &amp; Cold storage: haunches of alien meat &amp; Prayer room: icons, kneelers, washbasins</t>
  </si>
  <si>
    <t>Mortuary: embalming tools, canopic jars &amp; Theater: costumes, stage, secret machinery &amp; Biotech lab: unfi nished experiments, toxins &amp; Lumber room: spare furniture, dropcloths, dust</t>
  </si>
  <si>
    <t>Gender (Female) ; Ethnicity (English) ; Forename (Judy) ; Surname (Brown) ; From (Stockham) ; Age (Young) ; Height (Tall) ; ProfessionType (Psychic) ; ProfessionLevel (Master) ; Profession (Healer) ; Problems (Grudge against local authorities.) ; Job-Motivation (They’re quitting at the first good opportunity) ; Quirks (Missing teeth)</t>
  </si>
  <si>
    <t>Name (West Wind Outfit) ; Business (Prisons &amp; Livestock &amp; Shipyards) ; Reputation&amp;Rumours (Lost much money to an embezzler who evaded arrest &amp; They’ve turned over a new leaf with the new CEO &amp; Secretly run by hostile aliens)</t>
  </si>
  <si>
    <t>Name (Democratic Element)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</si>
  <si>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Regional Hegemon &amp; Sectarians</t>
  </si>
  <si>
    <t>An Enemy (Absolutist ruler) is wanted on a neighboring world for some heinous act, and a Friend (Reformist clergy) turns up as a bounty hunter ready to bring him in alive. This world refuses to extradite him, so the capture and retrieval has to evade local law enforcement.</t>
  </si>
  <si>
    <t>BodyType (Reptilian) ; Lens (Joy &amp; Journeying) ; SocStructure (Monarchic) ; TechLevel (Tech level 4. Baseline postech.) ; Politics (Alien Political Status) ; Motivation (Alien Motivation)</t>
  </si>
  <si>
    <t>FactionSize (Minor) ; FactionPrimaryAttribute (Cunning) ; FactionSecondaryAttribute1 (Force) ; FactionSecondaryAttribute2 (Wealth) ; FactionTags (Scavengers) ; FactionGoals (Peaceable Kingdom) ; FactionPrimaryAssets (Stealth) ; FactionSecondaryAssets (Beachhead Landers)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</si>
  <si>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(Aversion: the sect wishes to shun and avoid the orthodox) ; Quirk (Lives in visibly distinct houses or districts)</t>
  </si>
  <si>
    <t>Triangular foundations &amp; False, decorative buttresses &amp; Pyramidal support piers &amp; Balconies and overlooks</t>
  </si>
  <si>
    <t>Bath chamber: large bathing pool, steam rooms &amp; Torture chamber: straps, chemicals, recording gear &amp; Bedroom: locked cabinets, personal mementos &amp; Crypt: sarcophagi, bones, grave goods</t>
  </si>
  <si>
    <t>Art studio: half-finished pieces, tools &amp; Lecture hall: podium, seats, holoboard &amp; Medical clinic: empty sprayhypos, antiseptic smell</t>
  </si>
  <si>
    <t>Game room: Table games, nets, flashing baubles &amp; Barracks: footlockers, stacked bunks &amp; Lecture hall: podium, seats, holoboard &amp; Ballroom: musical instruments, decorations</t>
  </si>
  <si>
    <t>Lecture hall: podium, seats, holoboard &amp; Prayer room: icons, kneelers, washbasins</t>
  </si>
  <si>
    <t>Type (Exotic) ; Trait (Uses sonic attacks to stun prey) ; Role (Nuisance Vermin)</t>
  </si>
  <si>
    <t>Type (Exotic) ; Trait (Metallic hide) ; Role (Lone Predator)</t>
  </si>
  <si>
    <t>Type (Avian) ; Trait (Flies by means of lighter-than-air gas &amp; Has valuable or delicious eggs) ; Role (Multi-limbed Horror)</t>
  </si>
  <si>
    <t>Type (Exotic) ; Trait (Precious mineral carapace or exoskeleton &amp; Launches chemically-powered darts &amp; Mobile plant life) ; Role (Pack Hunter)</t>
  </si>
  <si>
    <t>Type (Exotic) ; Trait (Rocklike body &amp; Radioactive flesh &amp; Gelatinous liquid body) ; Role (Pack Hunter)</t>
  </si>
  <si>
    <t>Gender (Male) ; Ethnicity (Arabic) ; Forename (Zubair) ; Surname (Dahhak) ; From (Salalah) ; Age (Middle-Aged) ; Height (Short) ; ProfessionType (Expert) ; ProfessionLevel (Master) ; Profession (Scientist) ; Problems (Close relative in trouble with the law) ; Job-Motivation (Religious obligation or vow) ; Quirks (Terrible taste in clothing)</t>
  </si>
  <si>
    <t>Name (Omnitech Band) ; Business (Pretech &amp; Gemstones) ; Reputation&amp;Rumours (Stole a lot of R&amp;D from a rival corporation)</t>
  </si>
  <si>
    <t>Name (Royal Brotherhood) ; Leadership (Outcasts: the group’s leadership is filled out by members of a taboo, outcast, or otherwise socially marginal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(Military preparedness)</t>
  </si>
  <si>
    <t>An Enemy (Aspiring ship hijacker) has committed a grave offense against a PC or their family sometime in the past. A Friend (Mad innovator) shows the party a weakness in the Enemy (Aspiring ship hijacker)'s defenses.</t>
  </si>
  <si>
    <t>FactionSize (Minor) ; FactionPrimaryAttribute (Force) ; FactionSecondaryAttribute1 (Cunning) ; FactionSecondaryAttribute2 (Wealth) ; FactionTags (Warlike) ; FactionGoals (Military Conquest) ; FactionPrimaryAssets (Base of Influence) ; FactionSecondaryAssets (Scavenger Fleet)</t>
  </si>
  <si>
    <t>Founder (Outsider: founded by a member of another faith deeply influenced by the parent religion) ; Heresy (Manichaeanism: the sect believes in harsh austerities and rejection of matter as something profane and evil) ; Attutude-towards-Orthodoxy (Hatred: the sect wishes the death or conversion of the orthodox) ; Quirk (Dietary prohibitions)</t>
  </si>
  <si>
    <t>Flat arches &amp; Twisted towers</t>
  </si>
  <si>
    <t>Prayer room: icons, kneelers, washbasins &amp; Armory: locked gun cabinets, armor racks &amp; Kennel: stink, fur, bones, feeding bowls &amp; Maintenance closet: mops, cleaning solvents, sinks &amp; Barracks: footlockers, stacked bunks &amp; Mortuary: embalming tools, canopic jars</t>
  </si>
  <si>
    <t>Museum: display cases, plaques, audio explanations &amp; Engineering workshop: parts, electricity, scrap &amp; Barracks: footlockers, stacked bunks &amp; Cellar: mold, dampness, spiderwebs on shelves</t>
  </si>
  <si>
    <t>Council chamber: large table, mapboard, records &amp; Bath chamber: large bathing pool, steam rooms &amp; Armory: locked gun cabinets, armor racks &amp; Lumber room: spare furniture, dropcloths, dust</t>
  </si>
  <si>
    <t>Gender (Female) ; Ethnicity (Indian) ; Forename (Jaya) ; Surname (Chopra) ; From (Panipat) ; Age (Middle-Aged) ; Height (Short) ; ProfessionType (Warrior) ; ProfessionLevel (Trainee) ; Profession (Mercenary) ; Problems (Chronic illness) ; Job-Motivation (It’s a stepping stone to better things) ; Quirks (Very thin)</t>
  </si>
  <si>
    <t>Name (Frontier Corporation) ; Business (Psionics &amp; Law Enforcement) ; Reputation&amp;Rumours (Stodgy and very conservative in their business plans &amp; Secretly run by hostile aliens)</t>
  </si>
  <si>
    <t>Name (Democratic Guild)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(Governmental reform)</t>
  </si>
  <si>
    <t>Outpost World &amp; Forbidden Tech</t>
  </si>
  <si>
    <t>By coincidence, one of the party members is wearing clothing indicative of membership in a violent political group, and thus the party is treated in friendly fashion by a local Enemy (Space-mad outpost staffer) for no obvious reason. The Enemy (Space-mad outpost staffer) assumes that the party will go along with some vicious crime without complaint, and the group isn't informed of what's in the offing until they're in deep.</t>
  </si>
  <si>
    <t>FactionSize (Sector Hegemon) ; FactionPrimaryAttribute (Wealth) ; FactionSecondaryAttribute1 (Force) ; FactionSecondaryAttribute2 (Cunning) ; FactionTags (Psychic Academy) ; FactionGoals (Commercial Expansion) ; FactionPrimaryAssets (Commodities Broker &amp; Commodities Broker &amp; Local Investments &amp; Blockade Runners) ; FactionSecondaryAssets (Stealth &amp; Guerilla Populace &amp; Panopticon Matrix &amp; Heavy Drop Assets)</t>
  </si>
  <si>
    <t>Square foundations &amp; Squat towers &amp; Pyramidal support piers</t>
  </si>
  <si>
    <t>Vestibule: coat racks, shoe rests, matting &amp; Lecture hall: podium, seats, holoboard</t>
  </si>
  <si>
    <t>Museum: display cases, plaques, audio explanations &amp; Ballroom: musical instruments, decorations &amp; Bedroom: locked cabinets, personal mementos &amp; Storeroom: crates, bales, cabinets, chests &amp; Balcony: flowers, climbing vines &amp; Wellhouse: water filters, tanks, heaters</t>
  </si>
  <si>
    <t>Gender (Female) ; Ethnicity (Chinese) ; Forename (Jia) ; Surname (Han) ; From (Urumqi) ; Age (Old) ; Height (Tall) ; ProfessionType (Psychic) ; ProfessionLevel (Master) ; Profession (Academy Graduate) ; Problems (Has a secret kept from their family.) ; Job-Motivation (Spite against an enemy discomfited by the work) ; Quirks (Powerful build)</t>
  </si>
  <si>
    <t>Name (Frontier Faction) ; Business (Gambling) ; Reputation&amp;Rumours (The company’s owner is dangerously insane)</t>
  </si>
  <si>
    <t>Name (Liberal Guild) ; Leadership (Pious: clergy and devout laymen of a religion form the leadership.) ; Economic-Policy (Protectionist: the government should tax imports that threaten to displace the products of local manufactures) ; Relationship-Outsiders (Xenophobic: immigration is to be restricted to protect native jobs and culture) ; Important-Issues (Religion in public life)</t>
  </si>
  <si>
    <t>Tomb World &amp; Hostile Space</t>
  </si>
  <si>
    <t>An Enemy (Avaricious scavenger) has been driven insane by exotic recreational drugs or excessive psionic torching. He fixes on a PC as being his mortal nemesis, and plots elaborate deaths, attempting to conceal his involvement amid Complications.</t>
  </si>
  <si>
    <t>FactionSize (Minor) ; FactionPrimaryAttribute (Cunning) ; FactionSecondaryAttribute1 (Force) ; FactionSecondaryAttribute2 (Wealth) ; FactionTags (Secretive) ; FactionGoals (Peaceable Kingdom) ; FactionPrimaryAssets (Treachery) ; FactionSecondaryAssets (Postech Infantry)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</si>
  <si>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(Evangelical: the sect feels compelled to teach the orthodox the better truth of their ways) ; Quirk (Characteristic item of clothing or jewelry &amp; Forbidden the use of certain technology)</t>
  </si>
  <si>
    <t>Oval foundations &amp; Multiple towers that merge into one &amp; Scroll buttresses</t>
  </si>
  <si>
    <t>Broadcasting stage: holocams, props &amp; Pantry: dusty cannisters, sacks of grain &amp; Dormitory: bunks, dividers, common baths &amp; Bedroom: locked cabinets, personal mementos &amp; Kennel: stink, fur, bones, feeding bowls</t>
  </si>
  <si>
    <t>Council chamber: large table, mapboard, records &amp; Computer room: flickering servers, vent fans &amp; Cold storage: haunches of alien meat &amp; Solarium: transparent aluminum ceiling, plants</t>
  </si>
  <si>
    <t>Computer room: flickering servers, vent fans &amp; Prayer room: icons, kneelers, washbasins</t>
  </si>
  <si>
    <t>Nursery: toys, brightly-painted walls, cribs &amp; Library: scrolls, dataslabs, codices, massive folios &amp; Theater: costumes, stage, secret machinery</t>
  </si>
  <si>
    <t>Gender (Female) ; Ethnicity (Indian) ; Forename (Asha) ; Surname (Venkatesan) ; From (Anjanadri) ; Age (Old) ; Height (Tall) ; ProfessionType (Expert) ; ProfessionLevel (Master) ; Profession (Explorer) ; Problems (Drug or behavioral addict) ; Job-Motivation (Seeks to please another) ; Quirks (Terrible taste in clothing)</t>
  </si>
  <si>
    <t>Name (Colonial Clan) ; Business (Bootlegging) ; Reputation&amp;Rumours (They’ve turned over a new leaf with the new CEO &amp; Lost much money to an embezzler who evaded arrest)</t>
  </si>
  <si>
    <t>Name (People’s Foundation)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</si>
  <si>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 Friend (Native caught in the crossfire) who is a skilled precognitive has just received a flash of an impending atrocity to be committed by an Enemy (Tentacled sea monster). He or she needs the party to help them steal the Thing (Location of enormous schools of fish) that will prove the Enemy (Tentacled sea monster)'s plans while dodging the assassins sent to eliminate the precog.</t>
  </si>
  <si>
    <t>FactionSize (Sector Hegemon) ; FactionPrimaryAttribute (Force) ; FactionSecondaryAttribute1 (Cunning) ; FactionSecondaryAttribute2 (Wealth) ; FactionTags (Machiavellian) ; FactionGoals (Commercial Expansion) ; FactionPrimaryAssets (Beachhead Landers &amp; Cunning Trap &amp; Pretech Logistics &amp; Integral Protocols) ; FactionSecondaryAssets (Laboratory &amp; Cracked Comms &amp; Cyberninjas &amp; Laboratory)</t>
  </si>
  <si>
    <t>Founder (High prelate: founded by an important and powerful cleric to convey his or her beliefs) ; Heresy (Conciliarism: the sect believes that the consensus of believers may correct or command even the clerical leadership of the faith) ; Attutude-towards-Orthodoxy (Filial: the sect honors and respects the orthodox faith, but feels it is substantially in error) ; Quirk (Special friendliness toward another faith or ethnicity)</t>
  </si>
  <si>
    <t>Nursery: toys, brightly-painted walls, cribs &amp; Quarantine room: cot, bedpan, handwritten will &amp; Solarium: transparent aluminum ceiling, plants</t>
  </si>
  <si>
    <t>Storeroom: crates, bales, cabinets, chests &amp; Wellhouse: water filters, tanks, heaters &amp; Kitchen: boiling pots, ovens, numerous knives &amp; Lecture hall: podium, seats, holoboard &amp; Barracks: footlockers, stacked bunks &amp; Solarium: transparent aluminum ceiling, plants</t>
  </si>
  <si>
    <t>Wellhouse: water filters, tanks, heaters &amp; Barracks: footlockers, stacked bunks &amp; Garden: benches, fountains, exotic foliage</t>
  </si>
  <si>
    <t>Quarantine room: cot, bedpan, handwritten will &amp; Cellar: mold, dampness, spiderwebs on shelves &amp; Operating theater: overhead lights, tables, scalpels &amp; Lecture hall: podium, seats, holoboard &amp; Greenhouse: vegetables, irrigation systems, insects</t>
  </si>
  <si>
    <t>Gender (Male) ; Ethnicity (Chinese) ; Forename (Yuan) ; Surname (Cao) ; From (Fengjia) ; Age (Young) ; Height (Average Height) ; ProfessionType (Warrior) ; ProfessionLevel (Trainee) ; Profession (Commando) ; Problems (Drug or behavioral addict) ; Job-Motivation (Sense of social duty) ; Quirks (Vocal dislike of off worlders)</t>
  </si>
  <si>
    <t>Name (Overwatch Combine) ; Business (Ideology &amp; Entertainment) ; Reputation&amp;Rumours (Reliable and trustworthy goods)</t>
  </si>
  <si>
    <t>Name (Freedom Banner)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(Culture of the group membership)</t>
  </si>
  <si>
    <t>A grasping Enemy (Rigid reactionary) in local government seizes the party's ship for some trifling offense. The Enemy (Rigid reactionary) wants to end off-world trade, and is trying to scare other traders away. The starship is held within a military cordon, and the Enemy (Rigid reactionary) is confident that by the time other elements of the government countermand the order, the free traders will have been spooked off .</t>
  </si>
  <si>
    <t>FactionSize (Sector Hegemon) ; FactionPrimaryAttribute (Cunning) ; FactionSecondaryAttribute1 (Force) ; FactionSecondaryAttribute2 (Wealth) ; FactionTags (Perimeter Agency) ; FactionGoals (Military Conquest) ; FactionPrimaryAssets (Panopticon Matrix &amp; Demagogue &amp; Panopticon Matrix &amp; Tripwire Cells) ; FactionSecondaryAssets (Pretech Researchers &amp; Harvesters &amp; Pretech Infantry &amp; Base of Influence)</t>
  </si>
  <si>
    <t>Entrenched foundations &amp; Square, hexagonal, or oval towers</t>
  </si>
  <si>
    <t>Lecture hall: podium, seats, holoboard &amp; Operating theater: overhead lights, tables, scalpels &amp; Library: scrolls, dataslabs, codices, massive folios</t>
  </si>
  <si>
    <t>Gender (Female) ; Ethnicity (Arabic) ; Forename (Munisa) ; Surname (Abdel) ; From (Rabat) ; Age (Middle-Aged) ; Height (Short) ; ProfessionType (Expert) ; ProfessionLevel (Master) ; Profession (Adventuring Expert) ; Problems (Enmity of a local psychic) ; Job-Motivation (Sense of social duty) ; Quirks (Missing digits or an ear)</t>
  </si>
  <si>
    <t>Name (Colonial Circle) ; Business (Aeronautics) ; Reputation&amp;Rumours (The company’s owner is dangerously insane)</t>
  </si>
  <si>
    <t>Name (Homeland Foundation)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</si>
  <si>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A Complication (Traps in the ruins) ensnares the party where they are in an annoying but seemingly ordinary event. In actuality, an Enemy (Customs inspector) is using it as cover to strike at a Friend (Exporter with problems) or Thing (Sample of a new improved variety) that happens to be where the PCs are.</t>
  </si>
  <si>
    <t>FactionSize (Minor) ; FactionPrimaryAttribute (Wealth) ; FactionSecondaryAttribute1 (Force) ; FactionSecondaryAttribute2 (Cunning) ; FactionTags (Deep Rooted) ; FactionGoals (Peaceable Kingdom) ; FactionPrimaryAssets (Scavenger Fleet) ; FactionSecondaryAssets (Cunning Trap)</t>
  </si>
  <si>
    <t>Founder (High prelate: founded by an important and powerful cleric to convey his or her beliefs) ; Heresy (Donatism: the sect believes that clergy must be personally pure and holy in order to be legitimate) ; Attutude-towards-Orthodoxy (Contemptuous: the orthodox are spiritually lost and ignoble) ; Quirk (Forbidden to do something commonly done &amp; Special friendliness toward another faith or ethnicity)</t>
  </si>
  <si>
    <t>Keyhole arches &amp; Adorned pillars &amp; Carvings on walls</t>
  </si>
  <si>
    <t>Bedroom: locked cabinets, personal mementos &amp; Medical clinic: empty sprayhypos, antiseptic smell &amp; Wardrobe: out-of-date clothing, mirrors, shoes &amp; Lavatory: sonic showers, nonhuman facilities</t>
  </si>
  <si>
    <t>Theater: costumes, stage, secret machinery &amp; Vault: Cameras, thick doors, timed locks &amp; Game room: Table games, nets, flashing baubles</t>
  </si>
  <si>
    <t>Operating theater: overhead lights, tables, scalpels &amp; Pantry: dusty cannisters, sacks of grain &amp; Lumber room: spare furniture, dropcloths, dust</t>
  </si>
  <si>
    <t>Gender (Female) ; Ethnicity (Spanish) ; Forename (Lucia) ; Surname (Torrillas) ; From (Illora) ; Age (Old) ; Height (Very Tall) ; ProfessionType (Warrior) ; ProfessionLevel (Trainee) ; Profession (Assassin) ; Problems (Chronic illness) ; Job-Motivation (Spite against an enemy discomfited by the work) ; Quirks (Bad eyesight, wears spectacles)</t>
  </si>
  <si>
    <t>Name (Stella Ring) ; Business (Construction) ; Reputation&amp;Rumours (Secretly run by hostile aliens)</t>
  </si>
  <si>
    <t>Name (Nickel Alliance)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(Governmental reform)</t>
  </si>
  <si>
    <t>An Enemy (Dangerous local predator) is convinced that one of the party has committed adultery with their flirtatious spouse. He means to lure them to a Place (Massacre site), trap them, and have them killed by the dangers there.</t>
  </si>
  <si>
    <t>FactionSize (Major) ; FactionPrimaryAttribute (Wealth) ; FactionSecondaryAttribute1 (Force) ; FactionSecondaryAttribute2 (Cunning) ; FactionTags (Secretive) ; FactionGoals (Military Conquest) ; FactionPrimaryAssets (Pretech Researchers &amp; Franchise) ; FactionSecondaryAssets (Demagogue &amp; Smugglers)</t>
  </si>
  <si>
    <t>Oriental arches &amp; Flying buttresses</t>
  </si>
  <si>
    <t>Dormitory: bunks, dividers, common baths &amp; Dormitory: bunks, dividers, common baths &amp; Cold storage: haunches of alien meat</t>
  </si>
  <si>
    <t>Gender (Female) ; Ethnicity (English) ; Forename (Margaret) ; Surname (Barker) ; From (Rochford) ; Age (Young) ; Height (Average Height) ; ProfessionType (Warrior) ; ProfessionLevel (Master) ; Profession (Assassin) ; Problems (Owes loan sharks) ; Job-Motivation (Seeks to please another) ; Quirks (Bald)</t>
  </si>
  <si>
    <t>Name (Magnus Sodality) ; Business (Shipyards) ; Reputation&amp;Rumours (Have a dark secret about their board of directors)</t>
  </si>
  <si>
    <t>Name (Nickel Foundation)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</si>
  <si>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The party's off world comm gear picks up a chance transmission from the local government and automatically descrambles the primitive encryption key. The document is proof that an Enemy (Paranoid intelligence chief) in government intends to commit an atrocity against a local village with a group of deniable renegades in order to steal a valuable Thing (Agency maltech research archives) kept in the village.</t>
  </si>
  <si>
    <t>FactionSize (Minor) ; FactionPrimaryAttribute (Force) ; FactionSecondaryAttribute1 (Cunning) ; FactionSecondaryAttribute2 (Wealth) ; FactionTags (Psychic Academy) ; FactionGoals (Invincible Valor) ; FactionPrimaryAssets (Militia Unit) ; FactionSecondaryAssets (Lobbyists)</t>
  </si>
  <si>
    <t>Solarium: transparent aluminum ceiling, plants &amp; Cellar: mold, dampness, spiderwebs on shelves &amp; Dining room: long tables, epergnes, portraits &amp; Library: scrolls, dataslabs, codices, massive folios</t>
  </si>
  <si>
    <t>Solarium: transparent aluminum ceiling, plants &amp; Game room: Table games, nets, flashing baubles &amp; Dining room: long tables, epergnes, portraits</t>
  </si>
  <si>
    <t>Great hall: large hearth, tables, raised dais &amp; Balcony: flowers, climbing vines &amp; Cold storage: haunches of alien meat &amp; Prison cell: mold, vermin, peeling paint</t>
  </si>
  <si>
    <t>Vault: Cameras, thick doors, timed locks &amp; Unfinished room: bare wiring, stacked paneling</t>
  </si>
  <si>
    <t>Gender (Male) ; Ethnicity (Indian) ; Forename (Chand) ; Surname (Yadav) ; From (Sewagram) ; Age (Old) ; Height (Tall) ; ProfessionType (Warrior) ; ProfessionLevel (Legendary) ; Profession (Adventuring Warrior) ; Problems (Blackmailed by enemy) ; Job-Motivation (Force of habit takes them through the day) ; Quirks (Carries work tools constantly)</t>
  </si>
  <si>
    <t>Name (Terra Prime Pact) ; Business (Metallurgy &amp; Xenotech) ; Reputation&amp;Rumours (The company’s owner is dangerously insane &amp; Said to have a cache of pretech equipment)</t>
  </si>
  <si>
    <t>Name (Liberty Foundation) ; Leadership (Urban: city-dwellers compose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</si>
  <si>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Hostile Space &amp; Radioactive World</t>
  </si>
  <si>
    <t>Suicide bombers detonate an explosive, chemical, or biological weapon in a Place (Village burnt in an alien raid) occupied by the party where a precious Thing (Early warning of a raid or impact) is stored The PCs must escape before the Place (Village burnt in an alien raid) collapses on top of them, navigating throngs of terrified people in the process and saving the Thing (Early warning of a raid or impact) if possible.</t>
  </si>
  <si>
    <t>FactionSize (Major) ; FactionPrimaryAttribute (Cunning) ; FactionSecondaryAttribute1 (Force) ; FactionSecondaryAttribute2 (Wealth) ; FactionTags (Technical Expertise) ; FactionGoals (Destroy the Foe) ; FactionPrimaryAssets (Stealth &amp; Covert Shipping) ; FactionSecondaryAssets (Militia Unit &amp; R&amp;D Department)</t>
  </si>
  <si>
    <t>Founder (Outsider: founded by a member of another faith deeply influenced by the parent religion) ; Heresy (Manichaeanism: the sect believes in harsh austerities and rejection of matter as something profane and evil) ; Attutude-towards-Orthodoxy (Anathematic: the orthodox are spiritually worse than infidels, and their ways must be avoided at all costs) ; Quirk (Always armed)</t>
  </si>
  <si>
    <t>Oval foundations &amp; Keyhole arches</t>
  </si>
  <si>
    <t>Unfinished room: bare wiring, stacked paneling &amp; Game room: Table games, nets, flashing baubles &amp; Solarium: transparent aluminum ceiling, plants</t>
  </si>
  <si>
    <t>Kennel: stink, fur, bones, feeding bowls &amp; Prison cell: mold, vermin, peeling paint &amp; Engineering workshop: parts, electricity, scrap</t>
  </si>
  <si>
    <t>Sparring room: floor mats, practice weapons &amp; Medical clinic: empty sprayhypos, antiseptic smell &amp; Kitchen: boiling pots, ovens, numerous knives &amp; Vestibule: coat racks, shoe rests, matting</t>
  </si>
  <si>
    <t>Gender (Male) ; Ethnicity (Nigerian) ; Forename (Ezenwoye) ; Surname (Ekim) ; From (Mafa) ; Age (Young) ; Height (Short) ; ProfessionType (Expert) ; ProfessionLevel (Trainee) ; Profession (Criminal) ; Problems (Enmity of a local psychic) ; Job-Motivation (Force of habit takes them through the day) ; Quirks (Long hair 8 Bearded, if male. Ankle-length hair if female.)</t>
  </si>
  <si>
    <t>Name (Frontier Ring) ; Business (Computer Hardware &amp; Journalism) ; Reputation&amp;Rumours (They’ve turned over a new leaf with the new CEO &amp; Stole a lot of R&amp;D from a rival corporation &amp; Rumored cover-up of a massive industrial accident)</t>
  </si>
  <si>
    <t>Name (Iron Pact) ; Leadership (Intellectuals: the movement is led by intellectuals.)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(Poverty among the group’s membership)</t>
  </si>
  <si>
    <t>Gold Rush &amp; Warlords</t>
  </si>
  <si>
    <t>FactionSize (Major) ; FactionPrimaryAttribute (Cunning) ; FactionSecondaryAttribute1 (Force) ; FactionSecondaryAttribute2 (Wealth) ; FactionTags (Planetary Government) ; FactionGoals (Planetary Seizure) ; FactionPrimaryAssets (Organization Moles &amp; False Front) ; FactionSecondaryAssets (Lawyers &amp; Blockade Fleet)</t>
  </si>
  <si>
    <t>Founder (Renegade prophet: founded by a revered holy figure who broke with the faith) ; Heresy (Separatism: the sect believes members should shun involvement with the secular world) ; Attutude-towards-Orthodoxy (Filial: the sect honors and respects the orthodox faith, but feels it is substantially in error) ; Quirk (Mystical, seeking union with God through meditation)</t>
  </si>
  <si>
    <t>Solarium: transparent aluminum ceiling, plants &amp; Dining room: long tables, epergnes, portraits</t>
  </si>
  <si>
    <t>Quarantine room: cot, bedpan, handwritten will &amp; Sparring room: floor mats, practice weapons &amp; Solarium: transparent aluminum ceiling, plants &amp; Maintenance closet: mops, cleaning solvents, sinks</t>
  </si>
  <si>
    <t>Gender (Female) ; Ethnicity (Spanish) ; Forename (Lucia) ; Surname (Guerra) ; From (Donablanca) ; Age (Old) ; Height (Short) ; ProfessionType (Expert) ; ProfessionLevel (Professional) ; Profession (Criminal) ; Problems (Grudge against local authorities.) ; Job-Motivation (Family tradition) ; Quirks (Vocal dislike of off worlders)</t>
  </si>
  <si>
    <t>Name (Striker Band) ; Business (Planetary Mining &amp; Transport) ; Reputation&amp;Rumours (Secretly run by a psychic cabal)</t>
  </si>
  <si>
    <t>Name (Popular Council) ; Leadership (Outcasts: the group’s leadership is filled out by members of a taboo, outcast, or otherwise socially marginal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(Culture of the group membership)</t>
  </si>
  <si>
    <t>Seagoing Cities &amp; Minimal Contact</t>
  </si>
  <si>
    <t>An Enemy (Pirate city lord) was once the patron of a Friend (Aspiring tourist) until the latter was betrayed. Now the Friend (Aspiring tourist) wants revenge, and they think they have the information necessary to get past the Enemy (Pirate city lord)'s defenses.</t>
  </si>
  <si>
    <t>FactionSize (Minor) ; FactionPrimaryAttribute (Wealth) ; FactionSecondaryAttribute1 (Force) ; FactionSecondaryAttribute2 (Cunning) ; FactionTags (Fanatical) ; FactionGoals (Intelligence Coup) ; FactionPrimaryAssets (Medical Center) ; FactionSecondaryAssets (Space Marines)</t>
  </si>
  <si>
    <t>Founder (Outsider: founded by a member of another faith deeply influenced by the parent religion) ; Heresy (Stringency: the sect believes that even minor sins should be punished, and major sins should be capital crimes) ; Attutude-towards-Orthodoxy (Legitimist: the sect views itself as the true orthodox faith and the present orthodox hierarchy as pretenders to their office) ; Quirk (Favors specific colors or symbols &amp; Forbidden the use of certain technology)</t>
  </si>
  <si>
    <t>Torture chamber: straps, chemicals, recording gear &amp; Council chamber: large table, mapboard, records &amp; Bath chamber: large bathing pool, steam rooms &amp; Lavatory: sonic showers, nonhuman facilities</t>
  </si>
  <si>
    <t>Cellar: mold, dampness, spiderwebs on shelves &amp; Nursery: toys, brightly-painted walls, cribs</t>
  </si>
  <si>
    <t>Bath chamber: large bathing pool, steam rooms &amp; Nursery: toys, brightly-painted walls, cribs</t>
  </si>
  <si>
    <t>Prison cell: mold, vermin, peeling paint &amp; Solarium: transparent aluminum ceiling, plants &amp; Garden: benches, fountains, exotic foliage</t>
  </si>
  <si>
    <t>Gender (Male) ; Ethnicity (Arabic) ; Forename (Ayub) ; Surname (al-Baysani) ; From (Tangah) ; Age (Young) ; Height (Short) ; ProfessionType (Warrior) ; ProfessionLevel (Professional) ; Profession (Exchange Enforcer) ; Problems (Drug or behavioral addict) ; Job-Motivation (Religious obligation or vow) ; Quirks (Booming voice)</t>
  </si>
  <si>
    <t>Name (Wayfarer Corporation) ; Business (Entertainment) ; Reputation&amp;Rumours (They’ve turned over a new leaf with the new CEO)</t>
  </si>
  <si>
    <t>Name (Freedom Consensus)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(Wealth redistribution)</t>
  </si>
  <si>
    <t>Local Specialty &amp; Major Spaceyard</t>
  </si>
  <si>
    <t>A telepathic Friend (Mad innovator) has discovered that an Enemy (Enemy saboteur) was responsible for a recent atrocity. Telepathic evidence is useless on this world, however, and if she's discovered to have scanned his mind she'll be lobotomized as a 'rogue psychic'. A Thing (The secret recipe) might be enough to prove his guilt, if the party can figure out how to get to it without revealing their Friend (Mad innovator)'s meddling.</t>
  </si>
  <si>
    <t>FactionSize (Major) ; FactionPrimaryAttribute (Wealth) ; FactionSecondaryAttribute1 (Force) ; FactionSecondaryAttribute2 (Cunning) ; FactionTags (Preceptor Archive) ; FactionGoals (Wealth of Worlds) ; FactionPrimaryAssets (Pretech Researchers &amp; R&amp;D Department) ; FactionSecondaryAssets (Planetary Defenses &amp; Counterintel Unit)</t>
  </si>
  <si>
    <t>Twisted towers &amp; Flat-topped towers</t>
  </si>
  <si>
    <t>Quarantine room: cot, bedpan, handwritten will &amp; Engineering workshop: parts, electricity, scrap</t>
  </si>
  <si>
    <t>Gender (Male) ; Ethnicity (Russian) ; Forename (Valentin) ; Surname (Sikorski) ; From (Murmansk) ; Age (Old) ; Height (Very Tall) ; ProfessionType (Warrior) ; ProfessionLevel (Expert) ; Profession (Space Marine) ; Problems (Grudge against local authorities.) ; Job-Motivation (Nothing better to do, and they need the money) ; Quirks (Missing digits or an ear)</t>
  </si>
  <si>
    <t>Name (Magnus Circle) ; Business (Maltech &amp; Livestock &amp; Agriculture) ; Reputation&amp;Rumours (Rumored ties to a eugenics cult)</t>
  </si>
  <si>
    <t>Name (Social Consensus) ; Leadership (Bourgeoisie: the group is driven by a leadership drawn from the middle class and those aspiring to join the elite.) ; Economic-Policy (Socialist: the market should be harnessed to ensure a state-determined minimal standard of living for all.) ; Relationship-Outsiders (Xenophobic: immigration is to be restricted to protect native jobs and culture) ; Important-Issues (The membership’s important industries)</t>
  </si>
  <si>
    <t>A Complication (Traps in the ruins) suddenly hits the party while they're out doing some innocuous activity.</t>
  </si>
  <si>
    <t>FactionSize (Minor) ; FactionPrimaryAttribute (Wealth) ; FactionSecondaryAttribute1 (Force) ; FactionSecondaryAttribute2 (Cunning) ; FactionTags (Preceptor Archive) ; FactionGoals (Peaceable Kingdom) ; FactionPrimaryAssets (Union Toughs) ; FactionSecondaryAssets (Strike Fleet)</t>
  </si>
  <si>
    <t>Founder (High prelate: founded by an important and powerful cleric to convey his or her beliefs) ; Heresy (Separatism: the sect believes members should shun involvement with the secular world) ; Attutude-towards-Orthodoxy (Evangelical: the sect feels compelled to teach the orthodox the better truth of their ways) ; Quirk (Clergy of only one gender &amp; Characteristic item of clothing or jewelry)</t>
  </si>
  <si>
    <t>Monoliths or standing stones &amp; Elevated walkways &amp; Multiple towers that merge into one</t>
  </si>
  <si>
    <t>Bedroom: locked cabinets, personal mementos &amp; Cold storage: haunches of alien meat &amp; Dormitory: bunks, dividers, common baths &amp; Lecture hall: podium, seats, holoboard</t>
  </si>
  <si>
    <t>Mortuary: embalming tools, canopic jars &amp; Council chamber: large table, mapboard, records &amp; Torture chamber: straps, chemicals, recording gear &amp; Garden: benches, fountains, exotic foliage</t>
  </si>
  <si>
    <t>Museum: display cases, plaques, audio explanations &amp; Ballroom: musical instruments, decorations &amp; Kitchen: boiling pots, ovens, numerous knives &amp; Museum: display cases, plaques, audio explanations</t>
  </si>
  <si>
    <t>Greenhouse: vegetables, irrigation systems, insects &amp; Cellar: mold, dampness, spiderwebs on shelves &amp; Garden: benches, fountains, exotic foliage &amp; Vault: Cameras, thick doors, timed locks &amp; Mortuary: embalming tools, canopic jars &amp; Lecture hall: podium, seats, holoboard</t>
  </si>
  <si>
    <t>Gender (Male) ; Ethnicity (English) ; Forename (Edward) ; Surname (Cook) ; From (Appleton) ; Age (Old) ; Height (Short) ; ProfessionType (Expert) ; ProfessionLevel (Trainee) ; Profession (Pilot) ; Problems (Drug or behavioral addict) ; Job-Motivation (Spite against an enemy discomfited by the work) ; Quirks (Long hair 8 Bearded, if male. Ankle-length hair if female.)</t>
  </si>
  <si>
    <t>Name (New Dawn Group) ; Business (Metallurgy &amp; Plastics &amp; Robotics) ; Reputation&amp;Rumours (Possibly teetering on the edge of bankruptcy &amp; Said to have a cache of pretech equipment)</t>
  </si>
  <si>
    <t>Name (Freedom Society)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(Culture of the group membership)</t>
  </si>
  <si>
    <t>A Complication (The theocracy actually works well) suddenly hits the party while they're out doing some innocuous activity.</t>
  </si>
  <si>
    <t>FactionSize (Major) ; FactionPrimaryAttribute (Force) ; FactionSecondaryAttribute1 (Cunning) ; FactionSecondaryAttribute2 (Wealth) ; FactionTags (Eugenics Cult) ; FactionGoals (Military Conquest) ; FactionPrimaryAssets (Deep Strike Landers &amp; Security Personnel) ; FactionSecondaryAssets (R&amp;D Department &amp; Blackmail)</t>
  </si>
  <si>
    <t>Founder (Outsider: founded by a member of another faith deeply influenced by the parent religion) ; Heresy (Conversion by the sword: unbelievers must be brought to obedience to the sect or be granted death) ; Attutude-towards-Orthodoxy (Evangelical: the sect feels compelled to teach the orthodox the better truth of their ways) ; Quirk (Favors certain professions for their membership &amp; Characteristic item of clothing or jewelry)</t>
  </si>
  <si>
    <t>Monumental arches &amp; Elongated rectangular foundations</t>
  </si>
  <si>
    <t>Icon room: religious paintings, statues, kneelers &amp; Armory: locked gun cabinets, armor racks</t>
  </si>
  <si>
    <t>Trophy room: xenolife body parts, plaques, chairs &amp; Crypt: sarcophagi, bones, grave goods &amp; Vestibule: coat racks, shoe rests, matting &amp; Nursery: toys, brightly-painted walls, cribs &amp; Lavatory: sonic showers, nonhuman facilities &amp; Art studio: half-finished pieces, tools</t>
  </si>
  <si>
    <t>Game room: Table games, nets, flashing baubles &amp; Balcony: flowers, climbing vines &amp; Dining room: long tables, epergnes, portraits &amp; Vault: Cameras, thick doors, timed locks</t>
  </si>
  <si>
    <t>Gender (Male) ; Ethnicity (Arabic) ; Forename (Kazi) ; Surname (Hassan) ; From (Sabtah) ; Age (Old) ; Height (Average Height) ; ProfessionType (Psychic) ; ProfessionLevel (Legendary) ; Profession (Psychic Researcher) ; Problems (Has enemies at work) ; Job-Motivation (Nothing better to do, and they need the money) ; Quirks (Terrible taste in clothing)</t>
  </si>
  <si>
    <t>Name (Outertech Union) ; Business (Electronics) ; Reputation&amp;Rumours (REPUTATION AND RUMORS &amp; Reckless with the lives of their employees &amp; Notoriously xenophobic towards aliens)</t>
  </si>
  <si>
    <t>Name (Royal Sodality)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</si>
  <si>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The party's off world comm gear picks up a chance transmission from the local government and automatically descrambles the primitive encryption key. The document is proof that an Enemy (Off worlder seeking prohibition of the specialty) in government intends to commit an atrocity against a local village with a group of deniable renegades in order to steal a valuable Thing (Sample of a new improved variety) kept in the village.</t>
  </si>
  <si>
    <t>FactionSize (Minor) ; FactionPrimaryAttribute (Force) ; FactionSecondaryAttribute1 (Cunning) ; FactionSecondaryAttribute2 (Wealth) ; FactionTags (Theocratic) ; FactionGoals (Wealth of Worlds) ; FactionPrimaryAssets (Beachhead Landers) ; FactionSecondaryAssets (Smugglers)</t>
  </si>
  <si>
    <t>Founder (Academic: founded by a professor or theologian on intellectual grounds) ; Heresy (Ethnocentrism: the sect believes that only a particular ethnicity or nationality can truly belong to the faith) ; Attutude-towards-Orthodoxy (Legitimist: the sect views itself as the true orthodox faith and the present orthodox hierarchy as pretenders to their office) ; Quirk (Forbidden to do something commonly done &amp; Has unique purification rituals)</t>
  </si>
  <si>
    <t>Square, hexagonal, or oval towers &amp; Adorned pillars &amp; Twisted towers &amp; Statues inset in wall niches</t>
  </si>
  <si>
    <t>Vestibule: coat racks, shoe rests, matting &amp; Medical clinic: empty sprayhypos, antiseptic smell &amp; Torture chamber: straps, chemicals, recording gear</t>
  </si>
  <si>
    <t>Gender (Male) ; Ethnicity (Spanish) ; Forename (Ricardo) ; Surname (Carranzo) ; From (Barranquete) ; Age (Young) ; Height (Short) ; ProfessionType (Expert) ; ProfessionLevel (Legendary) ; Profession (Adventuring Expert) ; Problems (Grudge against local authorities.) ; Job-Motivation (Greed, because nothing else they can do pays better) ; Quirks (Wears religious emblems)</t>
  </si>
  <si>
    <t>Name (Striker Sodality) ; Business (Planetary Mining) ; Reputation&amp;Rumours (Secretly run by an unbraked AI &amp; Secretly run by an unbraked AI &amp; They have high-level political connections)</t>
  </si>
  <si>
    <t>Name (Liberty Council) ; Leadership (Social elite: the group is led by members of the planet’s ruling class.) ; Economic-Policy (Autarky: the government should ensure that the world can provide all of its own goods and services and forbid the import of foreign goods) ; Relationship-Outsiders (Xenophobic: immigration is to be restricted to protect native jobs and culture) ; Important-Issues (Governmental reform)</t>
  </si>
  <si>
    <t>A Complication (Some tech is mistaken as psitech) suddenly hits the party while they're out doing some innocuous activity.</t>
  </si>
  <si>
    <t>FactionSize (Major) ; FactionPrimaryAttribute (Force) ; FactionSecondaryAttribute1 (Cunning) ; FactionSecondaryAttribute2 (Wealth) ; FactionTags (Exchange Consulate) ; FactionGoals (Blood the Enemy) ; FactionPrimaryAssets (Blockade Fleet &amp; Counterintel Unit) ; FactionSecondaryAssets (Postech Industry &amp; Shipping Combine)</t>
  </si>
  <si>
    <t>Founder (Outsider: founded by a member of another faith deeply influenced by the parent religion) ; Heresy (Ethnocentrism: the sect believes that only a particular ethnicity or nationality can truly belong to the faith) ; Attutude-towards-Orthodoxy (Aversion: the sect wishes to shun and avoid the orthodox) ; Quirk (Vigorous charity work among unbelievers)</t>
  </si>
  <si>
    <t>Icon room: religious paintings, statues, kneelers &amp; Sparring room: floor mats, practice weapons &amp; Ballroom: musical instruments, decorations</t>
  </si>
  <si>
    <t>Crypt: sarcophagi, bones, grave goods &amp; Prayer room: icons, kneelers, washbasins &amp; Garden: benches, fountains, exotic foliage &amp; Computer room: flickering servers, vent fans &amp; Quarantine room: cot, bedpan, handwritten will</t>
  </si>
  <si>
    <t>Gender (Male) ; Ethnicity (Japanese) ; Forename (Teruaki) ; Surname (Abe) ; From (Tsuchiura) ; Age (Old) ; Height (Very Short) ; ProfessionType (Warrior) ; ProfessionLevel (Professional) ; Profession (Space Marine) ; Problems (Grudge against local authorities.) ; Job-Motivation (It’s a stepping stone to better things) ; Quirks (Repeats themself constantly)</t>
  </si>
  <si>
    <t>Name (Stella Unity) ; Business (Shipyards &amp; Metallurgy) ; Reputation&amp;Rumours (Secretly run by a psychic cabal &amp; Said to have a cache of pretech equipment)</t>
  </si>
  <si>
    <t>Name (Brown Sodality)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(Religion in public life)</t>
  </si>
  <si>
    <t>Seagoing Cities &amp; Outpost World</t>
  </si>
  <si>
    <t>An Enemy (Pirate city lord) mistakes the party for the kind of off worlders who will murder innocents for pay- assuming they aren't that kind, at least. He's sloppy with the contact and unwittingly identifies himself, letting the players know that a Friend (Scout captain) will shortly die unless the Enemy (Pirate city lord) is stopped.</t>
  </si>
  <si>
    <t>FactionSize (Major) ; FactionPrimaryAttribute (Wealth) ; FactionSecondaryAttribute1 (Force) ; FactionSecondaryAttribute2 (Cunning) ; FactionTags (Perimeter Agency) ; FactionGoals (Intelligence Coup) ; FactionPrimaryAssets (Pretech Manufactory &amp; Laboratory) ; FactionSecondaryAssets (Capital Fleet &amp; Popular Movement)</t>
  </si>
  <si>
    <t>Founder (High prelate: founded by an important and powerful cleric to convey his or her beliefs) ; Heresy (Stringency: the sect believes that even minor sins should be punished, and major sins should be capital crimes) ; Attutude-towards-Orthodoxy (Hatred: the sect wishes the death or conversion of the orthodox) ; Quirk (Anti-intellectual, deploring secular learning)</t>
  </si>
  <si>
    <t>Carvings on walls &amp; Climbing vegetation &amp; Open plazas</t>
  </si>
  <si>
    <t>Museum: display cases, plaques, audio explanations &amp; Biotech lab: unfi nished experiments, toxins &amp; Ballroom: musical instruments, decorations &amp; Ballroom: musical instruments, decorations</t>
  </si>
  <si>
    <t>Unfinished room: bare wiring, stacked paneling &amp; Mortuary: embalming tools, canopic jars &amp; Vestibule: coat racks, shoe rests, matting &amp; Storeroom: crates, bales, cabinets, chests</t>
  </si>
  <si>
    <t>Crypt: sarcophagi, bones, grave goods &amp; Torture chamber: straps, chemicals, recording gear &amp; Bath chamber: large bathing pool, steam rooms</t>
  </si>
  <si>
    <t>Gender (Male) ; Ethnicity (Russian) ; Forename (Andrei) ; Surname (Lebedev) ; From (Arkhangelsk) ; Age (Middle-Aged) ; Height (Short) ; ProfessionType (Expert) ; ProfessionLevel (Master) ; Profession (Scientist) ; Problems (Has enemies at work) ; Job-Motivation (Seeks to please another) ; Quirks (Long hair 8 Bearded, if male. Ankle-length hair if female.)</t>
  </si>
  <si>
    <t>Name (Outertech Ring) ; Business (Electronics &amp; Bootlegging) ; Reputation&amp;Rumours (Secretly run by a psychic cabal &amp; Stodgy and very conservative in their business plans)</t>
  </si>
  <si>
    <t>Name (Homeland Commune)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(Xenophobic: immigration is to be restricted to protect native jobs and culture) ; Important-Issues (Secession)</t>
  </si>
  <si>
    <t>The party's off world comm gear picks up a chance transmission from the local government and automatically descrambles the primitive encryption key. The document is proof that an Enemy (Cynical demagogue) in government intends to commit an atrocity against a local village with a group of deniable renegades in order to steal a valuable Thing (Local product under export ban) kept in the village.</t>
  </si>
  <si>
    <t>FactionSize (Minor) ; FactionPrimaryAttribute (Force) ; FactionSecondaryAttribute1 (Cunning) ; FactionSecondaryAttribute2 (Wealth) ; FactionTags (Perimeter Agency) ; FactionGoals (Blood the Enemy) ; FactionPrimaryAssets (Blockade Fleet) ; FactionSecondaryAssets (Marketers)</t>
  </si>
  <si>
    <t>Founder (Defrocked clergy: founded by a cleric outcast from the faith.) ; Heresy (Conciliarism: the sect believes that the consensus of believers may correct or command even the clerical leadership of the faith) ; Attutude-towards-Orthodoxy (Indifference: the sect has no particular animus or love for the orthodox) ; Quirk (Greatly respects learning and education)</t>
  </si>
  <si>
    <t>Adorned pillars &amp; Inflexed arches &amp; Hexagonal foundations</t>
  </si>
  <si>
    <t>Balcony: flowers, climbing vines &amp; Art studio: half-finished pieces, tools &amp; Great hall: large hearth, tables, raised dais</t>
  </si>
  <si>
    <t>Museum: display cases, plaques, audio explanations &amp; Icon room: religious paintings, statues, kneelers &amp; Monitoring center: banks of screens, darkness &amp; Art studio: half-finished pieces, tools &amp; Computer room: flickering servers, vent fans &amp; Icon room: religious paintings, statues, kneelers</t>
  </si>
  <si>
    <t>Lumber room: spare furniture, dropcloths, dust &amp; Great hall: large hearth, tables, raised dais &amp; Vestibule: coat racks, shoe rests, matting &amp; Bedroom: locked cabinets, personal mementos &amp; Balcony: flowers, climbing vines</t>
  </si>
  <si>
    <t>Gender (Female) ; Ethnicity (Spanish) ; Forename (Valencia) ; Surname (Quesada) ; From (Gafarillos) ; Age (Old) ; Height (Tall) ; ProfessionType (Expert) ; ProfessionLevel (Legendary) ; Profession (Bounty Hunter) ; Problems (Threatened with loss of spouse, sibling, or child) ; Job-Motivation (Family tradition) ; Quirks (Repeats themself constantly)</t>
  </si>
  <si>
    <t>Name (Striker Unity) ; Business (Gambling &amp; Construction) ; Reputation&amp;Rumours (Have a dark secret about their board of directors)</t>
  </si>
  <si>
    <t>Name (Social Guild)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</si>
  <si>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An Enemy (Cannibal chief) has been driven insane by exotic recreational drugs or excessive psionic torching. He fixes on a PC as being his mortal nemesis, and plots elaborate deaths, attempting to conceal his involvement amid Complications.</t>
  </si>
  <si>
    <t>FactionSize (Minor) ; FactionPrimaryAttribute (Cunning) ; FactionSecondaryAttribute1 (Force) ; FactionSecondaryAttribute2 (Wealth) ; FactionTags (Technical Expertise) ; FactionGoals (Wealth of Worlds) ; FactionPrimaryAssets (Cracked Comms) ; FactionSecondaryAssets (Heavy Drop Assets)</t>
  </si>
  <si>
    <t>Founder (High prelate: founded by an important and powerful cleric to convey his or her beliefs) ; Heresy (Donatism: the sect believes that clergy must be personally pure and holy in order to be legitimate) ; Attutude-towards-Orthodoxy (Purificationist: the sect’s austerities, sufferings, and asceticisms are necessary to purify the orthodox) ; Quirk (Mystical, seeking union with God through meditation)</t>
  </si>
  <si>
    <t>Raised embankments &amp; Horseshoe arches &amp; Open plazas &amp; Painting on walls &amp; Sloped foundations</t>
  </si>
  <si>
    <t>Nursery: toys, brightly-painted walls, cribs &amp; Trophy room: xenolife body parts, plaques, chairs &amp; Icon room: religious paintings, statues, kneelers</t>
  </si>
  <si>
    <t>Cold storage: haunches of alien meat &amp; Torture chamber: straps, chemicals, recording gear</t>
  </si>
  <si>
    <t>Bath chamber: large bathing pool, steam rooms &amp; Garden: benches, fountains, exotic foliage</t>
  </si>
  <si>
    <t>Great hall: large hearth, tables, raised dais &amp; Operating theater: overhead lights, tables, scalpels &amp; Lecture hall: podium, seats, holoboard &amp; Cellar: mold, dampness, spiderwebs on shelves &amp; Dormitory: bunks, dividers, common baths</t>
  </si>
  <si>
    <t>Gender (Male) ; Ethnicity (Russian) ; Forename (Nikolai) ; Surname (Komarov) ; From (Magadan) ; Age (Middle-Aged) ; Height (Very Tall) ; ProfessionType (Warrior) ; ProfessionLevel (Master) ; Profession (Exchange Enforcer) ; Problems (Threatened with loss of spouse, sibling, or child) ; Job-Motivation (Religious obligation or vow) ; Quirks (Vocal dislike of off worlders)</t>
  </si>
  <si>
    <t>Name (Daybreak Megacorp) ; Business (Illicit Drugs) ; Reputation&amp;Rumours (REPUTATION AND RUMORS)</t>
  </si>
  <si>
    <t>Name (Social Group) ; Leadership (Social elite: the group is led by members of the planet’s ruling class.) ; Economic-Policy (Communist: the state should control the economy, disbursing its products according to need and determined efficiency) ; Relationship-Outsiders (Xenophilia: the more immigrants the better, as they provide valuable labor and skills) ; Important-Issues (Governmental reform)</t>
  </si>
  <si>
    <t>Local Specialty &amp; Hatred</t>
  </si>
  <si>
    <t>The party receives or finds a Thing (The specialty itself) which proves the crimes of an Enemy (Native convinced that the off worlders are agents of Them)- yet a Friend (Artisan seeking protection) was complicit in the crimes, and will be punished as well if the authorities are involved. And the Enemy (Native convinced that the off worlders are agents of Them) will stop at nothing to get the item back.</t>
  </si>
  <si>
    <t>FactionSize (Minor) ; FactionPrimaryAttribute (Wealth) ; FactionSecondaryAttribute1 (Force) ; FactionSecondaryAttribute2 (Cunning) ; FactionTags (Warlike) ; FactionGoals (Expand Influence) ; FactionPrimaryAssets (Pretech Manufactory) ; FactionSecondaryAssets (Blockade Fleet)</t>
  </si>
  <si>
    <t>Founder (Dissatisfied minor clergy: founded by a minor cleric frustrated with the faith’s current condition) ; Heresy (Syncretism: the sect has added elements of another native faith to their beliefs) ; Attutude-towards-Orthodoxy (Filial: the sect honors and respects the orthodox faith, but feels it is substantially in error) ; Quirk (Special friendliness toward another faith or ethnicity &amp; Lives in visibly distinct houses or districts)</t>
  </si>
  <si>
    <t>Tiling on surfaces &amp; Balconies and overlooks &amp; Flat-topped towers</t>
  </si>
  <si>
    <t>Bedroom: locked cabinets, personal mementos &amp; Pantry: dusty cannisters, sacks of grain &amp; Armory: locked gun cabinets, armor racks &amp; Balcony: flowers, climbing vines &amp; Lecture hall: podium, seats, holoboard &amp; Game room: Table games, nets, flashing baubles</t>
  </si>
  <si>
    <t>Cold storage: haunches of alien meat &amp; Cold storage: haunches of alien meat &amp; Cellar: mold, dampness, spiderwebs on shelves &amp; Kennel: stink, fur, bones, feeding bowls &amp; Museum: display cases, plaques, audio explanations</t>
  </si>
  <si>
    <t>Storeroom: crates, bales, cabinets, chests &amp; Lumber room: spare furniture, dropcloths, dust</t>
  </si>
  <si>
    <t>Computer room: flickering servers, vent fans &amp; Quarantine room: cot, bedpan, handwritten will &amp; Medical clinic: empty sprayhypos, antiseptic smell &amp; Crypt: sarcophagi, bones, grave goods &amp; Garden: benches, fountains, exotic foliage</t>
  </si>
  <si>
    <t>Dining room: long tables, epergnes, portraits &amp; Sparring room: floor mats, practice weapons</t>
  </si>
  <si>
    <t>Gender (Male) ; Ethnicity (Arabic) ; Forename (Mohammed) ; Surname (al-Yaburahi) ; From (Baytlahm) ; Age (Young) ; Height (Very Short) ; ProfessionType (Expert) ; ProfessionLevel (Master) ; Profession (Scientist) ; Problems (Has a secret kept from their family.) ; Job-Motivation (Spite against an enemy discomfited by the work) ; Quirks (Very thin)</t>
  </si>
  <si>
    <t>Name (Overwatch Faction) ; Business (Xenotech &amp; Gambling) ; Reputation&amp;Rumours (The company’s owner is dangerously insane &amp; Secretly run by an unbraked AI)</t>
  </si>
  <si>
    <t>Name (Social Union) ; Leadership (Bourgeoisie: the group is driven by a leadership drawn from the middle class and those aspiring to join the elite.)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</si>
  <si>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Altered Humanity &amp; Psionics Academy</t>
  </si>
  <si>
    <t>A Friend (Aspiring student) seeks to elope with their lover, and contacts the party to help them meet their paramour at a remote, dangerous Place (Campus hangout). On arrival, they find that the lover is secretly an Enemy (Resentful townie) desirous of their removal and merely lured them to the Place (Campus hangout) to meet their doom.</t>
  </si>
  <si>
    <t>FactionSize (Minor) ; FactionPrimaryAttribute (Cunning) ; FactionSecondaryAttribute1 (Force) ; FactionSecondaryAttribute2 (Wealth) ; FactionTags (Perimeter Agency) ; FactionGoals (Planetary Seizure) ; FactionPrimaryAssets (Stealth) ; FactionSecondaryAssets (Union Toughs)</t>
  </si>
  <si>
    <t>Cold storage: haunches of alien meat &amp; Monitoring center: banks of screens, darkness &amp; Icon room: religious paintings, statues, kneelers &amp; Balcony: flowers, climbing vines &amp; Biotech lab: unfi nished experiments, toxins</t>
  </si>
  <si>
    <t>Art studio: half-finished pieces, tools &amp; Quarantine room: cot, bedpan, handwritten will &amp; Torture chamber: straps, chemicals, recording gear</t>
  </si>
  <si>
    <t>Cellar: mold, dampness, spiderwebs on shelves &amp; Library: scrolls, dataslabs, codices, massive folios &amp; Great hall: large hearth, tables, raised dais &amp; Bath chamber: large bathing pool, steam rooms</t>
  </si>
  <si>
    <t>Gender (Female) ; Ethnicity (Russian) ; Forename (Svetlana) ; Surname (Kavelina) ; From (Samara) ; Age (Old) ; Height (Average Height) ; ProfessionType (Expert) ; ProfessionLevel (Trainee) ; Profession (Explorer) ; Problems (Drug or behavioral addict) ; Job-Motivation (Religious obligation or vow) ; Quirks (Fastidiously neat)</t>
  </si>
  <si>
    <t>Name (Silverlight Unity) ; Business (Heavy Weapons) ; Reputation&amp;Rumours (Reliable and trustworthy goods &amp; Have a dark secret about their board of directors)</t>
  </si>
  <si>
    <t>Name (Aluminium Consensus) ; Leadership (Outcasts: the group’s leadership is filled out by members of a taboo, outcast, or otherwise socially marginal group.) ; Economic-Policy (Communist: the state should control the economy, disbursing its products according to need and determined efficiency) ; Relationship-Outsiders (Xenophobic: immigration is to be restricted to protect native jobs and culture) ; Important-Issues (Gender roles and sexual mores)</t>
  </si>
  <si>
    <t>Local Tech &amp; Warlords</t>
  </si>
  <si>
    <t>A Friend (Village priest) in a loveless marriage to an Enemy (Native alien mentors) seeks escape to be with their beloved, and contacts the party to snatch them from their spouse's guards at a prearranged Place (Barbaric warlord palace).</t>
  </si>
  <si>
    <t>FactionSize (Minor) ; FactionPrimaryAttribute (Cunning) ; FactionSecondaryAttribute1 (Force) ; FactionSecondaryAttribute2 (Wealth) ; FactionTags (Machiavellian) ; FactionGoals (Inside Enemy Territory) ; FactionPrimaryAssets (Base of Influence) ; FactionSecondaryAssets (Pretech Manufactory)</t>
  </si>
  <si>
    <t>Founder (Dissatisfied minor clergy: founded by a minor cleric frustrated with the faith’s current condition) ; Heresy (Separatism: the sect believes members should shun involvement with the secular world) ; Attutude-towards-Orthodoxy (Hatred: the sect wishes the death or conversion of the orthodox) ; Quirk (Always armed &amp; Vigorous charity work among unbelievers)</t>
  </si>
  <si>
    <t>Multiple towers that merge into one &amp; Triangular foundations &amp; Oriental arches &amp; Scroll buttresses</t>
  </si>
  <si>
    <t>Lecture hall: podium, seats, holoboard &amp; Lavatory: sonic showers, nonhuman facilities &amp; Vault: Cameras, thick doors, timed locks &amp; Trophy room: xenolife body parts, plaques, chairs &amp; Barracks: footlockers, stacked bunks</t>
  </si>
  <si>
    <t>Cold storage: haunches of alien meat &amp; Broadcasting stage: holocams, props &amp; Library: scrolls, dataslabs, codices, massive folios &amp; Lavatory: sonic showers, nonhuman facilities &amp; Dormitory: bunks, dividers, common baths &amp; Nursery: toys, brightly-painted walls, cribs</t>
  </si>
  <si>
    <t>Quarantine room: cot, bedpan, handwritten will &amp; Sparring room: floor mats, practice weapons &amp; Broadcasting stage: holocams, props</t>
  </si>
  <si>
    <t>Gender (Female) ; Ethnicity (Indian) ; Forename (Lalita) ; Surname (Malhotra) ; From (Candrama) ; Age (Young) ; Height (Average Height) ; ProfessionType (Psychic) ; ProfessionLevel (Master) ; Profession (Adventuring Psychic) ; Problems (Chronic illness) ; Job-Motivation (Force of habit takes them through the day) ; Quirks (Booming voice)</t>
  </si>
  <si>
    <t>Name (Silverlight Partnership) ; Business (Prostitution &amp; Prostitution &amp; Pretech) ; Reputation&amp;Rumours (Secretly run by hostile aliens &amp; Notoriously xenophobic towards aliens)</t>
  </si>
  <si>
    <t>Name (Republican Group)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(Xenophobic: immigration is to be restricted to protect native jobs and culture) ; Important-Issues (Gender roles and sexual mores)</t>
  </si>
  <si>
    <t>An Enemy (Cultural missionary to outworlders) is convinced that one of the party has committed adultery with their flirtatious spouse. He means to lure them to a Place (Raucous bazaar), trap them, and have them killed by the dangers there.</t>
  </si>
  <si>
    <t>FactionSize (Major) ; FactionPrimaryAttribute (Cunning) ; FactionSecondaryAttribute1 (Force) ; FactionSecondaryAttribute2 (Wealth) ; FactionTags (Pirates) ; FactionGoals (Peaceable Kingdom) ; FactionPrimaryAssets (Smugglers &amp; False Front) ; FactionSecondaryAssets (Beachhead Landers &amp; Laboratory)</t>
  </si>
  <si>
    <t>Founder (Academic: founded by a professor or theologian on intellectual grounds)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(Lives in visibly distinct houses or districts &amp; Greatly respects learning and education)</t>
  </si>
  <si>
    <t>Canals and pools &amp; Multi-branching towers</t>
  </si>
  <si>
    <t>Cellar: mold, dampness, spiderwebs on shelves &amp; Trophy room: xenolife body parts, plaques, chairs &amp; Cellar: mold, dampness, spiderwebs on shelves &amp; Lavatory: sonic showers, nonhuman facilities</t>
  </si>
  <si>
    <t>Icon room: religious paintings, statues, kneelers &amp; Balcony: flowers, climbing vines &amp; Art studio: half-finished pieces, tools &amp; Armory: locked gun cabinets, armor racks &amp; Garden: benches, fountains, exotic foliage</t>
  </si>
  <si>
    <t>Gender (Female) ; Ethnicity (Arabic) ; Forename (Mina) ; Surname (al-Dawhahi) ; From (Andalus) ; Age (Middle-Aged) ; Height (Average Height) ; ProfessionType (Psychic) ; ProfessionLevel (Professional) ; Profession (Healer) ; Problems (Grudge against local authorities.) ; Job-Motivation (It’s a stepping stone to better things) ; Quirks (Scars all over hands)</t>
  </si>
  <si>
    <t>Name (Compass Zaibatsu) ; Business (Prisons) ; Reputation&amp;Rumours (Reliable and trustworthy goods)</t>
  </si>
  <si>
    <t>Name (Homeland Sodality) ; Leadership (Pious: clergy and devout laymen of a religion form the leadership.)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(Religion in public life)</t>
  </si>
  <si>
    <t>A Friend (Idealistic government reformer) is importing off world tech that threatens to completely replace the offerings of an Enemy (Local who wants a specimen for dissection) businessman. The Enemy (Local who wants a specimen for dissection) seeks to sabotage the Friend (Idealistic government reformer)'s stock, and thus 'prove' its inferiority.</t>
  </si>
  <si>
    <t>FactionSize (Minor) ; FactionPrimaryAttribute (Force) ; FactionSecondaryAttribute1 (Cunning) ; FactionSecondaryAttribute2 (Wealth) ; FactionTags (Colonists) ; FactionGoals (Intelligence Coup) ; FactionPrimaryAssets (Cunning Trap) ; FactionSecondaryAssets (Pretech Manufactory)</t>
  </si>
  <si>
    <t>Founder (Accidental; the founder never meant their works to be taken that way.) ; Heresy (Separatism: the sect believes members should shun involvement with the secular world) ; Attutude-towards-Orthodoxy (Legitimist: the sect views itself as the true orthodox faith and the present orthodox hierarchy as pretenders to their office) ; Quirk (Forbids marriage or romance outside the sect)</t>
  </si>
  <si>
    <t>Biotech lab: unfi nished experiments, toxins &amp; Lavatory: sonic showers, nonhuman facilities &amp; Great hall: large hearth, tables, raised dais &amp; Ballroom: musical instruments, decorations &amp; Art studio: half-finished pieces, tools</t>
  </si>
  <si>
    <t>Dining room: long tables, epergnes, portraits &amp; Solarium: transparent aluminum ceiling, plants &amp; Cold storage: haunches of alien meat &amp; Operating theater: overhead lights, tables, scalpels</t>
  </si>
  <si>
    <t>Vestibule: coat racks, shoe rests, matting &amp; Great hall: large hearth, tables, raised dais &amp; Wardrobe: out-of-date clothing, mirrors, shoes &amp; Ballroom: musical instruments, decorations &amp; Garden: benches, fountains, exotic foliage &amp; Monitoring center: banks of screens, darkness</t>
  </si>
  <si>
    <t>Library: scrolls, dataslabs, codices, massive folios &amp; Solarium: transparent aluminum ceiling, plants &amp; Engineering workshop: parts, electricity, scrap &amp; Storeroom: crates, bales, cabinets, chests &amp; Maintenance closet: mops, cleaning solvents, sinks</t>
  </si>
  <si>
    <t>Gender (Male) ; Ethnicity (Spanish) ; Forename (Bernardo) ; Surname (Carderas) ; From (Estrella) ; Age (Young) ; Height (Tall) ; ProfessionType (Psychic) ; ProfessionLevel (Trainee) ; Profession (Academy Graduate) ; Problems (Blackmailed by enemy) ; Job-Motivation (Idealistic about the job) ; Quirks (Bad eyesight, wears spectacles)</t>
  </si>
  <si>
    <t>Name (Neogen Outfit) ; Business (Xenotech &amp; Journalism) ; Reputation&amp;Rumours (Front for a planetary government’s espionage arm)</t>
  </si>
  <si>
    <t>Name (Democratic Society)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(Gender roles and sexual mores)</t>
  </si>
  <si>
    <t>Tyranny &amp; Radioactive World</t>
  </si>
  <si>
    <t>A radical political party has started to institute pogroms against groups hostile to the people. A Friend (Off world scavenger) is among those groups, and needs to get out of town before an Enemy (Sneering bully-boy) uses the riot as cover to settle old scores.</t>
  </si>
  <si>
    <t>FactionSize (Sector Hegemon) ; FactionPrimaryAttribute (Force) ; FactionSecondaryAttribute1 (Cunning) ; FactionSecondaryAttribute2 (Wealth) ; FactionTags (Psychic Academy) ; FactionGoals (Peaceable Kingdom) ; FactionPrimaryAssets (Space Marines &amp; Strike Fleet &amp; Strike Fleet &amp; Cunning Trap) ; FactionSecondaryAssets (Tripwire Cells &amp; Stealth &amp; Blockade Runners &amp; Bank)</t>
  </si>
  <si>
    <t>Founder (Dissatisfied minor clergy: founded by a minor cleric frustrated with the faith’s current condition)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(Has a language specific to the sect)</t>
  </si>
  <si>
    <t>Triangular foundations &amp; Sharply pointed towers &amp; Moldings on walls &amp; Round arches</t>
  </si>
  <si>
    <t>Wellhouse: water filters, tanks, heaters &amp; Theater: costumes, stage, secret machinery &amp; Operating theater: overhead lights, tables, scalpels &amp; Biotech lab: unfi nished experiments, toxins &amp; Solarium: transparent aluminum ceiling, plants</t>
  </si>
  <si>
    <t>Gender (Male) ; Ethnicity (Japanese) ; Forename (Mikiya) ; Surname (Watanabe) ; From (Ogi) ; Age (Middle-Aged) ; Height (Tall) ; ProfessionType (Psychic) ; ProfessionLevel (Expert) ; Profession (Tribal Shaman) ; Problems (Has enemies at work) ; Job-Motivation (Nothing better to do, and they need the money) ; Quirks (Talks about tabloid articles)</t>
  </si>
  <si>
    <t>Name (West Wind Unity) ; Business (Liquor &amp; Psitech) ; Reputation&amp;Rumours (Reckless with the lives of their employees &amp; The company’s owner is dangerously insane)</t>
  </si>
  <si>
    <t>Name (Royal Faction) ; Leadership (Intellectuals: the movement is led by intellectuals.)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(Culture of the group membership)</t>
  </si>
  <si>
    <t>Local Specialty &amp; Unbraked AI</t>
  </si>
  <si>
    <t>An alien or a human with extremely peculiar spiritual beliefs seeks to visit a Place (Hidden cache) for their own reasons. An Enemy (Monopolist) of their own kind attempts to stop them before they can reach the Place (Hidden cache), and reveal the Thing (The specialty itself) that was hidden there long ago.</t>
  </si>
  <si>
    <t>FactionSize (Major) ; FactionPrimaryAttribute (Force) ; FactionSecondaryAttribute1 (Cunning) ; FactionSecondaryAttribute2 (Wealth) ; FactionTags (Colonists) ; FactionGoals (Inside Enemy Territory) ; FactionPrimaryAssets (Zealots &amp; Gravtank Formation) ; FactionSecondaryAssets (Seditionists &amp; Surveyors)</t>
  </si>
  <si>
    <t>Founder (High prelate: founded by an important and powerful cleric to convey his or her beliefs) ; Heresy (Donatism: the sect believes that clergy must be personally pure and holy in order to be legitimate) ; Attutude-towards-Orthodoxy (Aversion: the sect wishes to shun and avoid the orthodox) ; Quirk (Vigorous charity work among unbelievers)</t>
  </si>
  <si>
    <t>Hexagonal foundations &amp; Pillared foundations</t>
  </si>
  <si>
    <t>Maintenance closet: mops, cleaning solvents, sinks &amp; Great hall: large hearth, tables, raised dais</t>
  </si>
  <si>
    <t>Wellhouse: water filters, tanks, heaters &amp; Vestibule: coat racks, shoe rests, matting &amp; Armory: locked gun cabinets, armor racks &amp; Art studio: half-finished pieces, tools</t>
  </si>
  <si>
    <t>Trophy room: xenolife body parts, plaques, chairs &amp; Greenhouse: vegetables, irrigation systems, insects</t>
  </si>
  <si>
    <t>Cellar: mold, dampness, spiderwebs on shelves &amp; Broadcasting stage: holocams, props &amp; Solarium: transparent aluminum ceiling, plants &amp; Nursery: toys, brightly-painted walls, cribs</t>
  </si>
  <si>
    <t>Gender (Male) ; Ethnicity (Japanese) ; Forename (Daisuke) ; Surname (Takahashi) ; From (Chikuma) ; Age (Middle-Aged) ; Height (Very Tall) ; ProfessionType (Psychic) ; ProfessionLevel (Expert) ; Profession (Tribal Shaman) ; Problems (Has enemies at work) ; Job-Motivation (Idealistic about the job) ; Quirks (Scars all over hands)</t>
  </si>
  <si>
    <t>Name (Overwatch Group) ; Business (Entertainment) ; Reputation&amp;Rumours (Secretly run by a psychic cabal)</t>
  </si>
  <si>
    <t>Name (Progressive Party) ; Leadership (Proletariat: the working class, both agricultural and industrial, provides the leadership for this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</si>
  <si>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Theocracy &amp; Hatred</t>
  </si>
  <si>
    <t>Atmospheric disturbances, dust storms, or other particulate clouds suddenly blow into town, leaving the settlement blind. An Enemy (Cynical politician in need of scapegoats) commits a murder during the darkness, and attempts to frame the players as convenient scapegoats.</t>
  </si>
  <si>
    <t>FactionSize (Minor) ; FactionPrimaryAttribute (Force) ; FactionSecondaryAttribute1 (Cunning) ; FactionSecondaryAttribute2 (Wealth) ; FactionTags (Exchange Consulate) ; FactionGoals (Wealth of Worlds) ; FactionPrimaryAssets (Guerilla Populace) ; FactionSecondaryAssets (Transit Web)</t>
  </si>
  <si>
    <t>Founder (Defrocked clergy: founded by a cleric outcast from the faith.) ; Heresy (Antinomianism: the sect believes that their holy persons are above any earthly law and may do as they will) ; Attutude-towards-Orthodoxy (Legitimist: the sect views itself as the true orthodox faith and the present orthodox hierarchy as pretenders to their office) ; Quirk (Has a language specific to the sect)</t>
  </si>
  <si>
    <t>Sloped foundations &amp; Carvings on walls &amp; Carvings on walls &amp; Absence or profusion of windows &amp; Flat arches &amp; Bulbous towers</t>
  </si>
  <si>
    <t>Museum: display cases, plaques, audio explanations &amp; Lumber room: spare furniture, dropcloths, dust &amp; Great hall: large hearth, tables, raised dais &amp; Bedroom: locked cabinets, personal mementos &amp; Kennel: stink, fur, bones, feeding bowls &amp; Torture chamber: straps, chemicals, recording gear</t>
  </si>
  <si>
    <t>Gender (Female) ; Ethnicity (Japanese) ; Forename (Chikaze) ; Surname (Saito) ; From (Ushiku) ; Age (Young) ; Height (Average Height) ; ProfessionType (Warrior) ; ProfessionLevel (Master) ; Profession (Space Marine) ; Problems (Owes loan sharks) ; Job-Motivation (Force of habit takes them through the day) ; Quirks (Always snuffling)</t>
  </si>
  <si>
    <t>Name (Frontier Zaibatsu) ; Business (Fishing &amp; Cybernetics) ; Reputation&amp;Rumours (Stole a lot of R&amp;D from a rival corporation &amp; Rumored cover-up of a massive industrial accident &amp; Said to have a cache of pretech equipment)</t>
  </si>
  <si>
    <t>Name (Cobra Faction)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(Religion in public life)</t>
  </si>
  <si>
    <t>A Friend (Vengeful commoner) is threatened by a tragedy of sickness, legal calamity, or public humiliation, and the only one that seems able to save them is an Enemy (Avaricious lieutenant).</t>
  </si>
  <si>
    <t>FactionSize (Minor) ; FactionPrimaryAttribute (Cunning) ; FactionSecondaryAttribute1 (Force) ; FactionSecondaryAttribute2 (Wealth) ; FactionTags (Exchange Consulate) ; FactionGoals (Military Conquest) ; FactionPrimaryAssets (Covert Transit Net) ; FactionSecondaryAssets (Shipping Combine)</t>
  </si>
  <si>
    <t>Founder (Dissatisfied minor clergy: founded by a minor cleric frustrated with the faith’s current condition) ; Heresy (Donatism: the sect believes that clergy must be personally pure and holy in order to be legitimate) ; Attutude-towards-Orthodoxy (Obedience: the sect feels obligated to obey the orthodox hierarchy in all matters not related to their specific faith) ; Quirk (Anti-intellectual, deploring secular learning &amp; Forbidden the use of certain technology)</t>
  </si>
  <si>
    <t>Triangular foundations &amp; Walled or enclosed courtyards &amp; Keyhole arches</t>
  </si>
  <si>
    <t>Cellar: mold, dampness, spiderwebs on shelves &amp; Library: scrolls, dataslabs, codices, massive folios &amp; Bedroom: locked cabinets, personal mementos &amp; Prison cell: mold, vermin, peeling paint &amp; Balcony: flowers, climbing vines</t>
  </si>
  <si>
    <t>Gender (Male) ; Ethnicity (Japanese) ; Forename (Tetsushi) ; Surname (Ochi) ; From (Saku) ; Age (Middle-Aged) ; Height (Very Short) ; ProfessionType (Expert) ; ProfessionLevel (Professional) ; Profession (Xenoarchaeologist) ; Problems (Owes loan sharks) ; Job-Motivation (Family tradition) ; Quirks (Repeats themself constantly)</t>
  </si>
  <si>
    <t>Name (Striker Organization) ; Business (Assassination) ; Reputation&amp;Rumours (They have high-level political connections)</t>
  </si>
  <si>
    <t>Name (Liberty Union) ; Leadership (Pious: clergy and devout laymen of a religion form the leadership.) ; Economic-Policy (Laissez-faire: minimal or no government intervention in the market.) ; Relationship-Outsiders (Xenophobic: immigration is to be restricted to protect native jobs and culture) ; Important-Issues (Culture of the group membership)</t>
  </si>
  <si>
    <t>A Friend (Heretic) among the locals is unreasonably convinced that off worlder tech can repair anything, and has blithely promised a powerful local Enemy (Zealous inquisitor) that the party can easily fix a damaged pretech Thing (Precious holy text). The Enemy (Zealous inquisitor) has invested in many expensive spare parts, but the truly necessary pieces are kept in a still-dangerous pretech installation in a remote Place (Steaming polychrome jungle).</t>
  </si>
  <si>
    <t>FactionSize (Minor) ; FactionPrimaryAttribute (Wealth) ; FactionSecondaryAttribute1 (Force) ; FactionSecondaryAttribute2 (Cunning) ; FactionTags (Machiavellian) ; FactionGoals (Blood the Enemy) ; FactionPrimaryAssets (Transit Web) ; FactionSecondaryAssets (Cyberninjas)</t>
  </si>
  <si>
    <t>Founder (Outsider: founded by a member of another faith deeply influenced by the parent religion) ; Heresy (Primitivism: the sect tries to recreate what they imagine was the original community of faith) ; Attutude-towards-Orthodoxy (Contemptuous: the orthodox are spiritually lost and ignoble) ; Quirk (Forbidden the use of certain technology &amp; Anti-intellectual, deploring secular learning)</t>
  </si>
  <si>
    <t>Monoliths or standing stones &amp; Pier buttresses</t>
  </si>
  <si>
    <t>Ballroom: musical instruments, decorations &amp; Garden: benches, fountains, exotic foliage &amp; Cold storage: haunches of alien meat &amp; Ballroom: musical instruments, decorations &amp; Operating theater: overhead lights, tables, scalpels</t>
  </si>
  <si>
    <t>Lavatory: sonic showers, nonhuman facilities &amp; Quarantine room: cot, bedpan, handwritten will &amp; Cellar: mold, dampness, spiderwebs on shelves &amp; Engineering workshop: parts, electricity, scrap &amp; Maintenance closet: mops, cleaning solvents, sinks &amp; Prison cell: mold, vermin, peeling paint</t>
  </si>
  <si>
    <t>Prison cell: mold, vermin, peeling paint &amp; Kennel: stink, fur, bones, feeding bowls &amp; Quarantine room: cot, bedpan, handwritten will</t>
  </si>
  <si>
    <t>Dormitory: bunks, dividers, common baths &amp; Unfinished room: bare wiring, stacked paneling &amp; Broadcasting stage: holocams, props</t>
  </si>
  <si>
    <t>Gender (Female) ; Ethnicity (Arabic) ; Forename (Shalha) ; Surname (Hassan) ; From (Sana) ; Age (Young) ; Height (Short) ; ProfessionType (Expert) ; ProfessionLevel (Professional) ; Profession (Xenoarchaeologist) ; Problems (Close relative in trouble with the law) ; Job-Motivation (Family tradition) ; Quirks (Powerful build)</t>
  </si>
  <si>
    <t>Name (Spiker Company) ; Business (Aeronautics &amp; Gemstones &amp; Exploration) ; Reputation&amp;Rumours (Possibly teetering on the edge of bankruptcy)</t>
  </si>
  <si>
    <t>Name (People’s Pact) ; Leadership (Pious: clergy and devout laymen of a religion form the leadership.) ; Economic-Policy (Laissez-faire: minimal or no government intervention in the market.) ; Relationship-Outsiders (Provisional: some immigrants are to be encouraged, others to be forbidden. Which is which depends on the interests of the group.) ; Important-Issues (Culture of the group membership)</t>
  </si>
  <si>
    <t>A Friend (Hermit prospector) is importing off world tech that threatens to completely replace the offerings of an Enemy (Mine boss) businessman. The Enemy (Mine boss) seeks to sabotage the Friend (Hermit prospector)'s stock, and thus 'prove' its inferiority.</t>
  </si>
  <si>
    <t>FactionSize (Minor) ; FactionPrimaryAttribute (Cunning) ; FactionSecondaryAttribute1 (Force) ; FactionSecondaryAttribute2 (Wealth) ; FactionTags (Exchange Consulate) ; FactionGoals (Commercial Expansion) ; FactionPrimaryAssets (Informers) ; FactionSecondaryAssets (Strike Fleet)</t>
  </si>
  <si>
    <t>Founder (Renegade prophet: founded by a revered holy figure who broke with the faith) ; Heresy (Ethnocentrism: the sect believes that only a particular ethnicity or nationality can truly belong to the faith) ; Attutude-towards-Orthodoxy (Purificationist: the sect’s austerities, sufferings, and asceticisms are necessary to purify the orthodox) ; Quirk (Special friendliness toward another faith or ethnicity)</t>
  </si>
  <si>
    <t>Lumber room: spare furniture, dropcloths, dust &amp; Maintenance closet: mops, cleaning solvents, sinks &amp; Art studio: half-finished pieces, tools</t>
  </si>
  <si>
    <t>Garden: benches, fountains, exotic foliage &amp; Art studio: half-finished pieces, tools &amp; Ballroom: musical instruments, decorations &amp; Crypt: sarcophagi, bones, grave goods</t>
  </si>
  <si>
    <t>Library: scrolls, dataslabs, codices, massive folios &amp; Prayer room: icons, kneelers, washbasins</t>
  </si>
  <si>
    <t>Gender (Female) ; Ethnicity (Arabic) ; Forename (Nissa) ; Surname (al-Muruni) ; From (Baytlahm) ; Age (Middle-Aged) ; Height (Short) ; ProfessionType (Warrior) ; ProfessionLevel (Master) ; Profession (Adventuring Warrior) ; Problems (Owes loan sharks) ; Job-Motivation (Nothing better to do, and they need the money) ; Quirks (Bad eyesight, wears spectacles)</t>
  </si>
  <si>
    <t>Name (Daybreak Clan) ; Business (Snacks &amp; Astrotech) ; Reputation&amp;Rumours (Reliable and trustworthy goods)</t>
  </si>
  <si>
    <t>Name (Popular Guild) ; Leadership (Bourgeoisie: the group is driven by a leadership drawn from the middle class and those aspiring to join the elite.) ; Economic-Policy (Protectionist: the government should tax imports that threaten to displace the products of local manufactures) ; Relationship-Outsiders (Xenophobic: immigration is to be restricted to protect native jobs and culture) ; Important-Issues (The membership’s important industries)</t>
  </si>
  <si>
    <t>A Friend (Local banker seeking to hurt his competition) in a loveless marriage to an Enemy (Customs inspector) seeks escape to be with their beloved, and contacts the party to snatch them from their spouse's guards at a prearranged Place (Meeting site between fractious disputants).</t>
  </si>
  <si>
    <t>FactionSize (Minor) ; FactionPrimaryAttribute (Cunning) ; FactionSecondaryAttribute1 (Force) ; FactionSecondaryAttribute2 (Wealth) ; FactionTags (Fanatical) ; FactionGoals (Destroy the Foe) ; FactionPrimaryAssets (Panopticon Matrix) ; FactionSecondaryAssets (Postech Industry)</t>
  </si>
  <si>
    <t>Founder (Dissatisfied minor clergy: founded by a minor cleric frustrated with the faith’s current condition) ; Heresy (Primitivism: the sect tries to recreate what they imagine was the original community of faith) ; Attutude-towards-Orthodoxy (Filial: the sect honors and respects the orthodox faith, but feels it is substantially in error) ; Quirk (Forbidden the use of certain technology &amp; Mystical, seeking union with God through meditation)</t>
  </si>
  <si>
    <t>Inflexed arches &amp; Flying buttresses &amp; Pier buttresses &amp; Canals and pools &amp; Meandering pathways &amp; Entrenched foundations</t>
  </si>
  <si>
    <t>Engineering workshop: parts, electricity, scrap &amp; Bedroom: locked cabinets, personal mementos &amp; Council chamber: large table, mapboard, records</t>
  </si>
  <si>
    <t>Gender (Male) ; Ethnicity (Russian) ; Forename (Igor) ; Surname (Kavelin) ; From (Smolensk) ; Age (Old) ; Height (Very Short) ; ProfessionType (Psychic) ; ProfessionLevel (Expert) ; Profession (Rogue Psychic) ; Problems (Enmity of a local psychic) ; Job-Motivation (Sense of social duty) ; Quirks (Booming voice)</t>
  </si>
  <si>
    <t>Name (Omnitech Band) ; Business (Computer Hardware) ; Reputation&amp;Rumours (Said to have a cache of pretech equipment)</t>
  </si>
  <si>
    <t>Name (Wolf Fellowship)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</si>
  <si>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Heavy Industry &amp; Unbraked AI</t>
  </si>
  <si>
    <t>A Thing (Confidential industrial data) has been discovered on property owned by a Friend (Braked AI), but a Complication (The AI has fixated on the group's ship's computer) risks its destruction.</t>
  </si>
  <si>
    <t>FactionSize (Minor) ; FactionPrimaryAttribute (Force) ; FactionSecondaryAttribute1 (Cunning) ; FactionSecondaryAttribute2 (Wealth) ; FactionTags (Planetary Government) ; FactionGoals (Wealth of Worlds) ; FactionPrimaryAssets (Blockade Fleet) ; FactionSecondaryAssets (Popular Movement)</t>
  </si>
  <si>
    <t>Founder (Accidental; the founder never meant their works to be taken that way.) ; Heresy (Syncretism: the sect has added elements of another native faith to their beliefs) ; Attutude-towards-Orthodoxy (Evangelical: the sect feels compelled to teach the orthodox the better truth of their ways) ; Quirk (Favors specific colors or symbols)</t>
  </si>
  <si>
    <t>Flying buttresses &amp; Square, hexagonal, or oval towers</t>
  </si>
  <si>
    <t>Storeroom: crates, bales, cabinets, chests &amp; Garden: benches, fountains, exotic foliage &amp; Vestibule: coat racks, shoe rests, matting &amp; Cold storage: haunches of alien meat</t>
  </si>
  <si>
    <t>Library: scrolls, dataslabs, codices, massive folios &amp; Kennel: stink, fur, bones, feeding bowls</t>
  </si>
  <si>
    <t>Wardrobe: out-of-date clothing, mirrors, shoes &amp; Biotech lab: unfi nished experiments, toxins &amp; Torture chamber: straps, chemicals, recording gear &amp; Unfinished room: bare wiring, stacked paneling &amp; Prison cell: mold, vermin, peeling paint &amp; Vault: Cameras, thick doors, timed locks</t>
  </si>
  <si>
    <t>Museum: display cases, plaques, audio explanations &amp; Vault: Cameras, thick doors, timed locks &amp; Balcony: flowers, climbing vines &amp; Nursery: toys, brightly-painted walls, cribs</t>
  </si>
  <si>
    <t>Gender (Male) ; Ethnicity (Chinese) ; Forename (Zian) ; Surname (Yang) ; From (Ningxia) ; Age (Old) ; Height (Very Short) ; ProfessionType (Psychic) ; ProfessionLevel (Master) ; Profession (Tribal Shaman) ; Problems (Has a secret kept from their family.) ; Job-Motivation (Idealistic about the job) ; Quirks (Vocal dislike of off worlders)</t>
  </si>
  <si>
    <t>Name (Stella Alliance) ; Business (Biotech &amp; Psitech) ; Reputation&amp;Rumours (They have high-level political connections)</t>
  </si>
  <si>
    <t>Name (Gold Brotherhood) ; Leadership (Outcasts: the group’s leadership is filled out by members of a taboo, outcast, or otherwise socially marginal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</si>
  <si>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An Enemy (Mad scientist) has been driven insane by exotic recreational drugs or excessive psionic torching. He fixes on a PC as being his mortal nemesis, and plots elaborate deaths, attempting to conceal his involvement amid Complications.</t>
  </si>
  <si>
    <t>FactionSize (Sector Hegemon) ; FactionPrimaryAttribute (Force) ; FactionSecondaryAttribute1 (Cunning) ; FactionSecondaryAttribute2 (Wealth) ; FactionTags (Warlike) ; FactionGoals (Wealth of Worlds) ; FactionPrimaryAssets (Capital Fleet &amp; Beachhead Landers &amp; Militia Unit &amp; Heavy Drop Assets) ; FactionSecondaryAssets (Commodities Broker &amp; Union Toughs &amp; Venture Capital &amp; Lobbyists)</t>
  </si>
  <si>
    <t>Founder (Frustrated layman: founded by a layman frustrated with the faith’s decadence, rigidity, or lack of authenticity) ; Heresy (Conciliarism: the sect believes that the consensus of believers may correct or command even the clerical leadership of the faith) ; Attutude-towards-Orthodoxy (Filial: the sect honors and respects the orthodox faith, but feels it is substantially in error) ; Quirk (Forbidden the use of certain technology &amp; Characteristic item of clothing or jewelry)</t>
  </si>
  <si>
    <t>Mortuary: embalming tools, canopic jars &amp; Quarantine room: cot, bedpan, handwritten will</t>
  </si>
  <si>
    <t>Icon room: religious paintings, statues, kneelers &amp; Lumber room: spare furniture, dropcloths, dust &amp; Icon room: religious paintings, statues, kneelers</t>
  </si>
  <si>
    <t>Gender (Female) ; Ethnicity (Russian) ; Forename (Yelena) ; Surname (Korovina) ; From (Kemerovo) ; Age (Young) ; Height (Very Tall) ; ProfessionType (Warrior) ; ProfessionLevel (Expert) ; Profession (Mercenary) ; Problems (Has enemies at work) ; Job-Motivation (Spite against an enemy discomfited by the work) ; Quirks (Long hair 8 Bearded, if male. Ankle-length hair if female.)</t>
  </si>
  <si>
    <t>Name (Frontier Band) ; Business (Biotech &amp; Maltech) ; Reputation&amp;Rumours (Secretly run by a psychic cabal)</t>
  </si>
  <si>
    <t>Name (Victory Alliance)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(Secession)</t>
  </si>
  <si>
    <t>An Enemy (Mad psychic researcher) is convinced that one of the party has committed adultery with their flirtatious spouse. He means to lure them to a Place (School library), trap them, and have them killed by the dangers there.</t>
  </si>
  <si>
    <t>FactionSize (Minor) ; FactionPrimaryAttribute (Cunning) ; FactionSecondaryAttribute1 (Force) ; FactionSecondaryAttribute2 (Wealth) ; FactionTags (Warlike) ; FactionGoals (Intelligence Coup) ; FactionPrimaryAssets (Popular Movement) ; FactionSecondaryAssets (Cunning Trap)</t>
  </si>
  <si>
    <t>Founder (Frustrated layman: founded by a layman frustrated with the faith’s decadence, rigidity, or lack of authenticity) ; Heresy (Supercessionism: the sect believes the founder or some other source supercedes former scripture or tradition) ; Attutude-towards-Orthodoxy (Filial: the sect honors and respects the orthodox faith, but feels it is substantially in error) ; Quirk (Vigorous charity work among unbelievers &amp; Public prayer at set times or places)</t>
  </si>
  <si>
    <t>Flying buttresses &amp; Climbing vegetation &amp; Multi-branching towers &amp; Multi-branching towers</t>
  </si>
  <si>
    <t>Operating theater: overhead lights, tables, scalpels &amp; Trophy room: xenolife body parts, plaques, chairs &amp; Armory: locked gun cabinets, armor racks &amp; Lumber room: spare furniture, dropcloths, dust</t>
  </si>
  <si>
    <t>Dormitory: bunks, dividers, common baths &amp; Ballroom: musical instruments, decorations &amp; Game room: Table games, nets, flashing baubles &amp; Vault: Cameras, thick doors, timed locks</t>
  </si>
  <si>
    <t>Museum: display cases, plaques, audio explanations &amp; Dining room: long tables, epergnes, portraits &amp; Quarantine room: cot, bedpan, handwritten will</t>
  </si>
  <si>
    <t>Gender (Female) ; Ethnicity (Arabic) ; Forename (Chanda) ; Surname (Abdel) ; From (Harmah) ; Age (Middle-Aged) ; Height (Short) ; ProfessionType (Warrior) ; ProfessionLevel (Legendary) ; Profession (Mercenary) ; Problems (Owes loan sharks) ; Job-Motivation (Family tradition) ; Quirks (Missing digits or an ear)</t>
  </si>
  <si>
    <t>Name (Terra Prime Corporation) ; Business (Heavy Weapons) ; Reputation&amp;Rumours (Deeply entangled with the planetary underworld &amp; They have high-level political connections)</t>
  </si>
  <si>
    <t>Name (Liberal Sodality) ; Leadership (Pious: clergy and devout laymen of a religion form the leadership.) ; Economic-Policy (State industry: the government should own or support specific industries important to the group) ; Relationship-Outsiders (Xenophilia: the more immigrants the better, as they provide valuable labor and skills) ; Important-Issues (Secession)</t>
  </si>
  <si>
    <t>A Friend (Oppressed native) desperately seeks to hide evidence of some past crime that will ruin his life should it come to light. An Enemy (Pirate city lord) holds the Thing (Aerosol reversion formula for undoing gengineered docility) that proves his involvement, and blackmails him ruthlessly.</t>
  </si>
  <si>
    <t>FactionSize (Minor) ; FactionPrimaryAttribute (Force) ; FactionSecondaryAttribute1 (Cunning) ; FactionSecondaryAttribute2 (Wealth) ; FactionTags (Preceptor Archive) ; FactionGoals (Peaceable Kingdom) ; FactionPrimaryAssets (Deep Strike Landers) ; FactionSecondaryAssets (Cyberninjas)</t>
  </si>
  <si>
    <t>Founder (Accidental; the founder never meant their works to be taken that way.) ; Heresy (Supercessionism: the sect believes the founder or some other source supercedes former scripture or tradition) ; Attutude-towards-Orthodoxy (Filial: the sect honors and respects the orthodox faith, but feels it is substantially in error) ; Quirk (Dietary prohibitions)</t>
  </si>
  <si>
    <t>Multiple towers that merge into one &amp; Keyhole arches &amp; Elevated walkways</t>
  </si>
  <si>
    <t>Dormitory: bunks, dividers, common baths &amp; Kennel: stink, fur, bones, feeding bowls &amp; Sparring room: floor mats, practice weapons &amp; Mortuary: embalming tools, canopic jars</t>
  </si>
  <si>
    <t>Great hall: large hearth, tables, raised dais &amp; Monitoring center: banks of screens, darkness &amp; Dining room: long tables, epergnes, portraits &amp; Biotech lab: unfi nished experiments, toxins</t>
  </si>
  <si>
    <t>Cold storage: haunches of alien meat &amp; Sparring room: floor mats, practice weapons &amp; Vestibule: coat racks, shoe rests, matting</t>
  </si>
  <si>
    <t>Great hall: large hearth, tables, raised dais &amp; Sparring room: floor mats, practice weapons &amp; Solarium: transparent aluminum ceiling, plants &amp; Engineering workshop: parts, electricity, scrap</t>
  </si>
  <si>
    <t>Gender (Male) ; Ethnicity (Spanish) ; Forename (Bernardo) ; Surname (Espejo) ; From (Gafarillos) ; Age (Young) ; Height (Short) ; ProfessionType (Psychic) ; ProfessionLevel (Legendary) ; Profession (Military Psychic) ; Problems (Threatened with loss of spouse, sibling, or child) ; Job-Motivation (Family tradition) ; Quirks (Talks about tabloid articles)</t>
  </si>
  <si>
    <t>Name (Shogun Pact) ; Business (Security &amp; Xenotech) ; Reputation&amp;Rumours (Stole a lot of R&amp;D from a rival corporation)</t>
  </si>
  <si>
    <t>Name (Blue Consensus) ; Leadership (Social elite: the group is led by members of the planet’s ruling class.)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(Foreign relations)</t>
  </si>
  <si>
    <t>An Exchange diplomat is negotiating for the opening of a branch of the interstellar bank on this world. An Enemy (Decadent priest-ruler) among the local banks wants to show the world as being ungovernably unstable, so provokes Complications and riots around the diplomat.</t>
  </si>
  <si>
    <t>FactionSize (Major) ; FactionPrimaryAttribute (Cunning) ; FactionSecondaryAttribute1 (Force) ; FactionSecondaryAttribute2 (Wealth) ; FactionTags (Planetary Government) ; FactionGoals (Expand Influence) ; FactionPrimaryAssets (Base of Influence &amp; Transport Lockdown) ; FactionSecondaryAssets (Cunning Trap &amp; Medical Center)</t>
  </si>
  <si>
    <t>Founder (Frustrated layman: founded by a layman frustrated with the faith’s decadence, rigidity, or lack of authenticity) ; Heresy (Donatism: the sect believes that clergy must be personally pure and holy in order to be legitimate) ; Attutude-towards-Orthodoxy (Legitimist: the sect views itself as the true orthodox faith and the present orthodox hierarchy as pretenders to their office) ; Quirk (Has unique purification rituals)</t>
  </si>
  <si>
    <t>Carvings on walls &amp; Squared support piers</t>
  </si>
  <si>
    <t>Great hall: large hearth, tables, raised dais &amp; Computer room: flickering servers, vent fans</t>
  </si>
  <si>
    <t>Kennel: stink, fur, bones, feeding bowls &amp; Kennel: stink, fur, bones, feeding bowls &amp; Trophy room: xenolife body parts, plaques, chairs</t>
  </si>
  <si>
    <t>Gender (Female) ; Ethnicity (Nigerian) ; Forename (Adunola) ; Surname (Olawale) ; From (Ohimini) ; Age (Young) ; Height (Average Height) ; ProfessionType (Warrior) ; ProfessionLevel (Master) ; Profession (Commando) ; Problems (Has a secret kept from their family.) ; Job-Motivation (They’re quitting at the first good opportunity) ; Quirks (Vocal dislike of off worlders)</t>
  </si>
  <si>
    <t>Name (Spiker Ring) ; Business (Construction &amp; Mercenary Work) ; Reputation&amp;Rumours (Have a dark secret about their board of directors &amp; Said to have a cache of pretech equipment)</t>
  </si>
  <si>
    <t>Name (Freedom Brotherhood) ; Leadership (Bourgeoisie: the group is driven by a leadership drawn from the middle class and those aspiring to join the elite.)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</si>
  <si>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Friendly Foe &amp; Quarantined World</t>
  </si>
  <si>
    <t>A crop smut threatens the planet's agriculture, promising large-scale famine. A Friend (Humanitarian relief official)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</si>
  <si>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(Major) ; FactionPrimaryAttribute (Cunning) ; FactionSecondaryAttribute1 (Force) ; FactionSecondaryAttribute2 (Wealth) ; FactionTags (Preceptor Archive) ; FactionGoals (Commercial Expansion) ; FactionPrimaryAssets (Vanguard Cadres &amp; Seductress) ; FactionSecondaryAssets (Franchise &amp; Scavenger Fleet)</t>
  </si>
  <si>
    <t>Founder (High prelate: founded by an important and powerful cleric to convey his or her beliefs) ; Heresy (Donatism: the sect believes that clergy must be personally pure and holy in order to be legitimate) ; Attutude-towards-Orthodoxy (Indifference: the sect has no particular animus or love for the orthodox) ; Quirk (Greatly respects learning and education)</t>
  </si>
  <si>
    <t>Raised embankments &amp; Absence or profusion of windows &amp; Sharply pointed towers</t>
  </si>
  <si>
    <t>Vestibule: coat racks, shoe rests, matting &amp; Kitchen: boiling pots, ovens, numerous knives &amp; Prayer room: icons, kneelers, washbasins</t>
  </si>
  <si>
    <t>Monitoring center: banks of screens, darkness &amp; Dormitory: bunks, dividers, common baths</t>
  </si>
  <si>
    <t>Gender (Female) ; Ethnicity (Chinese) ; Forename (Xiulan) ; Surname (Liu) ; From (Taiyuan) ; Age (Old) ; Height (Tall) ; ProfessionType (Expert) ; ProfessionLevel (Trainee) ; Profession (Scientist) ; Problems (Grudge against local authorities.) ; Job-Motivation (It’s a stepping stone to better things) ; Quirks (Terrible taste in clothing)</t>
  </si>
  <si>
    <t>Name (Sunbeam Combine) ; Business (Mercenary Work) ; Reputation&amp;Rumours (REPUTATION AND RUMORS)</t>
  </si>
  <si>
    <t>Name (Conservative Consensus) ; Leadership (Pious: clergy and devout laymen of a religion form the leadership.) ; Economic-Policy (Autarky: the government should ensure that the world can provide all of its own goods and services and forbid the import of foreign goods) ; Relationship-Outsiders (Xenophobic: immigration is to be restricted to protect native jobs and culture) ; Important-Issues (Culture of the group membership)</t>
  </si>
  <si>
    <t>Psionics Worship &amp; Psionics Academy</t>
  </si>
  <si>
    <t>A locked pretech stasis pod has been discovered by a Friend (Off worlder psychic researcher), along with directions to the hidden keycode that will open it. The Place (Campus hangout) where the keycode is hidden is now owned by an Enemy (Resentful townie).</t>
  </si>
  <si>
    <t>FactionSize (Major) ; FactionPrimaryAttribute (Wealth) ; FactionSecondaryAttribute1 (Force) ; FactionSecondaryAttribute2 (Cunning) ; FactionTags (Imperialists) ; FactionGoals (Blood the Enemy) ; FactionPrimaryAssets (Bank &amp; Blockade Runners) ; FactionSecondaryAssets (Popular Movement &amp; Tripwire Cells)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</si>
  <si>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(Filial: the sect honors and respects the orthodox faith, but feels it is substantially in error) ; Quirk (Always armed)</t>
  </si>
  <si>
    <t>Horseshoe arches &amp; Twisted towers</t>
  </si>
  <si>
    <t>Vestibule: coat racks, shoe rests, matting &amp; Dormitory: bunks, dividers, common baths &amp; Quarantine room: cot, bedpan, handwritten will &amp; Wardrobe: out-of-date clothing, mirrors, shoes &amp; Lecture hall: podium, seats, holoboard &amp; Greenhouse: vegetables, irrigation systems, insects</t>
  </si>
  <si>
    <t>Bath chamber: large bathing pool, steam rooms &amp; Torture chamber: straps, chemicals, recording gear &amp; Lavatory: sonic showers, nonhuman facilities &amp; Cold storage: haunches of alien meat &amp; Vestibule: coat racks, shoe rests, matting</t>
  </si>
  <si>
    <t>Dining room: long tables, epergnes, portraits &amp; Balcony: flowers, climbing vines &amp; Solarium: transparent aluminum ceiling, plants &amp; Greenhouse: vegetables, irrigation systems, insects &amp; Wardrobe: out-of-date clothing, mirrors, shoes &amp; Library: scrolls, dataslabs, codices, massive folios</t>
  </si>
  <si>
    <t>Barracks: footlockers, stacked bunks &amp; Crypt: sarcophagi, bones, grave goods &amp; Wardrobe: out-of-date clothing, mirrors, shoes &amp; Biotech lab: unfi nished experiments, toxins</t>
  </si>
  <si>
    <t>Gender (Male) ; Ethnicity (Japanese) ; Forename (Fukashi) ; Surname (Tanaka) ; From (Okaya) ; Age (Middle-Aged) ; Height (Very Short) ; ProfessionType (Psychic) ; ProfessionLevel (Master) ; Profession (Tribal Shaman) ; Problems (Blackmailed by enemy) ; Job-Motivation (Nothing better to do, and they need the money) ; Quirks (Bad eyesight, wears spectacles)</t>
  </si>
  <si>
    <t>Name (Striker Partnership) ; Business (Mercenary Work) ; Reputation&amp;Rumours (The company’s owner is dangerously insane &amp; Reckless with the lives of their employees &amp; Stodgy and very conservative in their business plans)</t>
  </si>
  <si>
    <t>Name (National Element)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(Secession)</t>
  </si>
  <si>
    <t>Radioactive World &amp; Trade Hub</t>
  </si>
  <si>
    <t>A lethal plague has started among the residents of the town, but a Complication (Saboteurs seek to blow up a rival's warehouses) is keeping aid from reaching them. An Enemy (Bitter mutant) is taking advantage of the panic to hawk a fake cure at ruinous prices, and a Friend (Biogenetic variety seeker) is taken in by him. The Complication (Saboteurs seek to blow up a rival's warehouses) must be overcome before help can reach the town.</t>
  </si>
  <si>
    <t>FactionSize (Major) ; FactionPrimaryAttribute (Wealth) ; FactionSecondaryAttribute1 (Force) ; FactionSecondaryAttribute2 (Cunning) ; FactionTags (Fanatical) ; FactionGoals (Peaceable Kingdom) ; FactionPrimaryAssets (Commodities Broker &amp; Bank) ; FactionSecondaryAssets (Space Marines &amp; Seductress)</t>
  </si>
  <si>
    <t>Founder (Renegade prophet: founded by a revered holy figure who broke with the faith) ; Heresy (Conversion by the sword: unbelievers must be brought to obedience to the sect or be granted death) ; Attutude-towards-Orthodoxy (Indifference: the sect has no particular animus or love for the orthodox) ; Quirk (Anti-intellectual, deploring secular learning &amp; Special friendliness toward another faith or ethnicity)</t>
  </si>
  <si>
    <t>Open plazas &amp; Flat arches &amp; Painting on walls</t>
  </si>
  <si>
    <t>Engineering workshop: parts, electricity, scrap &amp; Computer room: flickering servers, vent fans</t>
  </si>
  <si>
    <t>Lumber room: spare furniture, dropcloths, dust &amp; Lecture hall: podium, seats, holoboard &amp; Solarium: transparent aluminum ceiling, plants &amp; Biotech lab: unfi nished experiments, toxins</t>
  </si>
  <si>
    <t>Gender (Male) ; Ethnicity (Nigerian) ; Forename (Chiwetei) ; Surname (Ezeiruaku) ; From (Vandeikya) ; Age (Young) ; Height (Tall) ; ProfessionType (Expert) ; ProfessionLevel (Expert) ; Profession (Explorer) ; Problems (Enmity of a local psychic) ; Job-Motivation (Sense of social duty) ; Quirks (Vocal dislike of off worlders)</t>
  </si>
  <si>
    <t>Name (Striker Enterprises) ; Business (Psionics) ; Reputation&amp;Rumours (Rumored ties to a eugenics cult &amp; Notoriously xenophobic towards aliens)</t>
  </si>
  <si>
    <t>Name (Republican Consensus)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(Social hostility to the group’s membership)</t>
  </si>
  <si>
    <t>A Thing (Religious-jargon laced pretech replication techniques) is the token of rulership on this world, and it's gone missing. If it's not found rapidly, the existing ruler will be deposed. Evidence left at a Place (Repair center) suggests that an Enemy (Pretech smuggler) has it, but extralegal means are necessary to investigate fully.</t>
  </si>
  <si>
    <t>FactionSize (Major) ; FactionPrimaryAttribute (Wealth) ; FactionSecondaryAttribute1 (Force) ; FactionSecondaryAttribute2 (Cunning) ; FactionTags (Imperialists) ; FactionGoals (Expand Influence) ; FactionPrimaryAssets (Surveyors &amp; Medical Center) ; FactionSecondaryAssets (Capital Fleet &amp; Demagogue)</t>
  </si>
  <si>
    <t>Founder (High prelate: founded by an important and powerful cleric to convey his or her beliefs) ; Heresy (Donatism: the sect believes that clergy must be personally pure and holy in order to be legitimate) ; Attutude-towards-Orthodoxy (Evangelical: the sect feels compelled to teach the orthodox the better truth of their ways) ; Quirk (Characteristic item of clothing or jewelry &amp; Mystical, seeking union with God through meditation)</t>
  </si>
  <si>
    <t>Icon room: religious paintings, statues, kneelers &amp; Pantry: dusty cannisters, sacks of grain &amp; Prison cell: mold, vermin, peeling paint &amp; Barracks: footlockers, stacked bunks</t>
  </si>
  <si>
    <t>Trophy room: xenolife body parts, plaques, chairs &amp; Torture chamber: straps, chemicals, recording gear &amp; Maintenance closet: mops, cleaning solvents, sinks &amp; Balcony: flowers, climbing vines</t>
  </si>
  <si>
    <t>Greenhouse: vegetables, irrigation systems, insects &amp; Torture chamber: straps, chemicals, recording gear &amp; Lecture hall: podium, seats, holoboard &amp; Wellhouse: water filters, tanks, heaters</t>
  </si>
  <si>
    <t>Monitoring center: banks of screens, darkness &amp; Dining room: long tables, epergnes, portraits &amp; Mortuary: embalming tools, canopic jars &amp; Cold storage: haunches of alien meat</t>
  </si>
  <si>
    <t>Gender (Female) ; Ethnicity (Spanish) ; Forename (Inez) ; Surname (Arispana) ; From (Delgadas) ; Age (Middle-Aged) ; Height (Short) ; ProfessionType (Expert) ; ProfessionLevel (Legendary) ; Profession (Bounty Hunter) ; Problems (Close relative in trouble with the law) ; Job-Motivation (Family tradition) ; Quirks (Bad eyesight, wears spectacles)</t>
  </si>
  <si>
    <t>Name (Frontier Partnership) ; Business (Energy Weapons) ; Reputation&amp;Rumours (Stole a lot of R&amp;D from a rival corporation)</t>
  </si>
  <si>
    <t>Name (Bear Party) ; Leadership (Rural: farmers, herdsmen, small-town artisans, and other residents of the rural zones of a planet make up the leadership of the group.) ; Economic-Policy (State industry: the government should own or support specific industries important to the group) ; Relationship-Outsiders (Xenophilia: the more immigrants the better, as they provide valuable labor and skills) ; Important-Issues (Social hostility to the group’s membership)</t>
  </si>
  <si>
    <t>Regional Hegemon &amp; Tyranny</t>
  </si>
  <si>
    <t>The players unwittingly off end or injure an Enemy (Soulless government official), incurring his or her wrath. A Friend (Inspiring religious leader) offers help in escaping the consequences.</t>
  </si>
  <si>
    <t>FactionSize (Minor) ; FactionPrimaryAttribute (Force) ; FactionSecondaryAttribute1 (Cunning) ; FactionSecondaryAttribute2 (Wealth) ; FactionTags (Preceptor Archive) ; FactionGoals (Invincible Valor) ; FactionPrimaryAssets (Hitmen) ; FactionSecondaryAssets (Commodities Broker)</t>
  </si>
  <si>
    <t>Founder (Accidental; the founder never meant their works to be taken that way.) ; Heresy (Separatism: the sect believes members should shun involvement with the secular world) ; Attutude-towards-Orthodoxy (Purificationist: the sect’s austerities, sufferings, and asceticisms are necessary to purify the orthodox) ; Quirk (Must donate labor or tithe money to the sect &amp; Mystical, seeking union with God through meditation)</t>
  </si>
  <si>
    <t>Sharply pointed towers &amp; Canals and pools &amp; Pillared foundations &amp; Bas-reliefs on walls &amp; Triangular foundations &amp; Oval foundations</t>
  </si>
  <si>
    <t>Solarium: transparent aluminum ceiling, plants &amp; Prayer room: icons, kneelers, washbasins &amp; Cellar: mold, dampness, spiderwebs on shelves &amp; Kitchen: boiling pots, ovens, numerous knives &amp; Great hall: large hearth, tables, raised dais</t>
  </si>
  <si>
    <t>Sparring room: floor mats, practice weapons &amp; Monitoring center: banks of screens, darkness &amp; Council chamber: large table, mapboard, records &amp; Cellar: mold, dampness, spiderwebs on shelves &amp; Balcony: flowers, climbing vines</t>
  </si>
  <si>
    <t>Great hall: large hearth, tables, raised dais &amp; Solarium: transparent aluminum ceiling, plants &amp; Icon room: religious paintings, statues, kneelers &amp; Monitoring center: banks of screens, darkness</t>
  </si>
  <si>
    <t>Greenhouse: vegetables, irrigation systems, insects &amp; Council chamber: large table, mapboard, records &amp; Icon room: religious paintings, statues, kneelers</t>
  </si>
  <si>
    <t>Gender (Female) ; Ethnicity (Russian) ; Forename (Karolina) ; Surname (Lebedeva) ; From (Kamchatka) ; Age (Middle-Aged) ; Height (Very Short) ; ProfessionType (Warrior) ; ProfessionLevel (Legendary) ; Profession (Assassin) ; Problems (Enmity of a local psychic) ; Job-Motivation (Greed, because nothing else they can do pays better) ; Quirks (Carries work tools constantly)</t>
  </si>
  <si>
    <t>Name (Silverlight Multistellar) ; Business (Prostitution &amp; Ideology) ; Reputation&amp;Rumours (They’ve turned over a new leaf with the new CEO)</t>
  </si>
  <si>
    <t>Name (Conservative Alliance) ; Leadership (Social elite: the group is led by members of the planet’s ruling class.) ; Economic-Policy (Protectionist: the government should tax imports that threaten to displace the products of local manufactures) ; Relationship-Outsiders (Xenophobic: immigration is to be restricted to protect native jobs and culture) ; Important-Issues (Immigration and immigrants)</t>
  </si>
  <si>
    <t>A Friend (Intelligence agent needing catspaws) seeks to elope with their lover, and contacts the party to help them meet their paramour at a remote, dangerous Place (Atrocity site). On arrival, they find that the lover is secretly an Enemy (Alien religious zealot) desirous of their removal and merely lured them to the Place (Atrocity site) to meet their doom.</t>
  </si>
  <si>
    <t>FactionSize (Minor) ; FactionPrimaryAttribute (Force) ; FactionSecondaryAttribute1 (Cunning) ; FactionSecondaryAttribute2 (Wealth) ; FactionTags (Savage) ; FactionGoals (Peaceable Kingdom) ; FactionPrimaryAssets (Guerilla Populace) ; FactionSecondaryAssets (Laboratory)</t>
  </si>
  <si>
    <t>Evolution (New prophet) ; Description (This faith reveres the words and example of a relatively recent prophet, esteeming him or her as the final word on the will of God. The prophet may or may not still be living.) ; Origin (Confucianism) ; leadership (No universal leadership. Roll again to determine how each region governs itself. If another 6 is rolled, this faith has no hierarchy.)</t>
  </si>
  <si>
    <t>Balconies and overlooks &amp; Meandering pathways &amp; Mosaics on walls or floors &amp; Inverted towers, stretching underground &amp; Sloped foundations &amp; False, decorative buttresses</t>
  </si>
  <si>
    <t>Cold storage: haunches of alien meat &amp; Vestibule: coat racks, shoe rests, matting &amp; Garden: benches, fountains, exotic foliage &amp; Lumber room: spare furniture, dropcloths, dust &amp; Quarantine room: cot, bedpan, handwritten will</t>
  </si>
  <si>
    <t>Nursery: toys, brightly-painted walls, cribs &amp; Council chamber: large table, mapboard, records &amp; Crypt: sarcophagi, bones, grave goods</t>
  </si>
  <si>
    <t>Garden: benches, fountains, exotic foliage &amp; Greenhouse: vegetables, irrigation systems, insects &amp; Icon room: religious paintings, statues, kneelers &amp; Great hall: large hearth, tables, raised dais</t>
  </si>
  <si>
    <t>Vestibule: coat racks, shoe rests, matting &amp; Broadcasting stage: holocams, props &amp; Lavatory: sonic showers, nonhuman facilities</t>
  </si>
  <si>
    <t>Wardrobe: out-of-date clothing, mirrors, shoes &amp; Game room: Table games, nets, flashing baubles &amp; Dormitory: bunks, dividers, common baths &amp; Wellhouse: water filters, tanks, heaters</t>
  </si>
  <si>
    <t>Gender (Male) ; Ethnicity (Arabic) ; Forename (Efraim) ; Surname (al-Harmahi) ; From (Salalah) ; Age (Young) ; Height (Average Height) ; ProfessionType (Expert) ; ProfessionLevel (Master) ; Profession (Scientist) ; Problems (Chronic illness) ; Job-Motivation (Idealistic about the job) ; Quirks (Vocal dislike of off worlders)</t>
  </si>
  <si>
    <t>Name (Overwatch Sodality) ; Business (Illicit Drugs) ; Reputation&amp;Rumours (Possibly teetering on the edge of bankruptcy)</t>
  </si>
  <si>
    <t>Name (Unified Union) ; Leadership (Intellectuals: the movement is led by intellectuals.) ; Economic-Policy (Laissez-faire: minimal or no government intervention in the market.) ; Relationship-Outsiders (Xenophobic: immigration is to be restricted to protect native jobs and culture) ; Important-Issues (Secession)</t>
  </si>
  <si>
    <t>FactionSize (Minor) ; FactionPrimaryAttribute (Wealth) ; FactionSecondaryAttribute1 (Force) ; FactionSecondaryAttribute2 (Cunning) ; FactionTags (Perimeter Agency) ; FactionGoals (Commercial Expansion) ; FactionPrimaryAssets (Venture Capital) ; FactionSecondaryAssets (Saboteurs)</t>
  </si>
  <si>
    <t>Founder (Accidental; the founder never meant their works to be taken that way.) ; Heresy (Antinomianism: the sect believes that their holy persons are above any earthly law and may do as they will) ; Attutude-towards-Orthodoxy (Hatred: the sect wishes the death or conversion of the orthodox) ; Quirk (Mystical, seeking union with God through meditation &amp; Has unique purification rituals)</t>
  </si>
  <si>
    <t>Game room: Table games, nets, flashing baubles &amp; Computer room: flickering servers, vent fans &amp; Nursery: toys, brightly-painted walls, cribs</t>
  </si>
  <si>
    <t>Pantry: dusty cannisters, sacks of grain &amp; Unfinished room: bare wiring, stacked paneling &amp; Game room: Table games, nets, flashing baubles &amp; Bath chamber: large bathing pool, steam rooms</t>
  </si>
  <si>
    <t>Prayer room: icons, kneelers, washbasins &amp; Balcony: flowers, climbing vines &amp; Trophy room: xenolife body parts, plaques, chairs &amp; Icon room: religious paintings, statues, kneelers</t>
  </si>
  <si>
    <t>Gender (Female) ; Ethnicity (Indian) ; Forename (Sarika) ; Surname (Das) ; From (Alubari) ; Age (Old) ; Height (Very Short) ; ProfessionType (Expert) ; ProfessionLevel (Legendary) ; Profession (Preceptor Adept) ; Problems (Grudge against local authorities.) ; Job-Motivation (Family tradition) ; Quirks (Missing teeth)</t>
  </si>
  <si>
    <t>Name (West Wind Outfit) ; Business (Projectile Guns &amp; Biotech) ; Reputation&amp;Rumours (They’ve turned over a new leaf with the new CEO)</t>
  </si>
  <si>
    <t>Name (Freedom Front)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(Xenophobic: immigration is to be restricted to protect native jobs and culture) ; Important-Issues (Immigration and immigrants)</t>
  </si>
  <si>
    <t>Police State &amp; Primitive Aliens</t>
  </si>
  <si>
    <t>A part on the party's ship or the only other transport out has failed, and needs immediate replacement. The only available part is held by an Enemy (Treacherous native informer), who will only willingly relinquish it in exchange for a Thing (Ancient alien-human treaty) held by an innocent Friend (Peace-faction alien chief) who will refuse to sell at any price.</t>
  </si>
  <si>
    <t>FactionSize (Major) ; FactionPrimaryAttribute (Cunning) ; FactionSecondaryAttribute1 (Force) ; FactionSecondaryAttribute2 (Wealth) ; FactionTags (Mercenary Group) ; FactionGoals (Wealth of Worlds) ; FactionPrimaryAssets (Cyberninjas &amp; Transport Lockdown) ; FactionSecondaryAssets (Medical Center &amp; Shipping Combine)</t>
  </si>
  <si>
    <t>Founder (Defrocked clergy: founded by a cleric outcast from the faith.) ; Heresy (Manichaeanism: the sect believes in harsh austerities and rejection of matter as something profane and evil) ; Attutude-towards-Orthodoxy (Anathematic: the orthodox are spiritually worse than infidels, and their ways must be avoided at all costs) ; Quirk (Greatly respects learning and education)</t>
  </si>
  <si>
    <t>Bulbous towers &amp; Raised embankments</t>
  </si>
  <si>
    <t>Dining room: long tables, epergnes, portraits &amp; Computer room: flickering servers, vent fans &amp; Operating theater: overhead lights, tables, scalpels &amp; Ballroom: musical instruments, decorations</t>
  </si>
  <si>
    <t>Solarium: transparent aluminum ceiling, plants &amp; Game room: Table games, nets, flashing baubles &amp; Prison cell: mold, vermin, peeling paint &amp; Crypt: sarcophagi, bones, grave goods</t>
  </si>
  <si>
    <t>Art studio: half-finished pieces, tools &amp; Bath chamber: large bathing pool, steam rooms &amp; Lumber room: spare furniture, dropcloths, dust</t>
  </si>
  <si>
    <t>Council chamber: large table, mapboard, records &amp; Unfinished room: bare wiring, stacked paneling &amp; Pantry: dusty cannisters, sacks of grain &amp; Kennel: stink, fur, bones, feeding bowls</t>
  </si>
  <si>
    <t>Gender (Male) ; Ethnicity (Japanese) ; Forename (Keishuu) ; Surname (Koga) ; From (Naka) ; Age (Old) ; Height (Short) ; ProfessionType (Psychic) ; ProfessionLevel (Expert) ; Profession (Tribal Shaman) ; Problems (Grudge against local authorities.) ; Job-Motivation (Spite against an enemy discomfited by the work) ; Quirks (Smells like their work)</t>
  </si>
  <si>
    <t>Name (Silverlight Unity) ; Business (Fuel Refining) ; Reputation&amp;Rumours (Possibly teetering on the edge of bankruptcy)</t>
  </si>
  <si>
    <t>Name (Unified Element) ; Leadership (Rural: farmers, herdsmen, small-town artisans, and other residents of the rural zones of a planet make up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(Poverty among the group’s membership)</t>
  </si>
  <si>
    <t>FactionSize (Sector Hegemon) ; FactionPrimaryAttribute (Force) ; FactionSecondaryAttribute1 (Cunning) ; FactionSecondaryAttribute2 (Wealth) ; FactionTags (Eugenics Cult) ; FactionGoals (Commercial Expansion) ; FactionPrimaryAssets (Psychic Assassins &amp; Zealots &amp; Guerilla Populace &amp; Pretech Logistics) ; FactionSecondaryAssets (Commodities Broker &amp; Lawyers &amp; Laboratory &amp; Scavenger Fleet)</t>
  </si>
  <si>
    <t>Founder (Outsider: founded by a member of another faith deeply influenced by the parent religion) ; Heresy (Donatism: the sect believes that clergy must be personally pure and holy in order to be legitimate) ; Attutude-towards-Orthodoxy (Obedience: the sect feels obligated to obey the orthodox hierarchy in all matters not related to their specific faith) ; Quirk (Anti-intellectual, deploring secular learning &amp; Mystical, seeking union with God through meditation)</t>
  </si>
  <si>
    <t>Prayer room: icons, kneelers, washbasins &amp; Prayer room: icons, kneelers, washbasins &amp; Lavatory: sonic showers, nonhuman facilities &amp; Pantry: dusty cannisters, sacks of grain</t>
  </si>
  <si>
    <t>Broadcasting stage: holocams, props &amp; Prayer room: icons, kneelers, washbasins &amp; Broadcasting stage: holocams, props &amp; Maintenance closet: mops, cleaning solvents, sinks</t>
  </si>
  <si>
    <t>Medical clinic: empty sprayhypos, antiseptic smell &amp; Kitchen: boiling pots, ovens, numerous knives &amp; Vestibule: coat racks, shoe rests, matting</t>
  </si>
  <si>
    <t>Gender (Female) ; Ethnicity (Chinese) ; Forename (Shu) ; Surname (Li) ; From (Hunan) ; Age (Young) ; Height (Short) ; ProfessionType (Warrior) ; ProfessionLevel (Legendary) ; Profession (Assassin) ; Problems (Chronic illness) ; Job-Motivation (Force of habit takes them through the day) ; Quirks (Talks about tabloid articles)</t>
  </si>
  <si>
    <t>Name (Omnitech Syndicate) ; Business (Telcoms) ; Reputation&amp;Rumours (Deeply entangled with the planetary underworld &amp; The company’s owner is dangerously insane)</t>
  </si>
  <si>
    <t>Name (Freedom Alliance) ; Leadership (Social elite: the group is led by members of the planet’s ruling class.) ; Economic-Policy (Communist: the state should control the economy, disbursing its products according to need and determined efficiency) ; Relationship-Outsiders (Xenophobic: immigration is to be restricted to protect native jobs and culture) ; Important-Issues (Immigration and immigrants)</t>
  </si>
  <si>
    <t>A Friend (Desperate commoner) who is a skilled precognitive has just received a flash of an impending atrocity to be committed by an Enemy (Earthquake-inducing saboteur). He or she needs the party to help them steal the Thing (Precious holy text) that will prove the Enemy (Earthquake-inducing saboteur)'s plans while dodging the assassins sent to eliminate the precog.</t>
  </si>
  <si>
    <t>FactionSize (Minor) ; FactionPrimaryAttribute (Wealth) ; FactionSecondaryAttribute1 (Force) ; FactionSecondaryAttribute2 (Cunning) ; FactionTags (Scavengers) ; FactionGoals (Peaceable Kingdom) ; FactionPrimaryAssets (Pretech Manufactory) ; FactionSecondaryAssets (Deep Strike Landers)</t>
  </si>
  <si>
    <t>Founder (Frustrated layman: founded by a layman frustrated with the faith’s decadence, rigidity, or lack of authenticity) ; Heresy (Conversion by the sword: unbelievers must be brought to obedience to the sect or be granted death) ; Attutude-towards-Orthodoxy (Indifference: the sect has no particular animus or love for the orthodox) ; Quirk (Lives in visibly distinct houses or districts &amp; Has unique purification rituals)</t>
  </si>
  <si>
    <t>Moldings on walls &amp; Elongated rectangular foundations &amp; Keyhole arches</t>
  </si>
  <si>
    <t>Kitchen: boiling pots, ovens, numerous knives &amp; Icon room: religious paintings, statues, kneelers</t>
  </si>
  <si>
    <t>Library: scrolls, dataslabs, codices, massive folios &amp; Medical clinic: empty sprayhypos, antiseptic smell &amp; Barracks: footlockers, stacked bunks &amp; Council chamber: large table, mapboard, records</t>
  </si>
  <si>
    <t>Operating theater: overhead lights, tables, scalpels &amp; Vault: Cameras, thick doors, timed locks &amp; Quarantine room: cot, bedpan, handwritten will &amp; Maintenance closet: mops, cleaning solvents, sinks &amp; Mortuary: embalming tools, canopic jars</t>
  </si>
  <si>
    <t>Gender (Female) ; Ethnicity (Russian) ; Forename (Dima) ; Surname (Zaitseva) ; From (Oryol) ; Age (Middle-Aged) ; Height (Short) ; ProfessionType (Expert) ; ProfessionLevel (Trainee) ; Profession (Pilot) ; Problems (Chronic illness) ; Job-Motivation (Spite against an enemy discomfited by the work) ; Quirks (Speaks as little as possible)</t>
  </si>
  <si>
    <t>Name (Outertech Ring) ; Business (Art) ; Reputation&amp;Rumours (Stole a lot of R&amp;D from a rival corporation &amp; Lost much money to an embezzler who evaded arrest &amp; They have high-level political connections)</t>
  </si>
  <si>
    <t>Name (Republican Pact)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(The membership’s important industries)</t>
  </si>
  <si>
    <t>An Enemy (Xenophobic natives) mistakes the party for the kind of off worlders who will murder innocents for pay- assuming they aren't that kind, at least. He's sloppy with the contact and unwittingly identifies himself, letting the players know that a Friend (Aspiring tourist) will shortly die unless the Enemy (Xenophobic natives) is stopped.</t>
  </si>
  <si>
    <t>FactionSize (Minor) ; FactionPrimaryAttribute (Cunning) ; FactionSecondaryAttribute1 (Force) ; FactionSecondaryAttribute2 (Wealth) ; FactionTags (Plutocratic) ; FactionGoals (Commercial Expansion) ; FactionPrimaryAssets (Blackmail) ; FactionSecondaryAssets (Deep Strike Landers)</t>
  </si>
  <si>
    <t>Founder (Academic: founded by a professor or theologian on intellectual grounds)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(Dietary prohibitions &amp; Greatly respects learning and education)</t>
  </si>
  <si>
    <t>Garden: benches, fountains, exotic foliage &amp; Ballroom: musical instruments, decorations &amp; Dining room: long tables, epergnes, portraits &amp; Mortuary: embalming tools, canopic jars &amp; Storeroom: crates, bales, cabinets, chests</t>
  </si>
  <si>
    <t>Gender (Female) ; Ethnicity (Nigerian) ; Forename (Nuanae) ; Surname (Adunola) ; From (Gubio) ; Age (Old) ; Height (Very Short) ; ProfessionType (Expert) ; ProfessionLevel (Expert) ; Profession (Scientist) ; Problems (Grudge against local authorities.) ; Job-Motivation (Feels inadequate as anything else) ; Quirks (Vocal dislike of off worlders)</t>
  </si>
  <si>
    <t>Name (West Wind Combine) ; Business (Robotics) ; Reputation&amp;Rumours (Stole a lot of R&amp;D from a rival corporation &amp; Stole a lot of R&amp;D from a rival corporation &amp; REPUTATION AND RUMORS)</t>
  </si>
  <si>
    <t>Name (Homeland Party) ; Leadership (Urban: city-dwellers compose the leadership of the group.) ; Economic-Policy (Autarky: the government should ensure that the world can provide all of its own goods and services and forbid the import of foreign goods) ; Relationship-Outsiders (Xenophilia: the more immigrants the better, as they provide valuable labor and skills) ; Important-Issues (Religion in public life)</t>
  </si>
  <si>
    <t>An Enemy (Cultist who believes it the work of aliens) seeks the death of his brother, a Friend (Research scientist), by arranging the failure of his grav flyer or shuttlecraft in dangerous terrain while the party is coincidentally aboard. The party must survive the environment and bring proof of the crime out with them.</t>
  </si>
  <si>
    <t>FactionSize (Major) ; FactionPrimaryAttribute (Cunning) ; FactionSecondaryAttribute1 (Force) ; FactionSecondaryAttribute2 (Wealth) ; FactionTags (Savage) ; FactionGoals (Blood the Enemy) ; FactionPrimaryAssets (Base of Influence &amp; Cyberninjas) ; FactionSecondaryAssets (Security Personnel &amp; Elite Skirmishers)</t>
  </si>
  <si>
    <t>Founder (High prelate: founded by an important and powerful cleric to convey his or her beliefs) ; Heresy (Ethnocentrism: the sect believes that only a particular ethnicity or nationality can truly belong to the faith) ; Attutude-towards-Orthodoxy (Hatred: the sect wishes the death or conversion of the orthodox) ; Quirk (Anti-intellectual, deploring secular learning)</t>
  </si>
  <si>
    <t>Computer room: flickering servers, vent fans &amp; Solarium: transparent aluminum ceiling, plants &amp; Cold storage: haunches of alien meat &amp; Game room: Table games, nets, flashing baubles &amp; Medical clinic: empty sprayhypos, antiseptic smell &amp; Crypt: sarcophagi, bones, grave goods</t>
  </si>
  <si>
    <t>Gender (Female) ; Ethnicity (Chinese) ; Forename (Liling) ; Surname (Huang) ; From (Linyi) ; Age (Young) ; Height (Very Tall) ; ProfessionType (Expert) ; ProfessionLevel (Professional) ; Profession (Pilot) ; Problems (Chronic illness) ; Job-Motivation (Spite against an enemy discomfited by the work) ; Quirks (Fastidiously neat)</t>
  </si>
  <si>
    <t>Name (Frontier Group) ; Business (Fuel Refining &amp; Art &amp; Electronics) ; Reputation&amp;Rumours (Secretly run by an unbraked AI)</t>
  </si>
  <si>
    <t>Name (Liberal Union) ; Leadership (Proletariat: the working class, both agricultural and industrial, provides the leadership for this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</si>
  <si>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Pretech Cultists &amp; Abandoned Colony</t>
  </si>
  <si>
    <t>A Friend (Robbed collector) is responsible for safeguarding a Thing (Pretech artifacts both functional and broken)- yet the Thing (Pretech artifacts both functional and broken) is suddenly proven to be a fake. The party must find the real object and the Enemy (Cult leader) who stole it or else their Friend (Robbed collector) will be punished as the thief.</t>
  </si>
  <si>
    <t>FactionSize (Minor) ; FactionPrimaryAttribute (Wealth) ; FactionSecondaryAttribute1 (Force) ; FactionSecondaryAttribute2 (Cunning) ; FactionTags (Technical Expertise) ; FactionGoals (Expand Influence) ; FactionPrimaryAssets (Shipping Combine) ; FactionSecondaryAssets (False Front)</t>
  </si>
  <si>
    <t>Founder (Defrocked clergy: founded by a cleric outcast from the faith.) ; Heresy (Manichaeanism: the sect believes in harsh austerities and rejection of matter as something profane and evil) ; Attutude-towards-Orthodoxy (Filial: the sect honors and respects the orthodox faith, but feels it is substantially in error) ; Quirk (Forbids marriage or romance outside the sect &amp; Has unique purification rituals)</t>
  </si>
  <si>
    <t>Meandering pathways &amp; Paneling on walls</t>
  </si>
  <si>
    <t>Maintenance closet: mops, cleaning solvents, sinks &amp; Solarium: transparent aluminum ceiling, plants</t>
  </si>
  <si>
    <t>Engineering workshop: parts, electricity, scrap &amp; Bedroom: locked cabinets, personal mementos &amp; Biotech lab: unfi nished experiments, toxins &amp; Art studio: half-finished pieces, tools</t>
  </si>
  <si>
    <t>Gender (Female) ; Ethnicity (Spanish) ; Forename (Rafaela) ; Surname (Torrillas) ; From (Estrella) ; Age (Middle-Aged) ; Height (Short) ; ProfessionType (Warrior) ; ProfessionLevel (Legendary) ; Profession (Exchange Enforcer) ; Problems (Has a secret kept from their family.) ; Job-Motivation (Feels inadequate as anything else) ; Quirks (Missing teeth)</t>
  </si>
  <si>
    <t>Name (Outertech Unity) ; Business (Fishing &amp; Astrotech &amp; Heavy Weapons) ; Reputation&amp;Rumours (Reckless with the lives of their employees)</t>
  </si>
  <si>
    <t>Name (Victory Faction)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</si>
  <si>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An Enemy (Mad psychic researcher) has sold the party an expensive but worthlessly flawed piece of equipment before lighting out for the back country. He and his plunder are holed up at a remote Place (Experimental laboratory).</t>
  </si>
  <si>
    <t>FactionSize (Minor) ; FactionPrimaryAttribute (Cunning) ; FactionSecondaryAttribute1 (Force) ; FactionSecondaryAttribute2 (Wealth) ; FactionTags (Technical Expertise) ; FactionGoals (Inside Enemy Territory) ; FactionPrimaryAssets (Demagogue) ; FactionSecondaryAssets (Freighter Contract)</t>
  </si>
  <si>
    <t>Founder (Frustrated layman: founded by a layman frustrated with the faith’s decadence, rigidity, or lack of authenticity) ; Heresy (Donatism: the sect believes that clergy must be personally pure and holy in order to be legitimate) ; Attutude-towards-Orthodoxy (Hatred: the sect wishes the death or conversion of the orthodox) ; Quirk (Has unique purification rituals)</t>
  </si>
  <si>
    <t>Elongated rectangular foundations &amp; Raised foundations</t>
  </si>
  <si>
    <t>Crypt: sarcophagi, bones, grave goods &amp; Broadcasting stage: holocams, props</t>
  </si>
  <si>
    <t>Quarantine room: cot, bedpan, handwritten will &amp; Icon room: religious paintings, statues, kneelers &amp; Great hall: large hearth, tables, raised dais &amp; Prison cell: mold, vermin, peeling paint</t>
  </si>
  <si>
    <t>Bedroom: locked cabinets, personal mementos &amp; Sparring room: floor mats, practice weapons &amp; Operating theater: overhead lights, tables, scalpels</t>
  </si>
  <si>
    <t>Gender (Female) ; Ethnicity (Chinese) ; Forename (Shu) ; Surname (Hao) ; From (Guizhou) ; Age (Old) ; Height (Short) ; ProfessionType (Expert) ; ProfessionLevel (Legendary) ; Profession (Bounty Hunter) ; Problems (Blackmailed by enemy) ; Job-Motivation (Religious obligation or vow) ; Quirks (Smells like their work)</t>
  </si>
  <si>
    <t>Name (Outertech Unity) ; Business (Robotics) ; Reputation&amp;Rumours (Secretly run by a psychic cabal)</t>
  </si>
  <si>
    <t>Name (Democratic Banner) ; Leadership (Urban: city-dwellers compose the leadership of the group.) ; Economic-Policy (Communist: the state should control the economy, disbursing its products according to need and determined efficiency) ; Relationship-Outsiders (Xenophobic: immigration is to be restricted to protect native jobs and culture) ; Important-Issues (Secession)</t>
  </si>
  <si>
    <t>Hostile Biosphere &amp; Primitive Aliens</t>
  </si>
  <si>
    <t>A Complication (Crop greenhouses lose bio-integrity) suddenly hits the party while they're out doing some innocuous activity.</t>
  </si>
  <si>
    <t>FactionSize (Minor) ; FactionPrimaryAttribute (Force) ; FactionSecondaryAttribute1 (Cunning) ; FactionSecondaryAttribute2 (Wealth) ; FactionTags (Exchange Consulate) ; FactionGoals (Destroy the Foe) ; FactionPrimaryAssets (Guerilla Populace) ; FactionSecondaryAssets (R&amp;D Department)</t>
  </si>
  <si>
    <t>Founder (Academic: founded by a professor or theologian on intellectual grounds) ; Heresy (Supercessionism: the sect believes the founder or some other source supercedes former scripture or tradition) ; Attutude-towards-Orthodoxy (Obedience: the sect feels obligated to obey the orthodox hierarchy in all matters not related to their specific faith) ; Quirk (Special friendliness toward another faith or ethnicity &amp; Always armed)</t>
  </si>
  <si>
    <t>Mosaics on walls or floors &amp; Elongated rectangular foundations &amp; Climbing vegetation &amp; Moldings on walls &amp; Pillared foundations</t>
  </si>
  <si>
    <t>Lecture hall: podium, seats, holoboard &amp; Engineering workshop: parts, electricity, scrap &amp; Computer room: flickering servers, vent fans &amp; Storeroom: crates, bales, cabinets, chests</t>
  </si>
  <si>
    <t>Unfinished room: bare wiring, stacked paneling &amp; Dormitory: bunks, dividers, common baths &amp; Bedroom: locked cabinets, personal mementos &amp; Maintenance closet: mops, cleaning solvents, sinks &amp; Prayer room: icons, kneelers, washbasins &amp; Lavatory: sonic showers, nonhuman facilities</t>
  </si>
  <si>
    <t>Torture chamber: straps, chemicals, recording gear &amp; Greenhouse: vegetables, irrigation systems, insects &amp; Operating theater: overhead lights, tables, scalpels</t>
  </si>
  <si>
    <t>Nursery: toys, brightly-painted walls, cribs &amp; Bath chamber: large bathing pool, steam rooms &amp; Council chamber: large table, mapboard, records &amp; Wardrobe: out-of-date clothing, mirrors, shoes</t>
  </si>
  <si>
    <t>Gender (Male) ; Ethnicity (Indian) ; Forename (Mohal) ; Surname (Bhatnagar) ; From (Sewagram) ; Age (Middle-Aged) ; Height (Very Short) ; ProfessionType (Psychic) ; ProfessionLevel (Expert) ; Profession (Tribal Shaman) ; Problems (Drug or behavioral addict) ; Job-Motivation (Greed, because nothing else they can do pays better) ; Quirks (Missing digits or an ear)</t>
  </si>
  <si>
    <t>Name (Colonial Enterprises) ; Business (Gambling &amp; Snacks &amp; Journalism) ; Reputation&amp;Rumours (Reliable and trustworthy goods &amp; Lost much money to an embezzler who evaded arrest)</t>
  </si>
  <si>
    <t>Name (Progressive Banner)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(Military preparedness)</t>
  </si>
  <si>
    <t>Minimal Contact &amp; Pretech Cultists</t>
  </si>
  <si>
    <t>A Friend (Religious missionary) has stolen a precious Thing (Pretech artifacts both functional and broken) from an Enemy (Pretech smuggler) and fled into a dangerous, inaccessible Place (Black market zone). The party must rescue them, and decide what to do with the Thing (Pretech artifacts both functional and broken) and the outraged Enemy (Pretech smuggler).</t>
  </si>
  <si>
    <t>FactionSize (Minor) ; FactionPrimaryAttribute (Cunning) ; FactionSecondaryAttribute1 (Force) ; FactionSecondaryAttribute2 (Wealth) ; FactionTags (Theocratic) ; FactionGoals (Commercial Expansion) ; FactionPrimaryAssets (Vanguard Cadres) ; FactionSecondaryAssets (Pretech Researchers)</t>
  </si>
  <si>
    <t>Evolution (Sacrifices) ; Description (The faith finds it necessary to make substantial sacrifices to please God. Some faiths may go so far as to offer human sacrifices, while others insist on huge tithes off ered to the building of religious edifices.) ; Origin (Roman Catholicism) ; leadership (Democracy. Every member has an equal voice in matters of faith, with doctrine usually decided at regular church-wide councils.)</t>
  </si>
  <si>
    <t>Founder (Dissatisfied minor clergy: founded by a minor cleric frustrated with the faith’s current condition) ; Heresy (Separatism: the sect believes members should shun involvement with the secular world) ; Attutude-towards-Orthodoxy (Obedience: the sect feels obligated to obey the orthodox hierarchy in all matters not related to their specific faith) ; Quirk (Anti-intellectual, deploring secular learning)</t>
  </si>
  <si>
    <t>Inflexed arches &amp; Multiple towers that merge into one</t>
  </si>
  <si>
    <t>Medical clinic: empty sprayhypos, antiseptic smell &amp; Art studio: half-finished pieces, tools &amp; Solarium: transparent aluminum ceiling, plants &amp; Quarantine room: cot, bedpan, handwritten will</t>
  </si>
  <si>
    <t>Solarium: transparent aluminum ceiling, plants &amp; Sparring room: floor mats, practice weapons &amp; Pantry: dusty cannisters, sacks of grain</t>
  </si>
  <si>
    <t>Vault: Cameras, thick doors, timed locks &amp; Prayer room: icons, kneelers, washbasins &amp; Operating theater: overhead lights, tables, scalpels &amp; Kitchen: boiling pots, ovens, numerous knives &amp; Medical clinic: empty sprayhypos, antiseptic smell</t>
  </si>
  <si>
    <t>Gender (Female) ; Ethnicity (Indian) ; Forename (Trishna) ; Surname (Nehru) ; From (Alipurduar) ; Age (Young) ; Height (Very Tall) ; ProfessionType (Warrior) ; ProfessionLevel (Expert) ; Profession (Commando) ; Problems (Enmity of a local psychic) ; Job-Motivation (Religious obligation or vow) ; Quirks (Bald)</t>
  </si>
  <si>
    <t>Name (Daybreak Partnership) ; Business (Telcoms) ; Reputation&amp;Rumours (Stodgy and very conservative in their business plans)</t>
  </si>
  <si>
    <t>Name (Democratic Consensus)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(Wealth redistribution)</t>
  </si>
  <si>
    <t>Warlords &amp; Psionics Fear</t>
  </si>
  <si>
    <t>An Enemy (Mental purity investigator) is wanted on a neighboring world for some heinous act, and a Friend (Off world educator) turns up as a bounty hunter ready to bring him in alive. This world refuses to extradite him, so the capture and retrieval has to evade local law enforcement.</t>
  </si>
  <si>
    <t>FactionSize (Sector Hegemon) ; FactionPrimaryAttribute (Cunning) ; FactionSecondaryAttribute1 (Force) ; FactionSecondaryAttribute2 (Wealth) ; FactionTags (Psychic Academy) ; FactionGoals (Destroy the Foe) ; FactionPrimaryAssets (Tripwire Cells &amp; Informers &amp; Base of Influence &amp; Panopticon Matrix) ; FactionSecondaryAssets (Extended Theater &amp; Lawyers &amp; Gravtank Formation &amp; Shipping Combine)</t>
  </si>
  <si>
    <t>Founder (Accidental; the founder never meant their works to be taken that way.) ; Heresy (Primitivism: the sect tries to recreate what they imagine was the original community of faith) ; Attutude-towards-Orthodoxy (Obedience: the sect feels obligated to obey the orthodox hierarchy in all matters not related to their specific faith) ; Quirk (Vigorous charity work among unbelievers)</t>
  </si>
  <si>
    <t>Inflexed arches &amp; Geometric designs on surfaces</t>
  </si>
  <si>
    <t>Lumber room: spare furniture, dropcloths, dust &amp; Library: scrolls, dataslabs, codices, massive folios &amp; Unfinished room: bare wiring, stacked paneling &amp; Bath chamber: large bathing pool, steam rooms &amp; Kennel: stink, fur, bones, feeding bowls</t>
  </si>
  <si>
    <t>Library: scrolls, dataslabs, codices, massive folios &amp; Sparring room: floor mats, practice weapons</t>
  </si>
  <si>
    <t>Storeroom: crates, bales, cabinets, chests &amp; Lavatory: sonic showers, nonhuman facilities &amp; Lecture hall: podium, seats, holoboard &amp; Pantry: dusty cannisters, sacks of grain</t>
  </si>
  <si>
    <t>Sparring room: floor mats, practice weapons &amp; Nursery: toys, brightly-painted walls, cribs &amp; Theater: costumes, stage, secret machinery &amp; Bedroom: locked cabinets, personal mementos &amp; Balcony: flowers, climbing vines</t>
  </si>
  <si>
    <t>Gender (Male) ; Ethnicity (Indian) ; Forename (Omrao) ; Surname (Mehra) ; From (Mainaguri) ; Age (Young) ; Height (Very Tall) ; ProfessionType (Expert) ; ProfessionLevel (Professional) ; Profession (Pilot) ; Problems (Has a secret kept from their family.) ; Job-Motivation (Spite against an enemy discomfited by the work) ; Quirks (Always snuffling)</t>
  </si>
  <si>
    <t>Name (Wayfarer Organization) ; Business (Illicit Drugs) ; Reputation&amp;Rumours (Have a dark secret about their board of directors)</t>
  </si>
  <si>
    <t>Name (Liberty Faction)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(Governmental reform)</t>
  </si>
  <si>
    <t>The party's off world comm gear picks up a chance transmission from the local government and automatically descrambles the primitive encryption key. The document is proof that an Enemy (Revulsed local ruler) in government intends to commit an atrocity against a local village with a group of deniable renegades in order to steal a valuable Thing (Giant pearls with mysterious chemical properties) kept in the village.</t>
  </si>
  <si>
    <t>FactionSize (Minor) ; FactionPrimaryAttribute (Force) ; FactionSecondaryAttribute1 (Cunning) ; FactionSecondaryAttribute2 (Wealth) ; FactionTags (Fanatical) ; FactionGoals (Commercial Expansion) ; FactionPrimaryAssets (Zealots) ; FactionSecondaryAssets (Transport Lockdown)</t>
  </si>
  <si>
    <t>Founder (Outsider: founded by a member of another faith deeply influenced by the parent religion) ; Heresy (Antinomianism: the sect believes that their holy persons are above any earthly law and may do as they will) ; Attutude-towards-Orthodoxy (Aversion: the sect wishes to shun and avoid the orthodox) ; Quirk (Forbids marriage or romance outside the sect &amp; Forbids marriage or romance outside the sect)</t>
  </si>
  <si>
    <t>Sloped foundations &amp; Squat towers</t>
  </si>
  <si>
    <t>Bath chamber: large bathing pool, steam rooms &amp; Barracks: footlockers, stacked bunks</t>
  </si>
  <si>
    <t>Art studio: half-finished pieces, tools &amp; Lecture hall: podium, seats, holoboard &amp; Kitchen: boiling pots, ovens, numerous knives &amp; Torture chamber: straps, chemicals, recording gear &amp; Crypt: sarcophagi, bones, grave goods</t>
  </si>
  <si>
    <t>Gender (Male) ; Ethnicity (English) ; Forename (Ian) ; Surname (Collins) ; From (Elsted) ; Age (Old) ; Height (Very Tall) ; ProfessionType (Expert) ; ProfessionLevel (Master) ; Profession (Adventuring Expert) ; Problems (Grudge against local authorities.) ; Job-Motivation (They’re quitting at the first good opportunity) ; Quirks (Always snuffling)</t>
  </si>
  <si>
    <t>Name (West Wind Circle) ; Business (Gengineering) ; Reputation&amp;Rumours (Said to have a cache of pretech equipment &amp; Reliable and trustworthy goods)</t>
  </si>
  <si>
    <t>Name (Liberal Sodality) ; Leadership (Urban: city-dwellers compose the leadership of the group.) ; Economic-Policy (Socialist: the market should be harnessed to ensure a state-determined minimal standard of living for all.) ; Relationship-Outsiders (Xenophilia: the more immigrants the better, as they provide valuable labor and skills) ; Important-Issues (Social hostility to the group’s membership)</t>
  </si>
  <si>
    <t>The players unwittingly off end or injure an Enemy (Native convinced the party is working for the other side), incurring his or her wrath. A Friend (Well-meaning bug-eyed monster) offers help in escaping the consequences.</t>
  </si>
  <si>
    <t>FactionSize (Major) ; FactionPrimaryAttribute (Force) ; FactionSecondaryAttribute1 (Cunning) ; FactionSecondaryAttribute2 (Wealth) ; FactionTags (Colonists) ; FactionGoals (Planetary Seizure) ; FactionPrimaryAssets (Integral Protocols &amp; Elite Skirmishers) ; FactionSecondaryAssets (Base of Influence &amp; Harvesters)</t>
  </si>
  <si>
    <t>Founder (Dissatisfied minor clergy: founded by a minor cleric frustrated with the faith’s current condition) ; Heresy (Conversion by the sword: unbelievers must be brought to obedience to the sect or be granted death) ; Attutude-towards-Orthodoxy (Indifference: the sect has no particular animus or love for the orthodox) ; Quirk (Always armed)</t>
  </si>
  <si>
    <t>Multifoil arches &amp; Balconies and overlooks</t>
  </si>
  <si>
    <t>Unfinished room: bare wiring, stacked paneling &amp; Icon room: religious paintings, statues, kneelers &amp; Library: scrolls, dataslabs, codices, massive folios &amp; Ballroom: musical instruments, decorations</t>
  </si>
  <si>
    <t>Monitoring center: banks of screens, darkness &amp; Wardrobe: out-of-date clothing, mirrors, shoes &amp; Game room: Table games, nets, flashing baubles &amp; Broadcasting stage: holocams, props</t>
  </si>
  <si>
    <t>Biotech lab: unfi nished experiments, toxins &amp; Bedroom: locked cabinets, personal mementos</t>
  </si>
  <si>
    <t>Ballroom: musical instruments, decorations &amp; Cellar: mold, dampness, spiderwebs on shelves &amp; Prison cell: mold, vermin, peeling paint &amp; Operating theater: overhead lights, tables, scalpels &amp; Armory: locked gun cabinets, armor racks</t>
  </si>
  <si>
    <t>Gender (Female) ; Ethnicity (Arabic) ; Forename (Bisharah) ; Surname (Harbi) ; From (Qina) ; Age (Middle-Aged) ; Height (Very Short) ; ProfessionType (Warrior) ; ProfessionLevel (Master) ; Profession (Mercenary) ; Problems (Owes loan sharks) ; Job-Motivation (Seeks to please another) ; Quirks (Powerful build)</t>
  </si>
  <si>
    <t>Name (Meteor Alliance) ; Business (Snacks &amp; Psitech) ; Reputation&amp;Rumours (Notoriously xenophobic towards aliens &amp; Deeply entangled with the planetary underworld)</t>
  </si>
  <si>
    <t>Name (Conservative Union) ; Leadership (Outcasts: the group’s leadership is filled out by members of a taboo, outcast, or otherwise socially marginal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</si>
  <si>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Sealed Menace &amp; Flying Cities</t>
  </si>
  <si>
    <t>A Friend (Student of its nature) belongs to a persecuted faith, ethnicity, or social class, and appeals for the PCs to help a cell of rebels get off world before the Enemy (Saboteur or scavenger plundering the city's tech) law enforcement finds them.</t>
  </si>
  <si>
    <t>FactionSize (Sector Hegemon) ; FactionPrimaryAttribute (Force) ; FactionSecondaryAttribute1 (Cunning) ; FactionSecondaryAttribute2 (Wealth) ; FactionTags (Imperialists) ; FactionGoals (Wealth of Worlds) ; FactionPrimaryAssets (Guerilla Populace &amp; Zealots &amp; Deep Strike Landers &amp; Space Marines) ; FactionSecondaryAssets (Cyberninjas &amp; Bank &amp; Medical Center &amp; Popular Movement)</t>
  </si>
  <si>
    <t>Founder (Renegade prophet: founded by a revered holy figure who broke with the faith) ; Heresy (Universal priesthood: the sect believes that there is no distinction between clergy and layman and that all functions of the faith may be performed by all members) ; Attutude-towards-Orthodoxy (Anathematic: the orthodox are spiritually worse than infidels, and their ways must be avoided at all costs) ; Quirk (Favors certain professions for their membership)</t>
  </si>
  <si>
    <t>Vestibule: coat racks, shoe rests, matting &amp; Broadcasting stage: holocams, props &amp; Ballroom: musical instruments, decorations</t>
  </si>
  <si>
    <t>Wellhouse: water filters, tanks, heaters &amp; Balcony: flowers, climbing vines &amp; Game room: Table games, nets, flashing baubles</t>
  </si>
  <si>
    <t>Biotech lab: unfi nished experiments, toxins &amp; Cellar: mold, dampness, spiderwebs on shelves &amp; Quarantine room: cot, bedpan, handwritten will &amp; Unfinished room: bare wiring, stacked paneling</t>
  </si>
  <si>
    <t>Gender (Female) ; Ethnicity (Nigerian) ; Forename (Minika) ; Surname (Okoye) ; From (Ala) ; Age (Middle-Aged) ; Height (Very Tall) ; ProfessionType (Psychic) ; ProfessionLevel (Expert) ; Profession (Military Psychic) ; Problems (Has a secret kept from their family.) ; Job-Motivation (They’re quitting at the first good opportunity) ; Quirks (Vocal dislike of off worlders)</t>
  </si>
  <si>
    <t>Name (Highbeam Faction) ; Business (Shipyards) ; Reputation&amp;Rumours (Front for a planetary government’s espionage arm)</t>
  </si>
  <si>
    <t>Name (Popular Council)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(Religion in public life)</t>
  </si>
  <si>
    <t>FactionSize (Major) ; FactionPrimaryAttribute (Force) ; FactionSecondaryAttribute1 (Cunning) ; FactionSecondaryAttribute2 (Wealth) ; FactionTags (Warlike) ; FactionGoals (Invincible Valor) ; FactionPrimaryAssets (Hardened Personnel &amp; Planetary Defenses) ; FactionSecondaryAssets (Informers &amp; Transit Web)</t>
  </si>
  <si>
    <t>Founder (Defrocked clergy: founded by a cleric outcast from the faith.) ; Heresy (Ethnocentrism: the sect believes that only a particular ethnicity or nationality can truly belong to the faith) ; Attutude-towards-Orthodoxy (Evangelical: the sect feels compelled to teach the orthodox the better truth of their ways) ; Quirk (Special friendliness toward another faith or ethnicity)</t>
  </si>
  <si>
    <t>Painting on walls &amp; Elongated rectangular foundations &amp; Multiple towers that merge into one &amp; Circular foundations</t>
  </si>
  <si>
    <t>Game room: Table games, nets, flashing baubles &amp; Medical clinic: empty sprayhypos, antiseptic smell &amp; Lecture hall: podium, seats, holoboard &amp; Vestibule: coat racks, shoe rests, matting</t>
  </si>
  <si>
    <t>Icon room: religious paintings, statues, kneelers &amp; Dormitory: bunks, dividers, common baths &amp; Dining room: long tables, epergnes, portraits &amp; Greenhouse: vegetables, irrigation systems, insects</t>
  </si>
  <si>
    <t>Lecture hall: podium, seats, holoboard &amp; Armory: locked gun cabinets, armor racks &amp; Icon room: religious paintings, statues, kneelers &amp; Game room: Table games, nets, flashing baubles &amp; Unfinished room: bare wiring, stacked paneling &amp; Broadcasting stage: holocams, props</t>
  </si>
  <si>
    <t>Gender (Male) ; Ethnicity (Nigerian) ; Forename (Akintola) ; Surname (Nwokolo) ; From (Gubio) ; Age (Young) ; Height (Short) ; ProfessionType (Expert) ; ProfessionLevel (Master) ; Profession (Criminal) ; Problems (Grudge against local authorities.) ; Job-Motivation (Idealistic about the job) ; Quirks (Wears religious emblems)</t>
  </si>
  <si>
    <t>Name (Silverlight Association) ; Business (Energy Weapons) ; Reputation&amp;Rumours (The company’s owner is dangerously insane &amp; Front for a planetary government’s espionage arm)</t>
  </si>
  <si>
    <t>Name (Democratic Society) ; Leadership (Rural: farmers, herdsmen, small-town artisans, and other residents of the rural zones of a planet make up the leadership of the group.) ; Economic-Policy (Laissez-faire: minimal or no government intervention in the market.) ; Relationship-Outsiders (Xenophobic: immigration is to be restricted to protect native jobs and culture) ; Important-Issues (Immigration and immigrants)</t>
  </si>
  <si>
    <t>Abandoned Colony &amp; Gold Rush</t>
  </si>
  <si>
    <t>A mud slide, hurricane, earthquake, or other form of disaster strikes a remote settlement. The party is the closest group of responders, and must rescue the locals while dealing with the unearthed, malfunctioning pretech Thing (A dead prospector's claim deed) that threatens to cause an even greater calamity if not safely defused.</t>
  </si>
  <si>
    <t>FactionSize (Major) ; FactionPrimaryAttribute (Force) ; FactionSecondaryAttribute1 (Cunning) ; FactionSecondaryAttribute2 (Wealth) ; FactionTags (Mercenary Group) ; FactionGoals (Commercial Expansion) ; FactionPrimaryAssets (Space Marines &amp; Capital Fleet) ; FactionSecondaryAssets (Franchise &amp; Surveyors)</t>
  </si>
  <si>
    <t>Founder (Outsider: founded by a member of another faith deeply influenced by the parent religion) ; Heresy (Conversion by the sword: unbelievers must be brought to obedience to the sect or be granted death) ; Attutude-towards-Orthodoxy (Contemptuous: the orthodox are spiritually lost and ignoble) ; Quirk (Special friendliness toward another faith or ethnicity)</t>
  </si>
  <si>
    <t>Elongated rectangular foundations &amp; Multifoil arches</t>
  </si>
  <si>
    <t>Crypt: sarcophagi, bones, grave goods &amp; Cold storage: haunches of alien meat &amp; Sparring room: floor mats, practice weapons &amp; Maintenance closet: mops, cleaning solvents, sinks &amp; Solarium: transparent aluminum ceiling, plants</t>
  </si>
  <si>
    <t>Operating theater: overhead lights, tables, scalpels &amp; Torture chamber: straps, chemicals, recording gear &amp; Bedroom: locked cabinets, personal mementos &amp; Medical clinic: empty sprayhypos, antiseptic smell</t>
  </si>
  <si>
    <t>Gender (Male) ; Ethnicity (English) ; Forename (Edgar) ; Surname (Davies) ; From (Hutton) ; Age (Young) ; Height (Average Height) ; ProfessionType (Expert) ; ProfessionLevel (Expert) ; Profession (Bounty Hunter) ; Problems (Threatened with loss of spouse, sibling, or child) ; Job-Motivation (Religious obligation or vow) ; Quirks (Wears religious emblems)</t>
  </si>
  <si>
    <t>Name (Frontier Sodality) ; Business (Astrotech &amp; Programming &amp; Transport) ; Reputation&amp;Rumours (The company’s owner is dangerously insane &amp; Possibly teetering on the edge of bankruptcy)</t>
  </si>
  <si>
    <t>Name (Conservative Foundation)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(Foreign relations)</t>
  </si>
  <si>
    <t>Psionics Academy &amp; Rigid Culture</t>
  </si>
  <si>
    <t>An alien ambassador Friend (Ambitious peasant) is targeted by xenophobe Enemy (Corrupt psychic instructor) assassins. Relations are so fragile that if the ambassador even realizes that humans are making a serious eff ort to kill him, the result may be war.</t>
  </si>
  <si>
    <t>BodyType (Hybrid) ; Lens (Treachery &amp; Tribalism) ; SocStructure (Multipolar) ; TechLevel (Tech level 4. Baseline postech.) ; Politics (Alien Political Status) ; Motivation (Alien Motivation)</t>
  </si>
  <si>
    <t>FactionSize (Sector Hegemon) ; FactionPrimaryAttribute (Cunning) ; FactionSecondaryAttribute1 (Force) ; FactionSecondaryAttribute2 (Wealth) ; FactionTags (Perimeter Agency) ; FactionGoals (Destroy the Foe) ; FactionPrimaryAssets (Base of Influence &amp; Covert Transit Net &amp; Transport Lockdown &amp; Base of Influence) ; FactionSecondaryAssets (Blockade Fleet &amp; Franchise &amp; Pretech Infantry &amp; Blockade Fleet)</t>
  </si>
  <si>
    <t>Evolution (New holy book) ; Description (Someone in the faith’s past penned or discovered a text that is now taken to be holy writ and the expressed will of the divine.) ; Origin (Alien) ; leadership (No universal leadership. Roll again to determine how each region governs itself. If another 6 is rolled, this faith has no hierarchy.)</t>
  </si>
  <si>
    <t>Founder (High prelate: founded by an important and powerful cleric to convey his or her beliefs) ; Heresy (Ethnocentrism: the sect believes that only a particular ethnicity or nationality can truly belong to the faith) ; Attutude-towards-Orthodoxy (Indifference: the sect has no particular animus or love for the orthodox) ; Quirk (Forbidden the use of certain technology)</t>
  </si>
  <si>
    <t>Meandering pathways &amp; Skeletal towers</t>
  </si>
  <si>
    <t>Museum: display cases, plaques, audio explanations &amp; Ballroom: musical instruments, decorations</t>
  </si>
  <si>
    <t>Greenhouse: vegetables, irrigation systems, insects &amp; Operating theater: overhead lights, tables, scalpels &amp; Nursery: toys, brightly-painted walls, cribs &amp; Kennel: stink, fur, bones, feeding bowls</t>
  </si>
  <si>
    <t>Pantry: dusty cannisters, sacks of grain &amp; Sparring room: floor mats, practice weapons</t>
  </si>
  <si>
    <t>Prison cell: mold, vermin, peeling paint &amp; Icon room: religious paintings, statues, kneelers</t>
  </si>
  <si>
    <t>Type (Reptilian) ; Trait (Glowing body parts &amp; Brilliantly-hued scales or hide &amp; Burrowing foreclaws) ; Role (Armored Brute)</t>
  </si>
  <si>
    <t>Type (Insectile) ; Trait (Has silk spinnerets) ; Role (Party-Butchering Hell Beast)</t>
  </si>
  <si>
    <t>Type (Hybrid) ; Trait (Long, sinuous neck) ; Role (Pack Hunter)</t>
  </si>
  <si>
    <t>Type (Exotic) ; Trait (Radioactive flesh &amp; Precious mineral carapace or exoskeleton) ; Role (Party-Butchering Hell Beast)</t>
  </si>
  <si>
    <t>Type (Mammalian) ; Trait (Fires darts or quills) ; Role (Party-Butchering Hell Beast)</t>
  </si>
  <si>
    <t>Gender (Male) ; Ethnicity (Nigerian) ; Forename (Folarin) ; Surname (Nwokolo) ; From (Ikom) ; Age (Young) ; Height (Tall) ; ProfessionType (Psychic) ; ProfessionLevel (Trainee) ; Profession (Healer) ; Problems (Chronic illness) ; Job-Motivation (Feels inadequate as anything else) ; Quirks (Missing digits or an ear)</t>
  </si>
  <si>
    <t>Name (Overwatch Association) ; Business (Asteroid Mining) ; Reputation&amp;Rumours (Secretly run by hostile aliens)</t>
  </si>
  <si>
    <t>Name (Liberal Society) ; Leadership (Outcasts: the group’s leadership is filled out by members of a taboo, outcast, or otherwise socially marginal group.) ; Economic-Policy (Protectionist: the government should tax imports that threaten to displace the products of local manufactures) ; Relationship-Outsiders (Xenophilia: the more immigrants the better, as they provide valuable labor and skills) ; Important-Issues (Wealth redistribution)</t>
  </si>
  <si>
    <t>Rigid Culture &amp; Eugenic Cult</t>
  </si>
  <si>
    <t>A lethal plague has started among the residents of the town, but a Complication (The altered cultists look human) is keeping aid from reaching them. An Enemy (Mad eugenic scientist) is taking advantage of the panic to hawk a fake cure at ruinous prices, and a Friend (Biotechnical investigator) is taken in by him. The Complication (The altered cultists look human) must be overcome before help can reach the town.</t>
  </si>
  <si>
    <t>FactionSize (Minor) ; FactionPrimaryAttribute (Cunning) ; FactionSecondaryAttribute1 (Force) ; FactionSecondaryAttribute2 (Wealth) ; FactionTags (Warlike) ; FactionGoals (Peaceable Kingdom) ; FactionPrimaryAssets (Lobbyists) ; FactionSecondaryAssets (Franchise)</t>
  </si>
  <si>
    <t>Founder (High prelate: founded by an important and powerful cleric to convey his or her beliefs) ; Heresy (Donatism: the sect believes that clergy must be personally pure and holy in order to be legitimate) ; Attutude-towards-Orthodoxy (Anathematic: the orthodox are spiritually worse than infidels, and their ways must be avoided at all costs) ; Quirk (Public prayer at set times or places)</t>
  </si>
  <si>
    <t>Elongated rectangular foundations &amp; Climbing vegetation &amp; Elevated walkways &amp; Raised foundations &amp; Balconies and overlooks</t>
  </si>
  <si>
    <t>Library: scrolls, dataslabs, codices, massive folios &amp; Broadcasting stage: holocams, props &amp; Biotech lab: unfi nished experiments, toxins &amp; Garden: benches, fountains, exotic foliage &amp; Crypt: sarcophagi, bones, grave goods &amp; Kennel: stink, fur, bones, feeding bowls</t>
  </si>
  <si>
    <t>Council chamber: large table, mapboard, records &amp; Engineering workshop: parts, electricity, scrap</t>
  </si>
  <si>
    <t>Operating theater: overhead lights, tables, scalpels &amp; Medical clinic: empty sprayhypos, antiseptic smell &amp; Sparring room: floor mats, practice weapons &amp; Storeroom: crates, bales, cabinets, chests</t>
  </si>
  <si>
    <t>Solarium: transparent aluminum ceiling, plants &amp; Armory: locked gun cabinets, armor racks &amp; Pantry: dusty cannisters, sacks of grain &amp; Prison cell: mold, vermin, peeling paint</t>
  </si>
  <si>
    <t>Gender (Male) ; Ethnicity (Russian) ; Forename (Dominik) ; Surname (Komarov) ; From (Kamchatka) ; Age (Old) ; Height (Average Height) ; ProfessionType (Psychic) ; ProfessionLevel (Legendary) ; Profession (Healer) ; Problems (Owes loan sharks) ; Job-Motivation (Seeks to please another) ; Quirks (Bald)</t>
  </si>
  <si>
    <t>Name (Imani Union) ; Business (Fishing) ; Reputation&amp;Rumours (Secretly run by hostile aliens)</t>
  </si>
  <si>
    <t>Name (Federal Party)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(Immigration and immigrants)</t>
  </si>
  <si>
    <t>An Enemy (Driven hater of all their kind) was once the patron of a Friend (Suspicious investigator) until the latter was betrayed. Now the Friend (Suspicious investigator) wants revenge, and they think they have the information necessary to get past the Enemy (Driven hater of all their kind)'s defenses.</t>
  </si>
  <si>
    <t>FactionSize (Minor) ; FactionPrimaryAttribute (Wealth) ; FactionSecondaryAttribute1 (Force) ; FactionSecondaryAttribute2 (Cunning) ; FactionTags (Plutocratic) ; FactionGoals (Commercial Expansion) ; FactionPrimaryAssets (Franchise) ; FactionSecondaryAssets (Treachery)</t>
  </si>
  <si>
    <t>Founder (Defrocked clergy: founded by a cleric outcast from the faith.) ; Heresy (Syncretism: the sect has added elements of another native faith to their beliefs) ; Attutude-towards-Orthodoxy (Obedience: the sect feels obligated to obey the orthodox hierarchy in all matters not related to their specific faith) ; Quirk (Characteristic item of clothing or jewelry &amp; Greatly respects learning and education)</t>
  </si>
  <si>
    <t>Painting on walls &amp; Twisted towers &amp; Twisted towers</t>
  </si>
  <si>
    <t>Unfinished room: bare wiring, stacked paneling &amp; Trophy room: xenolife body parts, plaques, chairs &amp; Dining room: long tables, epergnes, portraits</t>
  </si>
  <si>
    <t>Computer room: flickering servers, vent fans &amp; Quarantine room: cot, bedpan, handwritten will &amp; Maintenance closet: mops, cleaning solvents, sinks</t>
  </si>
  <si>
    <t>Greenhouse: vegetables, irrigation systems, insects &amp; Great hall: large hearth, tables, raised dais &amp; Quarantine room: cot, bedpan, handwritten will &amp; Vault: Cameras, thick doors, timed locks</t>
  </si>
  <si>
    <t>Gender (Male) ; Ethnicity (English) ; Forename (Albert) ; Surname (Chapman) ; From (Heydon) ; Age (Young) ; Height (Very Tall) ; ProfessionType (Psychic) ; ProfessionLevel (Expert) ; Profession (Adventuring Psychic) ; Problems (Has a secret kept from their family.) ; Job-Motivation (They’re quitting at the first good opportunity) ; Quirks (Missing teeth)</t>
  </si>
  <si>
    <t>Name (Neogen Band) ; Business (Art) ; Reputation&amp;Rumours (Secretly run by an unbraked AI)</t>
  </si>
  <si>
    <t>Name (Republican Party) ; Leadership (Social elite: the group is led by members of the planet’s ruling class.) ; Economic-Policy (State industry: the government should own or support specific industries important to the group) ; Relationship-Outsiders (Xenophobic: immigration is to be restricted to protect native jobs and culture) ; Important-Issues (Governmental reform)</t>
  </si>
  <si>
    <t>Alien Ruins &amp; Tyranny</t>
  </si>
  <si>
    <t>A Friend (Desperate peasant) with a young business has struck a cache of pretech, valuable minerals, or precious salvage. He needs the party to help him reach the Place (Alien mausoleum) where the valuables are.</t>
  </si>
  <si>
    <t>FactionSize (Minor) ; FactionPrimaryAttribute (Cunning) ; FactionSecondaryAttribute1 (Force) ; FactionSecondaryAttribute2 (Wealth) ; FactionTags (Planetary Government) ; FactionGoals (Planetary Seizure) ; FactionPrimaryAssets (Saboteurs) ; FactionSecondaryAssets (Hardened Personnel)</t>
  </si>
  <si>
    <t>Founder (High prelate: founded by an important and powerful cleric to convey his or her beliefs) ; Heresy (Stringency: the sect believes that even minor sins should be punished, and major sins should be capital crimes) ; Attutude-towards-Orthodoxy (Evangelical: the sect feels compelled to teach the orthodox the better truth of their ways) ; Quirk (Greatly respects learning and education &amp; Has a language specific to the sect)</t>
  </si>
  <si>
    <t>Twisted towers &amp; Inflexed arches</t>
  </si>
  <si>
    <t>Bath chamber: large bathing pool, steam rooms &amp; Bath chamber: large bathing pool, steam rooms &amp; Game room: Table games, nets, flashing baubles</t>
  </si>
  <si>
    <t>Sparring room: floor mats, practice weapons &amp; Theater: costumes, stage, secret machinery &amp; Trophy room: xenolife body parts, plaques, chairs &amp; Vault: Cameras, thick doors, timed locks &amp; Sparring room: floor mats, practice weapons</t>
  </si>
  <si>
    <t>Lecture hall: podium, seats, holoboard &amp; Bedroom: locked cabinets, personal mementos</t>
  </si>
  <si>
    <t>Gender (Male) ; Ethnicity (Indian) ; Forename (Madhav) ; Surname (Verma) ; From (Rajasthan) ; Age (Middle-Aged) ; Height (Average Height) ; ProfessionType (Psychic) ; ProfessionLevel (Professional) ; Profession (Academy Graduate) ; Problems (Blackmailed by enemy) ; Job-Motivation (Sense of social duty) ; Quirks (Wears religious emblems)</t>
  </si>
  <si>
    <t>Name (Neogen Alliance) ; Business (Psitech) ; Reputation&amp;Rumours (Possibly teetering on the edge of bankruptcy)</t>
  </si>
  <si>
    <t>Name (Liberty Commune) ; Leadership (Outcasts: the group’s leadership is filled out by members of a taboo, outcast, or otherwise socially marginal group.) ; Economic-Policy (Laissez-faire: minimal or no government intervention in the market.) ; Relationship-Outsiders (Provisional: some immigrants are to be encouraged, others to be forbidden. Which is which depends on the interests of the group.) ; Important-Issues (Social hostility to the group’s membership)</t>
  </si>
  <si>
    <t>Police State &amp; Secret Masters</t>
  </si>
  <si>
    <t>A lethal plague has started among the residents of the town, but a Complication (The leaders foment a pogrom against off worlder spies.) is keeping aid from reaching them. An Enemy (An agent of the cabal) is taking advantage of the panic to hawk a fake cure at ruinous prices, and a Friend (Imprisoned victim) is taken in by him. The Complication (The leaders foment a pogrom against off worlder spies.) must be overcome before help can reach the town.</t>
  </si>
  <si>
    <t>FactionSize (Sector Hegemon) ; FactionPrimaryAttribute (Cunning) ; FactionSecondaryAttribute1 (Force) ; FactionSecondaryAttribute2 (Wealth) ; FactionTags (Exchange Consulate) ; FactionGoals (Inside Enemy Territory) ; FactionPrimaryAssets (Popular Movement &amp; Vanguard Cadres &amp; Blackmail &amp; Treachery) ; FactionSecondaryAssets (Cunning Trap &amp; Pretech Infantry &amp; Franchise &amp; Commodities Broker)</t>
  </si>
  <si>
    <t>Founder (Outsider: founded by a member of another faith deeply influenced by the parent religion) ; Heresy (Conversion by the sword: unbelievers must be brought to obedience to the sect or be granted death) ; Attutude-towards-Orthodoxy (Hatred: the sect wishes the death or conversion of the orthodox) ; Quirk (Forbids marriage or romance outside the sect)</t>
  </si>
  <si>
    <t>Circular foundations &amp; Pyramidal support piers &amp; Elongated rectangular foundations &amp; False, decorative buttresses</t>
  </si>
  <si>
    <t>Biotech lab: unfi nished experiments, toxins &amp; Wardrobe: out-of-date clothing, mirrors, shoes &amp; Barracks: footlockers, stacked bunks &amp; Vault: Cameras, thick doors, timed locks</t>
  </si>
  <si>
    <t>Biotech lab: unfi nished experiments, toxins &amp; Sparring room: floor mats, practice weapons</t>
  </si>
  <si>
    <t>Gender (Female) ; Ethnicity (Russian) ; Forename (Nadezdha) ; Surname (Gurova) ; From (Lipetsk) ; Age (Middle-Aged) ; Height (Short) ; ProfessionType (Warrior) ; ProfessionLevel (Expert) ; Profession (Ground Forces) ; Problems (Grudge against local authorities.) ; Job-Motivation (It’s a stepping stone to better things) ; Quirks (Terrible taste in clothing)</t>
  </si>
  <si>
    <t>Name (Spiker Sodality) ; Business (Art &amp; Ideology) ; Reputation&amp;Rumours (Secretly run by hostile aliens &amp; They have high-level political connections)</t>
  </si>
  <si>
    <t>Name (Liberal Combine) ; Leadership (Urban: city-dwellers compose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(Military preparedness)</t>
  </si>
  <si>
    <t>An Enemy (Local official hostile to outsider ignorance of laws) and the group are suddenly trapped in a Place (Perfectly preserved alien building) during an accident or Complication (All-seeing surveillance cameras). They must work together to escape before it's too late.</t>
  </si>
  <si>
    <t>FactionSize (Minor) ; FactionPrimaryAttribute (Cunning) ; FactionSecondaryAttribute1 (Force) ; FactionSecondaryAttribute2 (Wealth) ; FactionTags (Warlike) ; FactionGoals (Blood the Enemy) ; FactionPrimaryAssets (Covert Transit Net) ; FactionSecondaryAssets (Space Marines)</t>
  </si>
  <si>
    <t>Founder (High prelate: founded by an important and powerful cleric to convey his or her beliefs) ; Heresy (Primitivism: the sect tries to recreate what they imagine was the original community of faith) ; Attutude-towards-Orthodoxy (Evangelical: the sect feels compelled to teach the orthodox the better truth of their ways) ; Quirk (Forbids marriage or romance outside the sect &amp; Characteristic item of clothing or jewelry)</t>
  </si>
  <si>
    <t>Bas-reliefs on walls &amp; Horseshoe arches &amp; Round arches &amp; Square foundations &amp; Statues inset in wall niches &amp; Square foundations</t>
  </si>
  <si>
    <t>Icon room: religious paintings, statues, kneelers &amp; Vestibule: coat racks, shoe rests, matting</t>
  </si>
  <si>
    <t>Quarantine room: cot, bedpan, handwritten will &amp; Pantry: dusty cannisters, sacks of grain &amp; Lavatory: sonic showers, nonhuman facilities &amp; Computer room: flickering servers, vent fans &amp; Maintenance closet: mops, cleaning solvents, sinks &amp; Lecture hall: podium, seats, holoboard</t>
  </si>
  <si>
    <t>Gender (Male) ; Ethnicity (Chinese) ; Forename (Jianyu) ; Surname (Ding) ; From (Lushun) ; Age (Young) ; Height (Average Height) ; ProfessionType (Psychic) ; ProfessionLevel (Master) ; Profession (Criminal Mind) ; Problems (Blackmailed by enemy) ; Job-Motivation (Seeks to please another) ; Quirks (Very thin)</t>
  </si>
  <si>
    <t>Name (Wayfarer Combine) ; Business (Metallurgy) ; Reputation&amp;Rumours (Secretly run by an unbraked AI &amp; Rumored ties to a eugenics cult)</t>
  </si>
  <si>
    <t>Name (Republican Combine)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(Xenophobic: immigration is to be restricted to protect native jobs and culture) ; Important-Issues (Religion in public life)</t>
  </si>
  <si>
    <t>FactionSize (Minor) ; FactionPrimaryAttribute (Wealth) ; FactionSecondaryAttribute1 (Force) ; FactionSecondaryAttribute2 (Cunning) ; FactionTags (Secretive) ; FactionGoals (Expand Influence) ; FactionPrimaryAssets (Scavenger Fleet) ; FactionSecondaryAssets (Guerilla Populace)</t>
  </si>
  <si>
    <t>Founder (Dissatisfied minor clergy: founded by a minor cleric frustrated with the faith’s current condition) ; Heresy (Donatism: the sect believes that clergy must be personally pure and holy in order to be legitimate) ; Attutude-towards-Orthodoxy (Aversion: the sect wishes to shun and avoid the orthodox) ; Quirk (Has a language specific to the sect &amp; Must donate labor or tithe money to the sect)</t>
  </si>
  <si>
    <t>Monumental arches &amp; Adorned pillars &amp; Sharply pointed towers</t>
  </si>
  <si>
    <t>Computer room: flickering servers, vent fans &amp; Crypt: sarcophagi, bones, grave goods</t>
  </si>
  <si>
    <t>Wardrobe: out-of-date clothing, mirrors, shoes &amp; Lumber room: spare furniture, dropcloths, dust &amp; Dormitory: bunks, dividers, common baths &amp; Operating theater: overhead lights, tables, scalpels</t>
  </si>
  <si>
    <t>Cold storage: haunches of alien meat &amp; Wardrobe: out-of-date clothing, mirrors, shoes &amp; Prison cell: mold, vermin, peeling paint</t>
  </si>
  <si>
    <t>Computer room: flickering servers, vent fans &amp; Lecture hall: podium, seats, holoboard &amp; Broadcasting stage: holocams, props</t>
  </si>
  <si>
    <t>Art studio: half-finished pieces, tools &amp; Pantry: dusty cannisters, sacks of grain</t>
  </si>
  <si>
    <t>Gender (Male) ; Ethnicity (Arabic) ; Forename (Matta) ; Surname (Mansoor) ; From (Kut) ; Age (Middle-Aged) ; Height (Short) ; ProfessionType (Psychic) ; ProfessionLevel (Expert) ; Profession (Healer) ; Problems (Owes loan sharks) ; Job-Motivation (Idealistic about the job) ; Quirks (Speaks as little as possible)</t>
  </si>
  <si>
    <t>Name (Highbeam Group) ; Business (Espionage &amp; Pretech) ; Reputation&amp;Rumours (They have high-level political connections &amp; Reliable and trustworthy goods &amp; Possibly teetering on the edge of bankruptcy)</t>
  </si>
  <si>
    <t>Name (Social Sodality) ; Leadership (Social elite: the group is led by members of the planet’s ruling class.) ; Economic-Policy (State industry: the government should own or support specific industries important to the group) ; Relationship-Outsiders (Provisional: some immigrants are to be encouraged, others to be forbidden. Which is which depends on the interests of the group.) ; Important-Issues (Gender roles and sexual mores)</t>
  </si>
  <si>
    <t>An Enemy (Suspicious security personnel) mistakes the party for the kind of off worlders who will murder innocents for pay- assuming they aren't that kind, at least. He's sloppy with the contact and unwittingly identifies himself, letting the players know that a Friend (Conventional arms merchant) will shortly die unless the Enemy (Suspicious security personnel) is stopped.</t>
  </si>
  <si>
    <t>FactionSize (Minor) ; FactionPrimaryAttribute (Force) ; FactionSecondaryAttribute1 (Cunning) ; FactionSecondaryAttribute2 (Wealth) ; FactionTags (Perimeter Agency) ; FactionGoals (Invincible Valor) ; FactionPrimaryAssets (Militia Unit) ; FactionSecondaryAssets (Pretech Manufactory)</t>
  </si>
  <si>
    <t>Founder (Defrocked clergy: founded by a cleric outcast from the faith.) ; Heresy (Supercessionism: the sect believes the founder or some other source supercedes former scripture or tradition) ; Attutude-towards-Orthodoxy (Purificationist: the sect’s austerities, sufferings, and asceticisms are necessary to purify the orthodox) ; Quirk (Greatly respects learning and education)</t>
  </si>
  <si>
    <t>Tiling on surfaces &amp; Oriental arches &amp; Paneling on walls &amp; Inverted towers, stretching underground</t>
  </si>
  <si>
    <t>Prison cell: mold, vermin, peeling paint &amp; Bath chamber: large bathing pool, steam rooms &amp; Cellar: mold, dampness, spiderwebs on shelves &amp; Ballroom: musical instruments, decorations</t>
  </si>
  <si>
    <t>Lavatory: sonic showers, nonhuman facilities &amp; Vault: Cameras, thick doors, timed locks &amp; Vault: Cameras, thick doors, timed locks &amp; Bath chamber: large bathing pool, steam rooms &amp; Engineering workshop: parts, electricity, scrap &amp; Game room: Table games, nets, flashing baubles</t>
  </si>
  <si>
    <t>Gender (Female) ; Ethnicity (Chinese) ; Forename (Liling) ; Surname (Xing) ; From (Dunhuang) ; Age (Middle-Aged) ; Height (Average Height) ; ProfessionType (Psychic) ; ProfessionLevel (Master) ; Profession (Academy Graduate) ; Problems (Has a secret kept from their family.) ; Job-Motivation (Religious obligation or vow) ; Quirks (Missing digits or an ear)</t>
  </si>
  <si>
    <t>Name (Wayfarer Combine) ; Business (Heavy Weapons) ; Reputation&amp;Rumours (They’ve turned over a new leaf with the new CEO &amp; Front for a planetary government’s espionage arm)</t>
  </si>
  <si>
    <t>Name (Liberal Union) ; Leadership (Intellectuals: the movement is led by intellectuals.)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(Poverty among the group’s membership)</t>
  </si>
  <si>
    <t>Seagoing Cities &amp; Area 51</t>
  </si>
  <si>
    <t>A Friend (Scout captain) in a loveless marriage to an Enemy (Mer-human raider chieftain) seeks escape to be with their beloved, and contacts the party to snatch them from their spouse's guards at a prearranged Place (Hidden mountain valley).</t>
  </si>
  <si>
    <t>FactionSize (Major) ; FactionPrimaryAttribute (Cunning) ; FactionSecondaryAttribute1 (Force) ; FactionSecondaryAttribute2 (Wealth) ; FactionTags (Psychic Academy) ; FactionGoals (Destroy the Foe) ; FactionPrimaryAssets (Demagogue &amp; Seditionists) ; FactionSecondaryAssets (Hitmen &amp; Hardened Personnel)</t>
  </si>
  <si>
    <t>Founder (Outsider: founded by a member of another faith deeply influenced by the parent religion) ; Heresy (Donatism: the sect believes that clergy must be personally pure and holy in order to be legitimate) ; Attutude-towards-Orthodoxy (Anathematic: the orthodox are spiritually worse than infidels, and their ways must be avoided at all costs) ; Quirk (Forbidden the use of certain technology)</t>
  </si>
  <si>
    <t>Monitoring center: banks of screens, darkness &amp; Armory: locked gun cabinets, armor racks &amp; Museum: display cases, plaques, audio explanations</t>
  </si>
  <si>
    <t>Art studio: half-finished pieces, tools &amp; Prayer room: icons, kneelers, washbasins &amp; Monitoring center: banks of screens, darkness &amp; Storeroom: crates, bales, cabinets, chests &amp; Library: scrolls, dataslabs, codices, massive folios &amp; Barracks: footlockers, stacked bunks</t>
  </si>
  <si>
    <t>Ballroom: musical instruments, decorations &amp; Vestibule: coat racks, shoe rests, matting &amp; Operating theater: overhead lights, tables, scalpels &amp; Cold storage: haunches of alien meat</t>
  </si>
  <si>
    <t>Gender (Female) ; Ethnicity (Spanish) ; Forename (Jacinta) ; Surname (Carranzo) ; From (Bravatas) ; Age (Young) ; Height (Short) ; ProfessionType (Expert) ; ProfessionLevel (Legendary) ; Profession (Adventuring Expert) ; Problems (Has enemies at work) ; Job-Motivation (Idealistic about the job) ; Quirks (Talks about tabloid articles)</t>
  </si>
  <si>
    <t>Name (Colonial Zaibatsu) ; Business (Fuel Refining) ; Reputation&amp;Rumours (Reliable and trustworthy goods &amp; Secretly run by hostile aliens)</t>
  </si>
  <si>
    <t>Name (Republican Faction) ; Leadership (Urban: city-dwellers compose the leadership of the group.) ; Economic-Policy (State industry: the government should own or support specific industries important to the group) ; Relationship-Outsiders (Provisional: some immigrants are to be encouraged, others to be forbidden. Which is which depends on the interests of the group.) ; Important-Issues (Immigration and immigrants)</t>
  </si>
  <si>
    <t>Abandoned Colony &amp; Pretech Cultists</t>
  </si>
  <si>
    <t>A natural disaster or similar Complication (The cultists mistake the party's belongings for pretech) strikes a Place (Smuggler's den) while the party is present, causing great loss of life and property unless the party is able to immediately respond to the injured and trapped.</t>
  </si>
  <si>
    <t>FactionSize (Minor) ; FactionPrimaryAttribute (Cunning) ; FactionSecondaryAttribute1 (Force) ; FactionSecondaryAttribute2 (Wealth) ; FactionTags (Preceptor Archive) ; FactionGoals (Peaceable Kingdom) ; FactionPrimaryAssets (Treachery) ; FactionSecondaryAssets (Heavy Drop Assets)</t>
  </si>
  <si>
    <t>Founder (Academic: founded by a professor or theologian on intellectual grounds) ; Heresy (Conversion by the sword: unbelievers must be brought to obedience to the sect or be granted death) ; Attutude-towards-Orthodoxy (Hatred: the sect wishes the death or conversion of the orthodox) ; Quirk (Has unique purification rituals)</t>
  </si>
  <si>
    <t>Pyramidal support piers &amp; Inverted towers, stretching underground &amp; Moldings on walls &amp; Pyramidal support piers</t>
  </si>
  <si>
    <t>Wellhouse: water filters, tanks, heaters &amp; Nursery: toys, brightly-painted walls, cribs &amp; Game room: Table games, nets, flashing baubles &amp; Dormitory: bunks, dividers, common baths &amp; Bedroom: locked cabinets, personal mementos &amp; Barracks: footlockers, stacked bunks</t>
  </si>
  <si>
    <t>Solarium: transparent aluminum ceiling, plants &amp; Kennel: stink, fur, bones, feeding bowls</t>
  </si>
  <si>
    <t>Gender (Female) ; Ethnicity (English) ; Forename (Lucy) ; Surname (Roberts) ; From (Selsey) ; Age (Old) ; Height (Short) ; ProfessionType (Warrior) ; ProfessionLevel (Professional) ; Profession (Space Marine) ; Problems (Chronic illness) ; Job-Motivation (Greed, because nothing else they can do pays better) ; Quirks (Terrible taste in clothing)</t>
  </si>
  <si>
    <t>Name (Daybreak Organization) ; Business (Mercenary Work &amp; Piracy) ; Reputation&amp;Rumours (Stodgy and very conservative in their business plans)</t>
  </si>
  <si>
    <t>Name (Blue Banner) ; Leadership (Outcasts: the group’s leadership is filled out by members of a taboo, outcast, or otherwise socially marginal group.) ; Economic-Policy (Socialist: the market should be harnessed to ensure a state-determined minimal standard of living for all.) ; Relationship-Outsiders (Xenophilia: the more immigrants the better, as they provide valuable labor and skills) ; Important-Issues (Governmental reform)</t>
  </si>
  <si>
    <t>Heavy Mining &amp; Misandry/Misogyny</t>
  </si>
  <si>
    <t>A crop smut threatens the planet's agriculture, promising large-scale famine. A Friend (Local reformer) finds evidence that a secret government research station in the system's asteroid belt was conducting experiments in disease-resistant crop strains for the planet before the Silence struck and cut off communication with the station. The existing government considers it a wild goose chase, but the party might choose to help. The station has stasis-frozen samples of the crop sufficient to avert the famine, but it also has less pleasant relics....</t>
  </si>
  <si>
    <t>FactionSize (Minor) ; FactionPrimaryAttribute (Force) ; FactionSecondaryAttribute1 (Cunning) ; FactionSecondaryAttribute2 (Wealth) ; FactionTags (Plutocratic) ; FactionGoals (Expand Influence) ; FactionPrimaryAssets (Heavy Drop Assets) ; FactionSecondaryAssets (Saboteurs)</t>
  </si>
  <si>
    <t>Founder (Academic: founded by a professor or theologian on intellectual grounds) ; Heresy (Stringency: the sect believes that even minor sins should be punished, and major sins should be capital crimes) ; Attutude-towards-Orthodoxy (Obedience: the sect feels obligated to obey the orthodox hierarchy in all matters not related to their specific faith) ; Quirk (Lives in visibly distinct houses or districts)</t>
  </si>
  <si>
    <t>Bulbous towers &amp; Squared support piers</t>
  </si>
  <si>
    <t>Trophy room: xenolife body parts, plaques, chairs &amp; Greenhouse: vegetables, irrigation systems, insects &amp; Biotech lab: unfi nished experiments, toxins</t>
  </si>
  <si>
    <t>Broadcasting stage: holocams, props &amp; Operating theater: overhead lights, tables, scalpels &amp; Lecture hall: podium, seats, holoboard &amp; Computer room: flickering servers, vent fans &amp; Lavatory: sonic showers, nonhuman facilities &amp; Garden: benches, fountains, exotic foliage</t>
  </si>
  <si>
    <t>Gender (Male) ; Ethnicity (Chinese) ; Forename (Quan) ; Surname (Long) ; From (Yidu) ; Age (Young) ; Height (Short) ; ProfessionType (Warrior) ; ProfessionLevel (Professional) ; Profession (Assassin) ; Problems (Has a secret kept from their family.) ; Job-Motivation (Greed, because nothing else they can do pays better) ; Quirks (Wears religious emblems)</t>
  </si>
  <si>
    <t>Name (Compass Enterprises) ; Business (Piracy) ; Reputation&amp;Rumours (Secretly run by hostile aliens)</t>
  </si>
  <si>
    <t>Name (Social Society) ; Leadership (Urban: city-dwellers compose the leadership of the group.) ; Economic-Policy (Protectionist: the government should tax imports that threaten to displace the products of local manufactures) ; Relationship-Outsiders (Provisional: some immigrants are to be encouraged, others to be forbidden. Which is which depends on the interests of the group.) ; Important-Issues (Gender roles and sexual mores)</t>
  </si>
  <si>
    <t>Seismic Instability &amp; Heavy Mining</t>
  </si>
  <si>
    <t>FactionSize (Major) ; FactionPrimaryAttribute (Wealth) ; FactionSecondaryAttribute1 (Force) ; FactionSecondaryAttribute2 (Cunning) ; FactionTags (Deep Rooted) ; FactionGoals (Intelligence Coup) ; FactionPrimaryAssets (Bank &amp; Surveyors) ; FactionSecondaryAssets (Tripwire Cells &amp; Informers)</t>
  </si>
  <si>
    <t>Founder (Accidental; the founder never meant their works to be taken that way.) ; Heresy (Manichaeanism: the sect believes in harsh austerities and rejection of matter as something profane and evil) ; Attutude-towards-Orthodoxy (Filial: the sect honors and respects the orthodox faith, but feels it is substantially in error) ; Quirk (Forbids marriage or romance outside the sect &amp; Favors specific colors or symbols)</t>
  </si>
  <si>
    <t>Monumental arches &amp; Elevated walkways</t>
  </si>
  <si>
    <t>Library: scrolls, dataslabs, codices, massive folios &amp; Prayer room: icons, kneelers, washbasins &amp; Storeroom: crates, bales, cabinets, chests &amp; Maintenance closet: mops, cleaning solvents, sinks &amp; Game room: Table games, nets, flashing baubles</t>
  </si>
  <si>
    <t>Lumber room: spare furniture, dropcloths, dust &amp; Art studio: half-finished pieces, tools &amp; Bath chamber: large bathing pool, steam rooms</t>
  </si>
  <si>
    <t>Museum: display cases, plaques, audio explanations &amp; Museum: display cases, plaques, audio explanations</t>
  </si>
  <si>
    <t>Gender (Male) ; Ethnicity (Indian) ; Forename (Mahinder) ; Surname (Gupta) ; From (Anjanadri) ; Age (Young) ; Height (Short) ; ProfessionType (Expert) ; ProfessionLevel (Professional) ; Profession (Scientist) ; Problems (Enmity of a local psychic) ; Job-Motivation (Spite against an enemy discomfited by the work) ; Quirks (Long hair 8 Bearded, if male. Ankle-length hair if female.)</t>
  </si>
  <si>
    <t>Name (Wayfarer Society) ; Business (Pharmaceuticals &amp; Aeronautics) ; Reputation&amp;Rumours (Deeply entangled with the planetary underworld)</t>
  </si>
  <si>
    <t>Name (Unified Fellowship) ; Leadership (Social elite: the group is led by members of the planet’s ruling class.)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(Governmental reform)</t>
  </si>
  <si>
    <t>Trade Hub &amp; Heavy Mining</t>
  </si>
  <si>
    <t>The party's off world comm gear picks up a chance transmission from the local government and automatically descrambles the primitive encryption key. The document is proof that an Enemy (Mine boss) in government intends to commit an atrocity against a local village with a group of deniable renegades in order to steal a valuable Thing (Smuggled case of refined mineral) kept in the village.</t>
  </si>
  <si>
    <t>FactionSize (Minor) ; FactionPrimaryAttribute (Cunning) ; FactionSecondaryAttribute1 (Force) ; FactionSecondaryAttribute2 (Wealth) ; FactionTags (Deep Rooted) ; FactionGoals (Inside Enemy Territory) ; FactionPrimaryAssets (Popular Movement) ; FactionSecondaryAssets (Heavy Drop Assets)</t>
  </si>
  <si>
    <t>Founder (Renegade prophet: founded by a revered holy figure who broke with the faith) ; Heresy (Primitivism: the sect tries to recreate what they imagine was the original community of faith) ; Attutude-towards-Orthodoxy (Filial: the sect honors and respects the orthodox faith, but feels it is substantially in error) ; Quirk (Mystical, seeking union with God through meditation)</t>
  </si>
  <si>
    <t>Bas-reliefs on walls &amp; Adorned pillars</t>
  </si>
  <si>
    <t>Armory: locked gun cabinets, armor racks &amp; Lecture hall: podium, seats, holoboard &amp; Engineering workshop: parts, electricity, scrap &amp; Trophy room: xenolife body parts, plaques, chairs</t>
  </si>
  <si>
    <t>Quarantine room: cot, bedpan, handwritten will &amp; Kennel: stink, fur, bones, feeding bowls &amp; Theater: costumes, stage, secret machinery</t>
  </si>
  <si>
    <t>Cold storage: haunches of alien meat &amp; Lavatory: sonic showers, nonhuman facilities &amp; Unfinished room: bare wiring, stacked paneling &amp; Lecture hall: podium, seats, holoboard &amp; Broadcasting stage: holocams, props</t>
  </si>
  <si>
    <t>Biotech lab: unfi nished experiments, toxins &amp; Cellar: mold, dampness, spiderwebs on shelves &amp; Dormitory: bunks, dividers, common baths</t>
  </si>
  <si>
    <t>Gender (Female) ; Ethnicity (Chinese) ; Forename (Xiulan) ; Surname (Wu) ; From (Taiyuan) ; Age (Old) ; Height (Average Height) ; ProfessionType (Expert) ; ProfessionLevel (Expert) ; Profession (Xenoarchaeologist) ; Problems (Drug or behavioral addict) ; Job-Motivation (It’s a stepping stone to better things) ; Quirks (Powerful build)</t>
  </si>
  <si>
    <t>Name (Frontier Clan) ; Business (Cybernetics &amp; Livestock) ; Reputation&amp;Rumours (Stodgy and very conservative in their business plans &amp; Stole a lot of R&amp;D from a rival corporation)</t>
  </si>
  <si>
    <t>Name (National Sodality) ; Leadership (Outcasts: the group’s leadership is filled out by members of a taboo, outcast, or otherwise socially marginal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(Religion in public life)</t>
  </si>
  <si>
    <t>A Friend (Eugenic propagandist) is responsible for safeguarding a Thing (Opulent treasures of the ruling class)- yet the Thing (Opulent treasures of the ruling class) is suddenly proven to be a fake. The party must find the real object and the Enemy (Mentally unstable homo superior) who stole it or else their Friend (Eugenic propagandist) will be punished as the thief.</t>
  </si>
  <si>
    <t>FactionSize (Minor) ; FactionPrimaryAttribute (Force) ; FactionSecondaryAttribute1 (Cunning) ; FactionSecondaryAttribute2 (Wealth) ; FactionTags (Deep Rooted) ; FactionGoals (Commercial Expansion) ; FactionPrimaryAssets (Pretech Logistics) ; FactionSecondaryAssets (Blackmail)</t>
  </si>
  <si>
    <t>Founder (Outsider: founded by a member of another faith deeply influenced by the parent religion) ; Heresy (Conciliarism: the sect believes that the consensus of believers may correct or command even the clerical leadership of the faith) ; Attutude-towards-Orthodoxy (Legitimist: the sect views itself as the true orthodox faith and the present orthodox hierarchy as pretenders to their office) ; Quirk (Has a language specific to the sect)</t>
  </si>
  <si>
    <t>Flying buttresses &amp; Pillared foundations</t>
  </si>
  <si>
    <t>Wellhouse: water filters, tanks, heaters &amp; Wardrobe: out-of-date clothing, mirrors, shoes &amp; Armory: locked gun cabinets, armor racks &amp; Wardrobe: out-of-date clothing, mirrors, shoes</t>
  </si>
  <si>
    <t>Greenhouse: vegetables, irrigation systems, insects &amp; Kitchen: boiling pots, ovens, numerous knives &amp; Trophy room: xenolife body parts, plaques, chairs &amp; Solarium: transparent aluminum ceiling, plants &amp; Bedroom: locked cabinets, personal mementos &amp; Storeroom: crates, bales, cabinets, chests</t>
  </si>
  <si>
    <t>Unfinished room: bare wiring, stacked paneling &amp; Broadcasting stage: holocams, props &amp; Library: scrolls, dataslabs, codices, massive folios &amp; Medical clinic: empty sprayhypos, antiseptic smell</t>
  </si>
  <si>
    <t>Mortuary: embalming tools, canopic jars &amp; Dining room: long tables, epergnes, portraits &amp; Dormitory: bunks, dividers, common baths &amp; Bedroom: locked cabinets, personal mementos &amp; Bedroom: locked cabinets, personal mementos</t>
  </si>
  <si>
    <t>Gender (Female) ; Ethnicity (Arabic) ; Forename (Layla) ; Surname (al-Tangahi) ; From (Bursaid) ; Age (Old) ; Height (Tall) ; ProfessionType (Expert) ; ProfessionLevel (Trainee) ; Profession (Criminal) ; Problems (Drug or behavioral addict) ; Job-Motivation (Force of habit takes them through the day) ; Quirks (Bald)</t>
  </si>
  <si>
    <t>Name (Sunbeam Society) ; Business (Heavy Weapons) ; Reputation&amp;Rumours (Reliable and trustworthy goods)</t>
  </si>
  <si>
    <t>Name (Cobra Society) ; Leadership (Urban: city-dwellers compose the leadership of the group.) ; Economic-Policy (Socialist: the market should be harnessed to ensure a state-determined minimal standard of living for all.) ; Relationship-Outsiders (Xenophobic: immigration is to be restricted to protect native jobs and culture) ; Important-Issues (Religion in public life)</t>
  </si>
  <si>
    <t>A mud slide, hurricane, earthquake, or other form of disaster strikes a remote settlement. The party is the closest group of responders, and must rescue the locals while dealing with the unearthed, malfunctioning pretech Thing (Maltech research fi les) that threatens to cause an even greater calamity if not safely defused.</t>
  </si>
  <si>
    <t>FactionSize (Minor) ; FactionPrimaryAttribute (Force) ; FactionSecondaryAttribute1 (Cunning) ; FactionSecondaryAttribute2 (Wealth) ; FactionTags (Theocratic) ; FactionGoals (Expand Influence) ; FactionPrimaryAssets (Extended Theater) ; FactionSecondaryAssets (Vanguard Cadres)</t>
  </si>
  <si>
    <t>Founder (Accidental; the founder never meant their works to be taken that way.) ; Heresy (Universal priesthood: the sect believes that there is no distinction between clergy and layman and that all functions of the faith may be performed by all members) ; Attutude-towards-Orthodoxy (Legitimist: the sect views itself as the true orthodox faith and the present orthodox hierarchy as pretenders to their office) ; Quirk (Clergy of only one gender &amp; Forbids marriage or romance outside the sect)</t>
  </si>
  <si>
    <t>Carvings on walls &amp; Entrenched foundations &amp; Entrenched foundations &amp; Meandering pathways</t>
  </si>
  <si>
    <t>Ballroom: musical instruments, decorations &amp; Barracks: footlockers, stacked bunks &amp; Dormitory: bunks, dividers, common baths &amp; Quarantine room: cot, bedpan, handwritten will</t>
  </si>
  <si>
    <t>Museum: display cases, plaques, audio explanations &amp; Greenhouse: vegetables, irrigation systems, insects &amp; Vestibule: coat racks, shoe rests, matting &amp; Vestibule: coat racks, shoe rests, matting &amp; Dormitory: bunks, dividers, common baths &amp; Broadcasting stage: holocams, props</t>
  </si>
  <si>
    <t>Bath chamber: large bathing pool, steam rooms &amp; Prison cell: mold, vermin, peeling paint</t>
  </si>
  <si>
    <t>Gender (Male) ; Ethnicity (Japanese) ; Forename (Mitsunobu) ; Surname (Oshiro) ; From (Chikuma) ; Age (Middle-Aged) ; Height (Average Height) ; ProfessionType (Psychic) ; ProfessionLevel (Legendary) ; Profession (Criminal Mind) ; Problems (Blackmailed by enemy) ; Job-Motivation (Greed, because nothing else they can do pays better) ; Quirks (Booming voice)</t>
  </si>
  <si>
    <t>Name (Highbeam Ring) ; Business (Livestock) ; Reputation&amp;Rumours (Stodgy and very conservative in their business plans)</t>
  </si>
  <si>
    <t>Name (Freedom Front) ; Leadership (Bourgeoisie: the group is driven by a leadership drawn from the middle class and those aspiring to join the elite.) ; Economic-Policy (Laissez-faire: minimal or no government intervention in the market.) ; Relationship-Outsiders (Xenophobic: immigration is to be restricted to protect native jobs and culture) ; Important-Issues (Foreign relations)</t>
  </si>
  <si>
    <t>The planet has a sealed alien ruin, and an Enemy (Scapegoating official)-led cult who worships the vanished builders. They're convinced that they have the secret to opening and controlling the power inside the ruins, but they're only half-right. A Friend (Avaricious local resident) has found evidence that shows that they'll only devastate the planet if they meddle with the alien power planet. The party has to get inside the ruins and shut down the engines before it's too late. Little do they realize that a few aliens survive inside, in a stasis field that will be broken by the ruin's opening.</t>
  </si>
  <si>
    <t>FactionSize (Major) ; FactionPrimaryAttribute (Force) ; FactionSecondaryAttribute1 (Cunning) ; FactionSecondaryAttribute2 (Wealth) ; FactionTags (Plutocratic) ; FactionGoals (Blood the Enemy) ; FactionPrimaryAssets (Space Marines &amp; Capital Fleet) ; FactionSecondaryAssets (Bank &amp; Seductress)</t>
  </si>
  <si>
    <t>Founder (Outsider: founded by a member of another faith deeply influenced by the parent religion) ; Heresy (Primitivism: the sect tries to recreate what they imagine was the original community of faith) ; Attutude-towards-Orthodoxy (Purificationist: the sect’s austerities, sufferings, and asceticisms are necessary to purify the orthodox) ; Quirk (Will not eat with people outside the sect &amp; Always armed)</t>
  </si>
  <si>
    <t>Squat towers &amp; Bas-reliefs on walls &amp; Elevated walkways &amp; Entrenched foundations &amp; Statues inset in wall niches &amp; Flat arches</t>
  </si>
  <si>
    <t>Mortuary: embalming tools, canopic jars &amp; Art studio: half-finished pieces, tools &amp; Storeroom: crates, bales, cabinets, chests &amp; Trophy room: xenolife body parts, plaques, chairs &amp; Computer room: flickering servers, vent fans</t>
  </si>
  <si>
    <t>Biotech lab: unfi nished experiments, toxins &amp; Bath chamber: large bathing pool, steam rooms &amp; Lavatory: sonic showers, nonhuman facilities &amp; Monitoring center: banks of screens, darkness</t>
  </si>
  <si>
    <t>Kennel: stink, fur, bones, feeding bowls &amp; Biotech lab: unfi nished experiments, toxins &amp; Torture chamber: straps, chemicals, recording gear &amp; Broadcasting stage: holocams, props &amp; Prison cell: mold, vermin, peeling paint</t>
  </si>
  <si>
    <t>Cellar: mold, dampness, spiderwebs on shelves &amp; Cold storage: haunches of alien meat &amp; Library: scrolls, dataslabs, codices, massive folios &amp; Quarantine room: cot, bedpan, handwritten will</t>
  </si>
  <si>
    <t>Nursery: toys, brightly-painted walls, cribs &amp; Garden: benches, fountains, exotic foliage &amp; Crypt: sarcophagi, bones, grave goods &amp; Unfinished room: bare wiring, stacked paneling &amp; Prison cell: mold, vermin, peeling paint &amp; Bath chamber: large bathing pool, steam rooms</t>
  </si>
  <si>
    <t>Gender (Male) ; Ethnicity (Japanese) ; Forename (Yasuharu) ; Surname (Kobayashi) ; From (Takeo) ; Age (Young) ; Height (Average Height) ; ProfessionType (Psychic) ; ProfessionLevel (Expert) ; Profession (Rogue Psychic) ; Problems (Blackmailed by enemy) ; Job-Motivation (Force of habit takes them through the day) ; Quirks (Scars all over hands)</t>
  </si>
  <si>
    <t>Name (Outertech Circle) ; Business (Ideology &amp; Transport) ; Reputation&amp;Rumours (Secretly run by hostile aliens &amp; REPUTATION AND RUMORS &amp; Stodgy and very conservative in their business plans)</t>
  </si>
  <si>
    <t>Name (Silver Fellowship) ; Leadership (Bourgeoisie: the group is driven by a leadership drawn from the middle class and those aspiring to join the elite.) ; Economic-Policy (Communist: the state should control the economy, disbursing its products according to need and determined efficiency) ; Relationship-Outsiders (Xenophilia: the more immigrants the better, as they provide valuable labor and skills) ; Important-Issues (Foreign relations)</t>
  </si>
  <si>
    <t>Area 51 &amp; Hostile Biosphere</t>
  </si>
  <si>
    <t>A Friend (Crusading off world investigator) has been lost in hostile wilderness, and the party must reach a Place (Nightfall when surrounded by creatures) to rescue them in the teeth of a dangerous Complication (Parasitic alien infestation).</t>
  </si>
  <si>
    <t>FactionSize (Minor) ; FactionPrimaryAttribute (Force) ; FactionSecondaryAttribute1 (Cunning) ; FactionSecondaryAttribute2 (Wealth) ; FactionTags (Scavengers) ; FactionGoals (Peaceable Kingdom) ; FactionPrimaryAssets (Heavy Drop Assets) ; FactionSecondaryAssets (Base of Influence)</t>
  </si>
  <si>
    <t>Founder (Academic: founded by a professor or theologian on intellectual grounds) ; Heresy (Stringency: the sect believes that even minor sins should be punished, and major sins should be capital crimes) ; Attutude-towards-Orthodoxy (Contemptuous: the orthodox are spiritually lost and ignoble) ; Quirk (Always armed &amp; Characteristic item of clothing or jewelry)</t>
  </si>
  <si>
    <t>Hexagonal foundations &amp; Elevated walkways</t>
  </si>
  <si>
    <t>Greenhouse: vegetables, irrigation systems, insects &amp; Cold storage: haunches of alien meat &amp; Game room: Table games, nets, flashing baubles</t>
  </si>
  <si>
    <t>Wellhouse: water filters, tanks, heaters &amp; Dining room: long tables, epergnes, portraits &amp; Monitoring center: banks of screens, darkness</t>
  </si>
  <si>
    <t>Gender (Female) ; Ethnicity (Russian) ; Forename (Ludmilla) ; Surname (Chemerkina) ; From (Kostroma) ; Age (Middle-Aged) ; Height (Tall) ; ProfessionType (Expert) ; ProfessionLevel (Professional) ; Profession (Bounty Hunter) ; Problems (Grudge against local authorities.) ; Job-Motivation (Greed, because nothing else they can do pays better) ; Quirks (Booming voice)</t>
  </si>
  <si>
    <t>Name (Highbeam Combine) ; Business (Aeronautics &amp; Law Enforcement &amp; Gemstones) ; Reputation&amp;Rumours (Notoriously xenophobic towards aliens &amp; The company’s owner is dangerously insane)</t>
  </si>
  <si>
    <t>Name (People’s Federation) ; Leadership (Urban: city-dwellers compose the leadership of the group.) ; Economic-Policy (Laissez-faire: minimal or no government intervention in the market.) ; Relationship-Outsiders (Provisional: some immigrants are to be encouraged, others to be forbidden. Which is which depends on the interests of the group.) ; Important-Issues (Military preparedness)</t>
  </si>
  <si>
    <t>A Friend (Artist)'s sibling is an untrained psychic, and has been secretly using his or her powers to protect the Friend (Artist) from an Enemy (Worshipper of the ruins). The neural damage has finally overwhelmed their sanity, and they've now kidnapped the Friend (Artist) to keep them safe. The Enemy (Worshipper of the ruins) is taking this opportunity to make sure the Friend (Artist) dies at the hands of their maddened sibling.</t>
  </si>
  <si>
    <t>FactionSize (Major) ; FactionPrimaryAttribute (Wealth) ; FactionSecondaryAttribute1 (Force) ; FactionSecondaryAttribute2 (Cunning) ; FactionTags (Preceptor Archive) ; FactionGoals (Planetary Seizure) ; FactionPrimaryAssets (Mercenaries &amp; Transit Web) ; FactionSecondaryAssets (Party Machine &amp; Postech Infantry)</t>
  </si>
  <si>
    <t>Climbing vegetation &amp; False, decorative buttresses &amp; Statues inset in wall niches &amp; Subterranean structures &amp; Hexagonal foundations &amp; Lancet arches</t>
  </si>
  <si>
    <t>Garden: benches, fountains, exotic foliage &amp; Council chamber: large table, mapboard, records &amp; Greenhouse: vegetables, irrigation systems, insects</t>
  </si>
  <si>
    <t>Wellhouse: water filters, tanks, heaters &amp; Broadcasting stage: holocams, props &amp; Unfinished room: bare wiring, stacked paneling &amp; Icon room: religious paintings, statues, kneelers</t>
  </si>
  <si>
    <t>Gender (Male) ; Ethnicity (Russian) ; Forename (Petr) ; Surname (Lebedev) ; From (Chita) ; Age (Young) ; Height (Very Tall) ; ProfessionType (Expert) ; ProfessionLevel (Legendary) ; Profession (Scientist) ; Problems (Enmity of a local psychic) ; Job-Motivation (They’re quitting at the first good opportunity) ; Quirks (Scars all over hands)</t>
  </si>
  <si>
    <t>Name (Neogen Cooperative) ; Business (Shipyards &amp; Bootlegging &amp; Prisons) ; Reputation&amp;Rumours (They have high-level political connections)</t>
  </si>
  <si>
    <t>Name (Freedom Element) ; Leadership (Intellectuals: the movement is led by intellectuals.) ; Economic-Policy (State industry: the government should own or support specific industries important to the group) ; Relationship-Outsiders (Provisional: some immigrants are to be encouraged, others to be forbidden. Which is which depends on the interests of the group.) ; Important-Issues (The membership’s important industries)</t>
  </si>
  <si>
    <t>Seismic Instability &amp; Out of Contact</t>
  </si>
  <si>
    <t>A librarian Friend (UFO cultist native) has discovered an antique databank with the coordinates of a long-lost pretech cache hidden in a Place (Ancient defense battery controls) sacred to a long-vanished religion. The librarian is totally unsuited for danger, but necessary to decipher the obscure religious iconography needed to unlock the cache. The cache is not the anticipated Thing (Ancient pretech equipment), but something more dangerous to the finder.</t>
  </si>
  <si>
    <t>FactionSize (Sector Hegemon) ; FactionPrimaryAttribute (Force) ; FactionSecondaryAttribute1 (Cunning) ; FactionSecondaryAttribute2 (Wealth) ; FactionTags (Fanatical) ; FactionGoals (Expand Influence) ; FactionPrimaryAssets (Deep Strike Landers &amp; Security Personnel &amp; Psychic Assassins &amp; Counterintel Unit) ; FactionSecondaryAssets (Demagogue &amp; Harvesters &amp; Covert Transit Net &amp; Harvesters)</t>
  </si>
  <si>
    <t>Founder (Frustrated layman: founded by a layman frustrated with the faith’s decadence, rigidity, or lack of authenticity) ; Heresy (Ethnocentrism: the sect believes that only a particular ethnicity or nationality can truly belong to the faith) ; Attutude-towards-Orthodoxy (Filial: the sect honors and respects the orthodox faith, but feels it is substantially in error) ; Quirk (Clergy of only one gender &amp; Favors specific colors or symbols)</t>
  </si>
  <si>
    <t>Featureless surfaces &amp; Multi-branching towers</t>
  </si>
  <si>
    <t>Greenhouse: vegetables, irrigation systems, insects &amp; Wellhouse: water filters, tanks, heaters &amp; Broadcasting stage: holocams, props &amp; Bedroom: locked cabinets, personal mementos &amp; Bedroom: locked cabinets, personal mementos</t>
  </si>
  <si>
    <t>Gender (Female) ; Ethnicity (Russian) ; Forename (Anja) ; Surname (Abeleva) ; From (Vologda) ; Age (Young) ; Height (Short) ; ProfessionType (Warrior) ; ProfessionLevel (Expert) ; Profession (Commando) ; Problems (Close relative in trouble with the law) ; Job-Motivation (They’re quitting at the first good opportunity) ; Quirks (Very thin)</t>
  </si>
  <si>
    <t>Name (Colonial Enterprises) ; Business (Biotech) ; Reputation&amp;Rumours (Stodgy and very conservative in their business plans)</t>
  </si>
  <si>
    <t>Name (Unified Alliance) ; Leadership (Rural: farmers, herdsmen, small-town artisans, and other residents of the rural zones of a planet make up the leadership of the group.) ; Economic-Policy (Protectionist: the government should tax imports that threaten to displace the products of local manufactures) ; Relationship-Outsiders (Xenophilia: the more immigrants the better, as they provide valuable labor and skills) ; Important-Issues (Military preparedness)</t>
  </si>
  <si>
    <t>A microscopic black hole punctures an orbital station or starship above the world. Its interaction with the station's artificial grav generators has thrown everything out of whack, and the station's become a minefield of dangerously high or zero grav zones. It's tearing itself apart, and it's going to collapse soon. An Enemy (Native convinced that the off worlders are agents of Them) seeks to escape aboard the last lifeboat and to Hell with everyone else, meanwhile, a Friend (Benevolent alien) is trying to save his engineer daughter from the radioactive, grav-unstable engine rooms.</t>
  </si>
  <si>
    <t>FactionSize (Minor) ; FactionPrimaryAttribute (Wealth) ; FactionSecondaryAttribute1 (Force) ; FactionSecondaryAttribute2 (Cunning) ; FactionTags (Colonists) ; FactionGoals (Invincible Valor) ; FactionPrimaryAssets (Lawyers) ; FactionSecondaryAssets (Hardened Personnel)</t>
  </si>
  <si>
    <t>Evolution (Syncretism) ; Description (The faith has merged many of its beliefs with another religion. Roll again on the origin tradition table; this faith has reconciled the major elements of both beliefs into its tradition.) ; Origin (Hinduism &amp; Confucianism) ; leadership (Patriarch/Matriarch. A single leader determines doctrine for the entire religion, possibly in consultation with other clerics.)</t>
  </si>
  <si>
    <t>Founder (Dissatisfied minor clergy: founded by a minor cleric frustrated with the faith’s current condition) ; Heresy (Supercessionism: the sect believes the founder or some other source supercedes former scripture or tradition) ; Attutude-towards-Orthodoxy (Filial: the sect honors and respects the orthodox faith, but feels it is substantially in error) ; Quirk (Will not eat with people outside the sect)</t>
  </si>
  <si>
    <t>Crypt: sarcophagi, bones, grave goods &amp; Computer room: flickering servers, vent fans &amp; Museum: display cases, plaques, audio explanations &amp; Garden: benches, fountains, exotic foliage &amp; Theater: costumes, stage, secret machinery</t>
  </si>
  <si>
    <t>Great hall: large hearth, tables, raised dais &amp; Vestibule: coat racks, shoe rests, matting &amp; Wardrobe: out-of-date clothing, mirrors, shoes &amp; Computer room: flickering servers, vent fans &amp; Broadcasting stage: holocams, props &amp; Biotech lab: unfi nished experiments, toxins</t>
  </si>
  <si>
    <t>Lecture hall: podium, seats, holoboard &amp; Mortuary: embalming tools, canopic jars &amp; Ballroom: musical instruments, decorations &amp; Solarium: transparent aluminum ceiling, plants</t>
  </si>
  <si>
    <t>Gender (Female) ; Ethnicity (Russian) ; Forename (Anja) ; Surname (Abeleva) ; From (Sverdlovsk) ; Age (Middle-Aged) ; Height (Short) ; ProfessionType (Warrior) ; ProfessionLevel (Master) ; Profession (Adventuring Warrior) ; Problems (Threatened with loss of spouse, sibling, or child) ; Job-Motivation (Sense of social duty) ; Quirks (Booming voice)</t>
  </si>
  <si>
    <t>Name (Shogun Pact) ; Business (Shipyards &amp; Biotech) ; Reputation&amp;Rumours (Stodgy and very conservative in their business plans &amp; Rumored cover-up of a massive industrial accident)</t>
  </si>
  <si>
    <t>Name (Royal Federation) ; Leadership (Rural: farmers, herdsmen, small-town artisans, and other residents of the rural zones of a planet make up the leadership of the group.) ; Economic-Policy (Autarky: the government should ensure that the world can provide all of its own goods and services and forbid the import of foreign goods) ; Relationship-Outsiders (Provisional: some immigrants are to be encouraged, others to be forbidden. Which is which depends on the interests of the group.) ; Important-Issues (Immigration and immigrants)</t>
  </si>
  <si>
    <t>Evidence has been unearthed at a Place (Surface of the bubble) that substantial portions of the planet are actually owned by members of an oppressed and persecuted group. The local courts have no intention of recognizing the rights, but the codes with the ownership evidence would allow someone to completely bypass a number of antique pretech defenses around the planetary governor's palace. A Friend (Surveyor seeking new building sites) wants the codes to pass to his friends among the group's rebels.</t>
  </si>
  <si>
    <t>FactionSize (Minor) ; FactionPrimaryAttribute (Force) ; FactionSecondaryAttribute1 (Cunning) ; FactionSecondaryAttribute2 (Wealth) ; FactionTags (Pirates) ; FactionGoals (Expand Influence) ; FactionPrimaryAssets (Integral Protocols) ; FactionSecondaryAssets (Medical Center)</t>
  </si>
  <si>
    <t>Founder (Frustrated layman: founded by a layman frustrated with the faith’s decadence, rigidity, or lack of authenticity) ; Heresy (Syncretism: the sect has added elements of another native faith to their beliefs) ; Attutude-towards-Orthodoxy (Obedience: the sect feels obligated to obey the orthodox hierarchy in all matters not related to their specific faith) ; Quirk (Vigorous charity work among unbelievers)</t>
  </si>
  <si>
    <t>Greenhouse: vegetables, irrigation systems, insects &amp; Monitoring center: banks of screens, darkness &amp; Vault: Cameras, thick doors, timed locks &amp; Nursery: toys, brightly-painted walls, cribs &amp; Library: scrolls, dataslabs, codices, massive folios &amp; Greenhouse: vegetables, irrigation systems, insects</t>
  </si>
  <si>
    <t>Garden: benches, fountains, exotic foliage &amp; Storeroom: crates, bales, cabinets, chests</t>
  </si>
  <si>
    <t>Gender (Male) ; Ethnicity (Japanese) ; Forename (Kyuuto) ; Surname (Narita) ; From (Komagane) ; Age (Middle-Aged) ; Height (Tall) ; ProfessionType (Warrior) ; ProfessionLevel (Trainee) ; Profession (Space Marine) ; Problems (Has a secret kept from their family.) ; Job-Motivation (Idealistic about the job) ; Quirks (Always snuffling)</t>
  </si>
  <si>
    <t>Name (Highbeam Circle) ; Business (Psitech) ; Reputation&amp;Rumours (The company’s owner is dangerously insane &amp; Deeply entangled with the planetary underworld)</t>
  </si>
  <si>
    <t>Name (Conservative Faction) ; Leadership (Rural: farmers, herdsmen, small-town artisans, and other residents of the rural zones of a planet make up the leadership of the group.)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</si>
  <si>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Out of Contact &amp; Trade Hub</t>
  </si>
  <si>
    <t>A telepathic Friend (UFO cultist native) has discovered that an Enemy (Sinister power that has kept the world isolated) was responsible for a recent atrocity. Telepathic evidence is useless on this world, however, and if she's discovered to have scanned his mind she'll be lobotomized as a 'rogue psychic'. A Thing (Box of legitimate tax stamps indicating customs dues have been paid.) might be enough to prove his guilt, if the party can figure out how to get to it without revealing their Friend (UFO cultist native)'s meddling.</t>
  </si>
  <si>
    <t>FactionSize (Minor) ; FactionPrimaryAttribute (Cunning) ; FactionSecondaryAttribute1 (Force) ; FactionSecondaryAttribute2 (Wealth) ; FactionTags (Machiavellian) ; FactionGoals (Planetary Seizure) ; FactionPrimaryAssets (Book of Secrets) ; FactionSecondaryAssets (Medical Center)</t>
  </si>
  <si>
    <t>Founder (Frustrated layman: founded by a layman frustrated with the faith’s decadence, rigidity, or lack of authenticity) ; Heresy (Syncretism: the sect has added elements of another native faith to their beliefs) ; Attutude-towards-Orthodoxy (Aversion: the sect wishes to shun and avoid the orthodox) ; Quirk (Forbidden the use of certain technology &amp; Will not eat with people outside the sect)</t>
  </si>
  <si>
    <t>Hexagonal foundations &amp; Geometric designs on surfaces &amp; Pyramidal support piers</t>
  </si>
  <si>
    <t>Armory: locked gun cabinets, armor racks &amp; Monitoring center: banks of screens, darkness &amp; Dining room: long tables, epergnes, portraits &amp; Bath chamber: large bathing pool, steam rooms</t>
  </si>
  <si>
    <t>Maintenance closet: mops, cleaning solvents, sinks &amp; Armory: locked gun cabinets, armor racks &amp; Council chamber: large table, mapboard, records &amp; Medical clinic: empty sprayhypos, antiseptic smell</t>
  </si>
  <si>
    <t>Gender (Female) ; Ethnicity (English) ; Forename (Georgia) ; Surname (Carter) ; From (Ashdon) ; Age (Middle-Aged) ; Height (Average Height) ; ProfessionType (Expert) ; ProfessionLevel (Trainee) ; Profession (Xenoarchaeologist) ; Problems (Drug or behavioral addict) ; Job-Motivation (Greed, because nothing else they can do pays better) ; Quirks (Vocal dislike of off worlders)</t>
  </si>
  <si>
    <t>Name (Omnitech Zaibatsu) ; Business (Robotics) ; Reputation&amp;Rumours (Secretly run by a psychic cabal &amp; Stole a lot of R&amp;D from a rival corporation &amp; Secretly run by a psychic cabal)</t>
  </si>
  <si>
    <t>Name (Freedom Party) ; Leadership (Rural: farmers, herdsmen, small-town artisans, and other residents of the rural zones of a planet make up the leadership of the group.) ; Economic-Policy (Laissez-faire: minimal or no government intervention in the market.) ; Relationship-Outsiders (Provisional: some immigrants are to be encouraged, others to be forbidden. Which is which depends on the interests of the group.) ; Important-Issues (Gender roles and sexual mores)</t>
  </si>
  <si>
    <t>Psionics Fear &amp; Cold War</t>
  </si>
  <si>
    <t>The party is framed for a crime by an Enemy (Femme fatale), and must reach the sanctuary of a Place (Isolated area where fighting is underway) before they can regroup and find the Thing (Hidden psitech cache) that will prove their innocence and their Enemy (Femme fatale)'s perfidy.</t>
  </si>
  <si>
    <t>FactionSize (Minor) ; FactionPrimaryAttribute (Cunning) ; FactionSecondaryAttribute1 (Force) ; FactionSecondaryAttribute2 (Wealth) ; FactionTags (Deep Rooted) ; FactionGoals (Planetary Seizure) ; FactionPrimaryAssets (Covert Shipping) ; FactionSecondaryAssets (Blockade Runners)</t>
  </si>
  <si>
    <t>Founder (Dissatisfied minor clergy: founded by a minor cleric frustrated with the faith’s current condition) ; Heresy (Donatism: the sect believes that clergy must be personally pure and holy in order to be legitimate) ; Attutude-towards-Orthodoxy (Legitimist: the sect views itself as the true orthodox faith and the present orthodox hierarchy as pretenders to their office) ; Quirk (Always armed)</t>
  </si>
  <si>
    <t>Art studio: half-finished pieces, tools &amp; Bedroom: locked cabinets, personal mementos &amp; Vestibule: coat racks, shoe rests, matting &amp; Unfinished room: bare wiring, stacked paneling</t>
  </si>
  <si>
    <t>Broadcasting stage: holocams, props &amp; Greenhouse: vegetables, irrigation systems, insects &amp; Theater: costumes, stage, secret machinery &amp; Library: scrolls, dataslabs, codices, massive folios &amp; Council chamber: large table, mapboard, records</t>
  </si>
  <si>
    <t>Great hall: large hearth, tables, raised dais &amp; Sparring room: floor mats, practice weapons &amp; Computer room: flickering servers, vent fans &amp; Wellhouse: water filters, tanks, heaters</t>
  </si>
  <si>
    <t>Unfinished room: bare wiring, stacked paneling &amp; Icon room: religious paintings, statues, kneelers &amp; Garden: benches, fountains, exotic foliage &amp; Cold storage: haunches of alien meat</t>
  </si>
  <si>
    <t>Lecture hall: podium, seats, holoboard &amp; Art studio: half-finished pieces, tools &amp; Dormitory: bunks, dividers, common baths</t>
  </si>
  <si>
    <t>Gender (Male) ; Ethnicity (Chinese) ; Forename (Kang) ; Surname (Fu) ; From (Rehe) ; Age (Middle-Aged) ; Height (Average Height) ; ProfessionType (Psychic) ; ProfessionLevel (Professional) ; Profession (Healer) ; Problems (Chronic illness) ; Job-Motivation (They’re quitting at the first good opportunity) ; Quirks (Missing digits or an ear)</t>
  </si>
  <si>
    <t>Name (Magnus Unity) ; Business (Fuel Refining) ; Reputation&amp;Rumours (Front for a planetary government’s espionage arm)</t>
  </si>
  <si>
    <t>Name (Progressive Front) ; Leadership (Rural: farmers, herdsmen, small-town artisans, and other residents of the rural zones of a planet make up the leadership of the group.) ; Economic-Policy (Socialist: the market should be harnessed to ensure a state-determined minimal standard of living for all.) ; Relationship-Outsiders (Provisional: some immigrants are to be encouraged, others to be forbidden. Which is which depends on the interests of the group.) ; Important-Issues (Wealth redistribution)</t>
  </si>
  <si>
    <t>A Friend (Worker union leader) with a young business has struck a cache of pretech, valuable minerals, or precious salvage. He needs the party to help him reach the Place (Orbital ruin) where the valuables are.</t>
  </si>
  <si>
    <t>FactionSize (Minor) ; FactionPrimaryAttribute (Force) ; FactionSecondaryAttribute1 (Cunning) ; FactionSecondaryAttribute2 (Wealth) ; FactionTags (Technical Expertise) ; FactionGoals (Commercial Expansion) ; FactionPrimaryAssets (Extended Theater) ; FactionSecondaryAssets (Freighter Contract)</t>
  </si>
  <si>
    <t>Founder (Outsider: founded by a member of another faith deeply influenced by the parent religion) ; Heresy (Manichaeanism: the sect believes in harsh austerities and rejection of matter as something profane and evil) ; Attutude-towards-Orthodoxy (Indifference: the sect has no particular animus or love for the orthodox) ; Quirk (Will not eat with people outside the sect)</t>
  </si>
  <si>
    <t>Twisted towers &amp; Mosaics on walls or floors</t>
  </si>
  <si>
    <t>Mortuary: embalming tools, canopic jars &amp; Garden: benches, fountains, exotic foliage &amp; Icon room: religious paintings, statues, kneelers</t>
  </si>
  <si>
    <t>Gender (Female) ; Ethnicity (Nigerian) ; Forename (Asari) ; Surname (Adeniyi) ; From (Calabar) ; Age (Middle-Aged) ; Height (Tall) ; ProfessionType (Warrior) ; ProfessionLevel (Master) ; Profession (Adventuring Warrior) ; Problems (Has enemies at work) ; Job-Motivation (Family tradition) ; Quirks (Always snuffling)</t>
  </si>
  <si>
    <t>Name (Shogun Megacorp) ; Business (Asteroid Mining &amp; Livestock) ; Reputation&amp;Rumours (Have a dark secret about their board of directors)</t>
  </si>
  <si>
    <t>Name (Social Banner) ; Leadership (Social elite: the group is led by members of the planet’s ruling class.) ; Economic-Policy (Communist: the state should control the economy, disbursing its products according to need and determined efficiency) ; Relationship-Outsiders (Provisional: some immigrants are to be encouraged, others to be forbidden. Which is which depends on the interests of the group.) ; Important-Issues (Wealth redistribution)</t>
  </si>
  <si>
    <t>A Complication (The theocracy is led by aliens) ensnares the party where they are in an annoying but seemingly ordinary event. In actuality, an Enemy (Relentless proselytizer) is using it as cover to strike at a Friend (Off world ambassador) or Thing (Foreign aid grant) that happens to be where the PCs are.</t>
  </si>
  <si>
    <t>FactionSize (Sector Hegemon) ; FactionPrimaryAttribute (Force) ; FactionSecondaryAttribute1 (Cunning) ; FactionSecondaryAttribute2 (Wealth) ; FactionTags (Planetary Government) ; FactionGoals (Destroy the Foe) ; FactionPrimaryAssets (Planetary Defenses &amp; Blockade Fleet &amp; Elite Skirmishers &amp; Heavy Drop Assets) ; FactionSecondaryAssets (Laboratory &amp; Commodities Broker &amp; Covert Transit Net &amp; Local Investments)</t>
  </si>
  <si>
    <t>Founder (Outsider: founded by a member of another faith deeply influenced by the parent religion) ; Heresy (Separatism: the sect believes members should shun involvement with the secular world) ; Attutude-towards-Orthodoxy (Purificationist: the sect’s austerities, sufferings, and asceticisms are necessary to purify the orthodox) ; Quirk (Special friendliness toward another faith or ethnicity)</t>
  </si>
  <si>
    <t>Open plazas &amp; Featureless surfaces &amp; False, decorative buttresses &amp; Inflexed arches &amp; Corbelled arches &amp; Bas-reliefs on walls</t>
  </si>
  <si>
    <t>Crypt: sarcophagi, bones, grave goods &amp; Museum: display cases, plaques, audio explanations &amp; Broadcasting stage: holocams, props</t>
  </si>
  <si>
    <t>Prison cell: mold, vermin, peeling paint &amp; Game room: Table games, nets, flashing baubles &amp; Biotech lab: unfi nished experiments, toxins</t>
  </si>
  <si>
    <t>Broadcasting stage: holocams, props &amp; Nursery: toys, brightly-painted walls, cribs &amp; Theater: costumes, stage, secret machinery &amp; Garden: benches, fountains, exotic foliage</t>
  </si>
  <si>
    <t>Council chamber: large table, mapboard, records &amp; Dormitory: bunks, dividers, common baths &amp; Ballroom: musical instruments, decorations</t>
  </si>
  <si>
    <t>Gender (Female) ; Ethnicity (English) ; Forename (Sarah) ; Surname (Green) ; From (Inkberrow) ; Age (Young) ; Height (Short) ; ProfessionType (Warrior) ; ProfessionLevel (Master) ; Profession (Exchange Enforcer) ; Problems (Owes loan sharks) ; Job-Motivation (Idealistic about the job) ; Quirks (Vocal dislike of off worlders)</t>
  </si>
  <si>
    <t>Name (Ad Astra Organization) ; Business (Construction) ; Reputation&amp;Rumours (Notoriously xenophobic towards aliens)</t>
  </si>
  <si>
    <t>Name (Republican Element) ; Leadership (Outcasts: the group’s leadership is filled out by members of a taboo, outcast, or otherwise socially marginal group.) ; Economic-Policy (State industry: the government should own or support specific industries important to the group) ; Relationship-Outsiders (Xenophilia: the more immigrants the better, as they provide valuable labor and skills) ; Important-Issues (Gender roles and sexual mores)</t>
  </si>
  <si>
    <t>Radioactive World &amp; Seismic Instability</t>
  </si>
  <si>
    <t>A Friend (Off world scavenger) is bitten by a poisonous local animal while in a remote Place (Glowing barrens). The only antidote is back at civilization, yet a Complication (The earthquakes are caused by malfunctioning pretech terraformers) threatens to delay the group until it is too late.</t>
  </si>
  <si>
    <t>FactionSize (Minor) ; FactionPrimaryAttribute (Wealth) ; FactionSecondaryAttribute1 (Force) ; FactionSecondaryAttribute2 (Cunning) ; FactionTags (Deep Rooted) ; FactionGoals (Destroy the Foe) ; FactionPrimaryAssets (Hostile Takeover) ; FactionSecondaryAssets (Transport Lockdown)</t>
  </si>
  <si>
    <t>Founder (Frustrated layman: founded by a layman frustrated with the faith’s decadence, rigidity, or lack of authenticity) ; Heresy (Manichaeanism: the sect believes in harsh austerities and rejection of matter as something profane and evil) ; Attutude-towards-Orthodoxy (Legitimist: the sect views itself as the true orthodox faith and the present orthodox hierarchy as pretenders to their office) ; Quirk (Dietary prohibitions)</t>
  </si>
  <si>
    <t>Pillared foundations &amp; Corbelled arches &amp; Bas-reliefs on walls</t>
  </si>
  <si>
    <t>Ballroom: musical instruments, decorations &amp; Prison cell: mold, vermin, peeling paint &amp; Cold storage: haunches of alien meat &amp; Storeroom: crates, bales, cabinets, chests &amp; Broadcasting stage: holocams, props &amp; Art studio: half-finished pieces, tools</t>
  </si>
  <si>
    <t>Kennel: stink, fur, bones, feeding bowls &amp; Dining room: long tables, epergnes, portraits</t>
  </si>
  <si>
    <t>Library: scrolls, dataslabs, codices, massive folios &amp; Monitoring center: banks of screens, darkness &amp; Pantry: dusty cannisters, sacks of grain</t>
  </si>
  <si>
    <t>Trophy room: xenolife body parts, plaques, chairs &amp; Museum: display cases, plaques, audio explanations &amp; Nursery: toys, brightly-painted walls, cribs &amp; Theater: costumes, stage, secret machinery &amp; Bedroom: locked cabinets, personal mementos</t>
  </si>
  <si>
    <t>Gender (Female) ; Ethnicity (Indian) ; Forename (Esha) ; Surname (Singh) ; From (Pathardih) ; Age (Young) ; Height (Very Short) ; ProfessionType (Expert) ; ProfessionLevel (Trainee) ; Profession (Bounty Hunter) ; Problems (Grudge against local authorities.) ; Job-Motivation (Spite against an enemy discomfited by the work) ; Quirks (Long hair 8 Bearded, if male. Ankle-length hair if female.)</t>
  </si>
  <si>
    <t>Name (Sunbeam Multistellar) ; Business (Planetary Mining &amp; Heavy Weapons) ; Reputation&amp;Rumours (Secretly run by a psychic cabal &amp; Stodgy and very conservative in their business plans)</t>
  </si>
  <si>
    <t>Random</t>
  </si>
  <si>
    <t>NPC</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</si>
</sst>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26"/>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0" fontId="0" fillId="0" borderId="0" xfId="0" applyAlignment="1">
      <alignment wrapText="1"/>
    </xf>
    <xf numFmtId="0" fontId="16" fillId="0" borderId="0" xfId="0" applyFont="1" applyAlignment="1">
      <alignment wrapText="1"/>
    </xf>
    <xf numFmtId="0" fontId="16" fillId="0" borderId="0" xfId="0" applyFont="1" applyAlignment="1">
      <alignment vertical="top" wrapText="1"/>
    </xf>
    <xf numFmtId="0" fontId="0" fillId="0" borderId="0" xfId="0" applyAlignment="1">
      <alignment vertical="top" wrapText="1"/>
    </xf>
    <xf numFmtId="0" fontId="18" fillId="0" borderId="0" xfId="0" applyFont="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tabSelected="1" workbookViewId="0">
      <selection activeCell="B2" sqref="B2"/>
    </sheetView>
  </sheetViews>
  <sheetFormatPr defaultRowHeight="15" x14ac:dyDescent="0.25"/>
  <cols>
    <col min="1" max="1" width="29.140625" bestFit="1" customWidth="1"/>
    <col min="2" max="2" width="23" bestFit="1" customWidth="1"/>
    <col min="3" max="3" width="101" customWidth="1"/>
  </cols>
  <sheetData>
    <row r="1" spans="1:3" ht="33.75" x14ac:dyDescent="0.5">
      <c r="A1" s="5" t="s">
        <v>0</v>
      </c>
      <c r="B1" s="1"/>
    </row>
    <row r="2" spans="1:3" x14ac:dyDescent="0.25">
      <c r="A2" s="1"/>
      <c r="B2" s="1" t="s">
        <v>22502</v>
      </c>
    </row>
    <row r="3" spans="1:3" x14ac:dyDescent="0.25">
      <c r="A3" s="1" t="s">
        <v>2</v>
      </c>
      <c r="B3" s="1">
        <v>1</v>
      </c>
    </row>
    <row r="4" spans="1:3" x14ac:dyDescent="0.25">
      <c r="A4" s="1" t="s">
        <v>3</v>
      </c>
      <c r="B4" s="1">
        <v>1</v>
      </c>
    </row>
    <row r="5" spans="1:3" hidden="1" x14ac:dyDescent="0.25">
      <c r="A5" s="1"/>
      <c r="B5" s="1">
        <f ca="1">RANDBETWEEN(1,20)</f>
        <v>19</v>
      </c>
      <c r="C5" s="1"/>
    </row>
    <row r="6" spans="1:3" hidden="1" x14ac:dyDescent="0.25">
      <c r="A6" s="1"/>
      <c r="B6" s="1">
        <f ca="1">RANDBETWEEN(1,100)</f>
        <v>33</v>
      </c>
      <c r="C6" s="1"/>
    </row>
    <row r="7" spans="1:3" hidden="1" x14ac:dyDescent="0.25">
      <c r="A7" s="1"/>
      <c r="B7" s="1">
        <f ca="1">IF(B2="Random",B5,B3)</f>
        <v>19</v>
      </c>
      <c r="C7" s="1"/>
    </row>
    <row r="8" spans="1:3" hidden="1" x14ac:dyDescent="0.25">
      <c r="A8" s="1"/>
      <c r="B8" s="1">
        <f ca="1">IF(B2="Random",B6,B4)</f>
        <v>33</v>
      </c>
      <c r="C8" s="1"/>
    </row>
    <row r="9" spans="1:3" hidden="1" x14ac:dyDescent="0.25">
      <c r="A9" s="1" t="s">
        <v>4</v>
      </c>
      <c r="B9" s="1">
        <f ca="1">($B$7-1)*100+$B$8</f>
        <v>1833</v>
      </c>
      <c r="C9" s="1"/>
    </row>
    <row r="10" spans="1:3" x14ac:dyDescent="0.25">
      <c r="A10" s="1"/>
      <c r="B10" s="3" t="s">
        <v>5</v>
      </c>
      <c r="C10" s="4" t="str">
        <f ca="1">VLOOKUP($B$9,Worlds!$C$1:$AD$2001,2)</f>
        <v>Breatheable mix</v>
      </c>
    </row>
    <row r="11" spans="1:3" x14ac:dyDescent="0.25">
      <c r="A11" s="1"/>
      <c r="B11" s="3" t="s">
        <v>6</v>
      </c>
      <c r="C11" s="4" t="str">
        <f ca="1">VLOOKUP($B$9,Worlds!$C$1:$AD$2001,3)</f>
        <v>Temperate</v>
      </c>
    </row>
    <row r="12" spans="1:3" x14ac:dyDescent="0.25">
      <c r="A12" s="1"/>
      <c r="B12" s="3" t="s">
        <v>7</v>
      </c>
      <c r="C12" s="4" t="str">
        <f ca="1">VLOOKUP($B$9,Worlds!$C$1:$AD$2001,4)</f>
        <v>Human-miscible biosphere</v>
      </c>
    </row>
    <row r="13" spans="1:3" x14ac:dyDescent="0.25">
      <c r="A13" s="1"/>
      <c r="B13" s="3" t="s">
        <v>8</v>
      </c>
      <c r="C13" s="4" t="str">
        <f ca="1">VLOOKUP($B$9,Worlds!$C$1:$AD$2001,5)</f>
        <v>Hundreds of thousands of inhabitants</v>
      </c>
    </row>
    <row r="14" spans="1:3" x14ac:dyDescent="0.25">
      <c r="A14" s="1"/>
      <c r="B14" s="3" t="s">
        <v>9</v>
      </c>
      <c r="C14" s="4" t="str">
        <f ca="1">VLOOKUP($B$9,Worlds!$C$1:$AD$2001,6)</f>
        <v>Tech Level 0. Stone-age technology.</v>
      </c>
    </row>
    <row r="15" spans="1:3" x14ac:dyDescent="0.25">
      <c r="A15" s="1"/>
      <c r="B15" s="3" t="s">
        <v>10</v>
      </c>
      <c r="C15" s="4" t="str">
        <f ca="1">VLOOKUP($B$9,Worlds!$C$1:$AD$2001,7)</f>
        <v>Human</v>
      </c>
    </row>
    <row r="16" spans="1:3" ht="88.5" customHeight="1" x14ac:dyDescent="0.25">
      <c r="A16" s="1"/>
      <c r="B16" s="3" t="s">
        <v>11</v>
      </c>
      <c r="C16" s="4" t="str">
        <f ca="1">VLOOKUP($B$9,Worlds!$C$1:$AD$2001,8)</f>
        <v>Name (People’s Sodality) ; Leadership (Intellectuals: the movement is led by intellectuals.) ; Economic-Policy (Protectionist: the government should tax imports that threaten to displace the products of local manufactures) ; Relationship-Outsiders (Xenophilia: the more immigrants the better, as they provide valuable labor and skills) ; Important-Issues (Poverty among the group’s membership)</v>
      </c>
    </row>
    <row r="17" spans="1:3" x14ac:dyDescent="0.25">
      <c r="A17" s="1"/>
      <c r="B17" s="3" t="s">
        <v>12</v>
      </c>
      <c r="C17" s="4" t="str">
        <f ca="1">VLOOKUP($B$9,Worlds!$C$1:$AD$2001,9)</f>
        <v>Nigerian</v>
      </c>
    </row>
    <row r="18" spans="1:3" x14ac:dyDescent="0.25">
      <c r="A18" s="1"/>
      <c r="B18" s="3" t="s">
        <v>13</v>
      </c>
      <c r="C18" s="4" t="str">
        <f ca="1">VLOOKUP($B$9,Worlds!$C$1:$AD$2001,10)</f>
        <v>Seismic Instability &amp; Seismic Instability</v>
      </c>
    </row>
    <row r="19" spans="1:3" ht="99.75" customHeight="1" x14ac:dyDescent="0.25">
      <c r="A19" s="1"/>
      <c r="B19" s="3" t="s">
        <v>14</v>
      </c>
      <c r="C19" s="4" t="str">
        <f ca="1">VLOOKUP($B$9,Worlds!$C$1:$AD$2001,11)</f>
        <v>A Friend (Experimental construction firm owner) is in love with someone forbidden by social convention, and the two of them need help eloping.</v>
      </c>
    </row>
    <row r="20" spans="1:3" ht="45" customHeight="1" x14ac:dyDescent="0.25">
      <c r="A20" s="1"/>
      <c r="B20" s="3" t="s">
        <v>15</v>
      </c>
      <c r="C20" s="4" t="str">
        <f ca="1">VLOOKUP($B$9,Worlds!$C$1:$AD$2001,12)</f>
        <v>None</v>
      </c>
    </row>
    <row r="21" spans="1:3" ht="63" customHeight="1" x14ac:dyDescent="0.25">
      <c r="A21" s="1"/>
      <c r="B21" s="3" t="s">
        <v>16</v>
      </c>
      <c r="C21" s="4" t="str">
        <f ca="1">VLOOKUP($B$9,Worlds!$C$1:$AD$2001,13)</f>
        <v>FactionSize (Major) ; FactionPrimaryAttribute (Cunning) ; FactionSecondaryAttribute1 (Force) ; FactionSecondaryAttribute2 (Wealth) ; FactionTags (Exchange Consulate) ; FactionGoals (Invincible Valor) ; FactionPrimaryAssets (Seditionists &amp; Seductress) ; FactionSecondaryAssets (Postech Infantry &amp; Pretech Logistics)</v>
      </c>
    </row>
    <row r="22" spans="1:3" ht="78" customHeight="1" x14ac:dyDescent="0.25">
      <c r="A22" s="1"/>
      <c r="B22" s="3" t="s">
        <v>17</v>
      </c>
      <c r="C22" s="4" t="str">
        <f ca="1">VLOOKUP($B$9,Worlds!$C$1:$AD$2001,14)</f>
        <v>Evolution (New prophet) ; Description (This faith reveres the words and example of a relatively recent prophet, esteeming him or her as the final word on the will of God. The prophet may or may not still be living.) ; Origin (Roman Catholicism) ; leadership (Council. A group of the oldest and most revered clergy determine the course of the faith.)</v>
      </c>
    </row>
    <row r="23" spans="1:3" ht="92.25" customHeight="1" x14ac:dyDescent="0.25">
      <c r="A23" s="1"/>
      <c r="B23" s="3" t="s">
        <v>18</v>
      </c>
      <c r="C23" s="4" t="str">
        <f ca="1">VLOOKUP($B$9,Worlds!$C$1:$AD$2001,15)</f>
        <v>Founder (Dissatisfied minor clergy: founded by a minor cleric frustrated with the faith’s current condition) ; Heresy (Supercessionism: the sect believes the founder or some other source supercedes former scripture or tradition) ; Attutude-towards-Orthodoxy (Legitimist: the sect views itself as the true orthodox faith and the present orthodox hierarchy as pretenders to their office) ; Quirk (Clergy of only one gender)</v>
      </c>
    </row>
    <row r="24" spans="1:3" x14ac:dyDescent="0.25">
      <c r="A24" s="1"/>
      <c r="B24" s="3" t="s">
        <v>19</v>
      </c>
      <c r="C24" s="4" t="str">
        <f ca="1">VLOOKUP($B$9,Worlds!$C$1:$AD$2001,16)</f>
        <v>Raised embankments &amp; Moldings on walls</v>
      </c>
    </row>
    <row r="25" spans="1:3" x14ac:dyDescent="0.25">
      <c r="A25" s="1"/>
      <c r="B25" s="3" t="s">
        <v>20</v>
      </c>
      <c r="C25" s="4" t="str">
        <f ca="1">VLOOKUP($B$9,Worlds!$C$1:$AD$2001,17)</f>
        <v>Wardrobe: out-of-date clothing, mirrors, shoes &amp; Greenhouse: vegetables, irrigation systems, insects &amp; Kennel: stink, fur, bones, feeding bowls &amp; Crypt: sarcophagi, bones, grave goods</v>
      </c>
    </row>
    <row r="26" spans="1:3" ht="45" x14ac:dyDescent="0.25">
      <c r="A26" s="1"/>
      <c r="B26" s="3" t="s">
        <v>21</v>
      </c>
      <c r="C26" s="4" t="str">
        <f ca="1">VLOOKUP($B$9,Worlds!$C$1:$AD$2001,18)</f>
        <v>Computer room: flickering servers, vent fans &amp; Mortuary: embalming tools, canopic jars &amp; Unfinished room: bare wiring, stacked paneling &amp; Library: scrolls, dataslabs, codices, massive folios</v>
      </c>
    </row>
    <row r="27" spans="1:3" ht="30" x14ac:dyDescent="0.25">
      <c r="A27" s="1"/>
      <c r="B27" s="3" t="s">
        <v>22</v>
      </c>
      <c r="C27" s="4" t="str">
        <f ca="1">VLOOKUP($B$9,Worlds!$C$1:$AD$2001,19)</f>
        <v>Engineering workshop: parts, electricity, scrap &amp; Quarantine room: cot, bedpan, handwritten will</v>
      </c>
    </row>
    <row r="28" spans="1:3" ht="45" x14ac:dyDescent="0.25">
      <c r="A28" s="1"/>
      <c r="B28" s="3" t="s">
        <v>23</v>
      </c>
      <c r="C28" s="4" t="str">
        <f ca="1">VLOOKUP($B$9,Worlds!$C$1:$AD$2001,20)</f>
        <v>Crypt: sarcophagi, bones, grave goods &amp; Trophy room: xenolife body parts, plaques, chairs</v>
      </c>
    </row>
    <row r="29" spans="1:3" ht="45" x14ac:dyDescent="0.25">
      <c r="A29" s="1"/>
      <c r="B29" s="3" t="s">
        <v>24</v>
      </c>
      <c r="C29" s="4" t="str">
        <f ca="1">VLOOKUP($B$9,Worlds!$C$1:$AD$2001,21)</f>
        <v>Museum: display cases, plaques, audio explanations &amp; Ballroom: musical instruments, decorations &amp; Broadcasting stage: holocams, props</v>
      </c>
    </row>
    <row r="30" spans="1:3" x14ac:dyDescent="0.25">
      <c r="A30" s="1"/>
      <c r="B30" s="3" t="s">
        <v>25</v>
      </c>
      <c r="C30" s="4" t="str">
        <f ca="1">VLOOKUP($B$9,Worlds!$C$1:$AD$2001,22)</f>
        <v>None</v>
      </c>
    </row>
    <row r="31" spans="1:3" x14ac:dyDescent="0.25">
      <c r="A31" s="1"/>
      <c r="B31" s="3" t="s">
        <v>26</v>
      </c>
      <c r="C31" s="4" t="str">
        <f ca="1">VLOOKUP($B$9,Worlds!$C$1:$AD$2001,23)</f>
        <v>None</v>
      </c>
    </row>
    <row r="32" spans="1:3" x14ac:dyDescent="0.25">
      <c r="A32" s="1"/>
      <c r="B32" s="3" t="s">
        <v>27</v>
      </c>
      <c r="C32" s="4" t="str">
        <f ca="1">VLOOKUP($B$9,Worlds!$C$1:$AD$2001,24)</f>
        <v>None</v>
      </c>
    </row>
    <row r="33" spans="1:3" x14ac:dyDescent="0.25">
      <c r="A33" s="1"/>
      <c r="B33" s="3" t="s">
        <v>28</v>
      </c>
      <c r="C33" s="4" t="str">
        <f ca="1">VLOOKUP($B$9,Worlds!$C$1:$AD$2001,25)</f>
        <v>None</v>
      </c>
    </row>
    <row r="34" spans="1:3" x14ac:dyDescent="0.25">
      <c r="A34" s="1"/>
      <c r="B34" s="3" t="s">
        <v>29</v>
      </c>
      <c r="C34" s="4" t="str">
        <f ca="1">VLOOKUP($B$9,Worlds!$C$1:$AD$2001,26)</f>
        <v>None</v>
      </c>
    </row>
    <row r="35" spans="1:3" ht="71.25" customHeight="1" x14ac:dyDescent="0.25">
      <c r="A35" s="1"/>
      <c r="B35" s="3" t="s">
        <v>30</v>
      </c>
      <c r="C35" s="4" t="str">
        <f ca="1">VLOOKUP($B$9,Worlds!$C$1:$AD$2001,27)</f>
        <v>Gender (Male) ; Ethnicity (Spanish) ; Forename (Salvador) ; Surname (Quesada) ; From (Quintera) ; Age (Young) ; Height (Very Short) ; ProfessionType (Psychic) ; ProfessionLevel (Professional) ; Profession (Adventuring Psychic) ; Problems (Blackmailed by enemy) ; Job-Motivation (It’s a stepping stone to better things) ; Quirks (Terrible taste in clothing)</v>
      </c>
    </row>
    <row r="36" spans="1:3" ht="54" customHeight="1" x14ac:dyDescent="0.25">
      <c r="A36" s="1"/>
      <c r="B36" s="3" t="s">
        <v>31</v>
      </c>
      <c r="C36" s="4" t="str">
        <f ca="1">VLOOKUP($B$9,Worlds!$C$1:$AD$2001,28)</f>
        <v>Name (West Wind Society) ; Business (Construction &amp; Illicit Drugs) ; Reputation&amp;Rumours (Secretly run by an unbraked AI &amp; Stole a lot of R&amp;D from a rival corporation)</v>
      </c>
    </row>
  </sheetData>
  <pageMargins left="0.75" right="0.75" top="1" bottom="1" header="0.5" footer="0.5"/>
  <extLst>
    <ext xmlns:x14="http://schemas.microsoft.com/office/spreadsheetml/2009/9/main" uri="{CCE6A557-97BC-4b89-ADB6-D9C93CAAB3DF}">
      <x14:dataValidations xmlns:xm="http://schemas.microsoft.com/office/excel/2006/main" count="3">
        <x14:dataValidation type="list" allowBlank="1" showInputMessage="1" showErrorMessage="1">
          <x14:formula1>
            <xm:f>Dice!$B$1:$B$2</xm:f>
          </x14:formula1>
          <xm:sqref>B2</xm:sqref>
        </x14:dataValidation>
        <x14:dataValidation type="list" allowBlank="1" showInputMessage="1" showErrorMessage="1">
          <x14:formula1>
            <xm:f>Dice!$A$1:$A$20</xm:f>
          </x14:formula1>
          <xm:sqref>B3</xm:sqref>
        </x14:dataValidation>
        <x14:dataValidation type="list" allowBlank="1" showInputMessage="1" showErrorMessage="1">
          <x14:formula1>
            <xm:f>Dice!$A$1:$A$100</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2001"/>
  <sheetViews>
    <sheetView workbookViewId="0">
      <pane ySplit="1" topLeftCell="A24" activePane="bottomLeft" state="frozen"/>
      <selection pane="bottomLeft" activeCell="A24" sqref="A24"/>
    </sheetView>
  </sheetViews>
  <sheetFormatPr defaultRowHeight="12.75" x14ac:dyDescent="0.25"/>
  <cols>
    <col min="1" max="1" width="4.28515625" bestFit="1" customWidth="1"/>
    <col min="2" max="2" width="5.28515625" bestFit="1" customWidth="1"/>
    <col min="3" max="3" width="6.5703125" bestFit="1" customWidth="1"/>
    <col min="4" max="4" width="36.5703125" bestFit="1" customWidth="1"/>
    <col min="5" max="5" width="27.140625" bestFit="1" customWidth="1"/>
    <col min="6" max="6" width="25.28515625" bestFit="1" customWidth="1"/>
    <col min="7" max="7" width="35" bestFit="1" customWidth="1"/>
    <col min="8" max="8" width="36.5703125" bestFit="1" customWidth="1"/>
    <col min="9" max="9" width="7.7109375" bestFit="1" customWidth="1"/>
    <col min="10" max="10" width="36.5703125" bestFit="1" customWidth="1"/>
    <col min="11" max="11" width="15.140625" bestFit="1" customWidth="1"/>
    <col min="12" max="30" width="36.5703125" bestFit="1" customWidth="1"/>
  </cols>
  <sheetData>
    <row r="1" spans="1:30" ht="15" x14ac:dyDescent="0.25">
      <c r="A1" s="2" t="s">
        <v>2</v>
      </c>
      <c r="B1" s="2" t="s">
        <v>3</v>
      </c>
      <c r="C1" s="2" t="s">
        <v>4</v>
      </c>
      <c r="D1" s="2" t="s">
        <v>5</v>
      </c>
      <c r="E1" s="2" t="s">
        <v>6</v>
      </c>
      <c r="F1" s="2" t="s">
        <v>7</v>
      </c>
      <c r="G1" s="2" t="s">
        <v>8</v>
      </c>
      <c r="H1" s="2" t="s">
        <v>9</v>
      </c>
      <c r="I1" s="2" t="s">
        <v>10</v>
      </c>
      <c r="J1" s="2" t="s">
        <v>11</v>
      </c>
      <c r="K1" s="2" t="s">
        <v>12</v>
      </c>
      <c r="L1" s="2" t="s">
        <v>13</v>
      </c>
      <c r="M1" s="2" t="s">
        <v>14</v>
      </c>
      <c r="N1" s="2" t="s">
        <v>15</v>
      </c>
      <c r="O1" s="2" t="s">
        <v>16</v>
      </c>
      <c r="P1" s="2" t="s">
        <v>17</v>
      </c>
      <c r="Q1" s="2" t="s">
        <v>18</v>
      </c>
      <c r="R1" s="2" t="s">
        <v>19</v>
      </c>
      <c r="S1" s="2" t="s">
        <v>20</v>
      </c>
      <c r="T1" s="2" t="s">
        <v>21</v>
      </c>
      <c r="U1" s="2" t="s">
        <v>22</v>
      </c>
      <c r="V1" s="2" t="s">
        <v>23</v>
      </c>
      <c r="W1" s="2" t="s">
        <v>24</v>
      </c>
      <c r="X1" s="2" t="s">
        <v>25</v>
      </c>
      <c r="Y1" s="2" t="s">
        <v>26</v>
      </c>
      <c r="Z1" s="2" t="s">
        <v>27</v>
      </c>
      <c r="AA1" s="2" t="s">
        <v>28</v>
      </c>
      <c r="AB1" s="2" t="s">
        <v>29</v>
      </c>
      <c r="AC1" s="2" t="s">
        <v>22503</v>
      </c>
      <c r="AD1" s="2" t="s">
        <v>31</v>
      </c>
    </row>
    <row r="2" spans="1:30" ht="195" hidden="1" x14ac:dyDescent="0.25">
      <c r="A2" s="1">
        <v>1</v>
      </c>
      <c r="B2" s="1">
        <v>1</v>
      </c>
      <c r="C2" s="1">
        <v>1</v>
      </c>
      <c r="D2" s="1" t="s">
        <v>32</v>
      </c>
      <c r="E2" s="1" t="s">
        <v>33</v>
      </c>
      <c r="F2" s="1" t="s">
        <v>34</v>
      </c>
      <c r="G2" s="1" t="s">
        <v>35</v>
      </c>
      <c r="H2" s="1" t="s">
        <v>36</v>
      </c>
      <c r="I2" s="1" t="s">
        <v>37</v>
      </c>
      <c r="J2" s="1" t="s">
        <v>38</v>
      </c>
      <c r="K2" s="1" t="s">
        <v>39</v>
      </c>
      <c r="L2" s="1" t="s">
        <v>40</v>
      </c>
      <c r="M2" s="1" t="s">
        <v>41</v>
      </c>
      <c r="N2" s="1" t="s">
        <v>42</v>
      </c>
      <c r="O2" s="1" t="s">
        <v>43</v>
      </c>
      <c r="P2" s="1" t="s">
        <v>44</v>
      </c>
      <c r="Q2" s="1" t="s">
        <v>45</v>
      </c>
      <c r="R2" s="1" t="s">
        <v>46</v>
      </c>
      <c r="S2" s="1" t="s">
        <v>47</v>
      </c>
      <c r="T2" s="1" t="s">
        <v>48</v>
      </c>
      <c r="U2" s="1" t="s">
        <v>49</v>
      </c>
      <c r="V2" s="1" t="s">
        <v>50</v>
      </c>
      <c r="W2" s="1" t="s">
        <v>51</v>
      </c>
      <c r="X2" s="1" t="s">
        <v>42</v>
      </c>
      <c r="Y2" s="1" t="s">
        <v>42</v>
      </c>
      <c r="Z2" s="1" t="s">
        <v>42</v>
      </c>
      <c r="AA2" s="1" t="s">
        <v>42</v>
      </c>
      <c r="AB2" s="1" t="s">
        <v>42</v>
      </c>
      <c r="AC2" s="1" t="s">
        <v>52</v>
      </c>
      <c r="AD2" s="1" t="s">
        <v>53</v>
      </c>
    </row>
    <row r="3" spans="1:30" ht="180" hidden="1" x14ac:dyDescent="0.25">
      <c r="A3" s="1">
        <v>1</v>
      </c>
      <c r="B3" s="1">
        <v>2</v>
      </c>
      <c r="C3" s="1">
        <v>2</v>
      </c>
      <c r="D3" s="1" t="s">
        <v>32</v>
      </c>
      <c r="E3" s="1" t="s">
        <v>54</v>
      </c>
      <c r="F3" s="1" t="s">
        <v>34</v>
      </c>
      <c r="G3" s="1" t="s">
        <v>55</v>
      </c>
      <c r="H3" s="1" t="s">
        <v>56</v>
      </c>
      <c r="I3" s="1" t="s">
        <v>37</v>
      </c>
      <c r="J3" s="1" t="s">
        <v>57</v>
      </c>
      <c r="K3" s="1" t="s">
        <v>58</v>
      </c>
      <c r="L3" s="1" t="s">
        <v>59</v>
      </c>
      <c r="M3" s="1" t="s">
        <v>60</v>
      </c>
      <c r="N3" s="1" t="s">
        <v>42</v>
      </c>
      <c r="O3" s="1" t="s">
        <v>61</v>
      </c>
      <c r="P3" s="1" t="s">
        <v>62</v>
      </c>
      <c r="Q3" s="1" t="s">
        <v>63</v>
      </c>
      <c r="R3" s="1" t="s">
        <v>64</v>
      </c>
      <c r="S3" s="1" t="s">
        <v>65</v>
      </c>
      <c r="T3" s="1" t="s">
        <v>66</v>
      </c>
      <c r="U3" s="1" t="s">
        <v>67</v>
      </c>
      <c r="V3" s="1" t="s">
        <v>68</v>
      </c>
      <c r="W3" s="1" t="s">
        <v>69</v>
      </c>
      <c r="X3" s="1" t="s">
        <v>42</v>
      </c>
      <c r="Y3" s="1" t="s">
        <v>42</v>
      </c>
      <c r="Z3" s="1" t="s">
        <v>42</v>
      </c>
      <c r="AA3" s="1" t="s">
        <v>42</v>
      </c>
      <c r="AB3" s="1" t="s">
        <v>42</v>
      </c>
      <c r="AC3" s="1" t="s">
        <v>70</v>
      </c>
      <c r="AD3" s="1" t="s">
        <v>71</v>
      </c>
    </row>
    <row r="4" spans="1:30" ht="180" hidden="1" x14ac:dyDescent="0.25">
      <c r="A4" s="1">
        <v>1</v>
      </c>
      <c r="B4" s="1">
        <v>3</v>
      </c>
      <c r="C4" s="1">
        <v>3</v>
      </c>
      <c r="D4" s="1" t="s">
        <v>32</v>
      </c>
      <c r="E4" s="1" t="s">
        <v>33</v>
      </c>
      <c r="F4" s="1" t="s">
        <v>34</v>
      </c>
      <c r="G4" s="1" t="s">
        <v>35</v>
      </c>
      <c r="H4" s="1" t="s">
        <v>56</v>
      </c>
      <c r="I4" s="1" t="s">
        <v>37</v>
      </c>
      <c r="J4" s="1" t="s">
        <v>72</v>
      </c>
      <c r="K4" s="1" t="s">
        <v>73</v>
      </c>
      <c r="L4" s="1" t="s">
        <v>74</v>
      </c>
      <c r="M4" s="1" t="s">
        <v>75</v>
      </c>
      <c r="N4" s="1" t="s">
        <v>42</v>
      </c>
      <c r="O4" s="1" t="s">
        <v>76</v>
      </c>
      <c r="P4" s="1" t="s">
        <v>77</v>
      </c>
      <c r="Q4" s="1" t="s">
        <v>78</v>
      </c>
      <c r="R4" s="1" t="s">
        <v>79</v>
      </c>
      <c r="S4" s="1" t="s">
        <v>80</v>
      </c>
      <c r="T4" s="1" t="s">
        <v>81</v>
      </c>
      <c r="U4" s="1" t="s">
        <v>82</v>
      </c>
      <c r="V4" s="1" t="s">
        <v>83</v>
      </c>
      <c r="W4" s="1" t="s">
        <v>84</v>
      </c>
      <c r="X4" s="1" t="s">
        <v>42</v>
      </c>
      <c r="Y4" s="1" t="s">
        <v>42</v>
      </c>
      <c r="Z4" s="1" t="s">
        <v>42</v>
      </c>
      <c r="AA4" s="1" t="s">
        <v>42</v>
      </c>
      <c r="AB4" s="1" t="s">
        <v>42</v>
      </c>
      <c r="AC4" s="1" t="s">
        <v>85</v>
      </c>
      <c r="AD4" s="1" t="s">
        <v>86</v>
      </c>
    </row>
    <row r="5" spans="1:30" ht="225" hidden="1" x14ac:dyDescent="0.25">
      <c r="A5" s="1">
        <v>1</v>
      </c>
      <c r="B5" s="1">
        <v>4</v>
      </c>
      <c r="C5" s="1">
        <v>4</v>
      </c>
      <c r="D5" s="1" t="s">
        <v>87</v>
      </c>
      <c r="E5" s="1" t="s">
        <v>33</v>
      </c>
      <c r="F5" s="1" t="s">
        <v>34</v>
      </c>
      <c r="G5" s="1" t="s">
        <v>88</v>
      </c>
      <c r="H5" s="1" t="s">
        <v>56</v>
      </c>
      <c r="I5" s="1" t="s">
        <v>37</v>
      </c>
      <c r="J5" s="1" t="s">
        <v>89</v>
      </c>
      <c r="K5" s="1" t="s">
        <v>90</v>
      </c>
      <c r="L5" s="1" t="s">
        <v>91</v>
      </c>
      <c r="M5" s="1" t="s">
        <v>92</v>
      </c>
      <c r="N5" s="1" t="s">
        <v>42</v>
      </c>
      <c r="O5" s="1" t="s">
        <v>93</v>
      </c>
      <c r="P5" s="1" t="s">
        <v>94</v>
      </c>
      <c r="Q5" s="1" t="s">
        <v>95</v>
      </c>
      <c r="R5" s="1" t="s">
        <v>96</v>
      </c>
      <c r="S5" s="1" t="s">
        <v>97</v>
      </c>
      <c r="T5" s="1" t="s">
        <v>98</v>
      </c>
      <c r="U5" s="1" t="s">
        <v>99</v>
      </c>
      <c r="V5" s="1" t="s">
        <v>100</v>
      </c>
      <c r="W5" s="1" t="s">
        <v>101</v>
      </c>
      <c r="X5" s="1" t="s">
        <v>42</v>
      </c>
      <c r="Y5" s="1" t="s">
        <v>42</v>
      </c>
      <c r="Z5" s="1" t="s">
        <v>42</v>
      </c>
      <c r="AA5" s="1" t="s">
        <v>42</v>
      </c>
      <c r="AB5" s="1" t="s">
        <v>42</v>
      </c>
      <c r="AC5" s="1" t="s">
        <v>102</v>
      </c>
      <c r="AD5" s="1" t="s">
        <v>103</v>
      </c>
    </row>
    <row r="6" spans="1:30" ht="165" hidden="1" x14ac:dyDescent="0.25">
      <c r="A6" s="1">
        <v>1</v>
      </c>
      <c r="B6" s="1">
        <v>5</v>
      </c>
      <c r="C6" s="1">
        <v>5</v>
      </c>
      <c r="D6" s="1" t="s">
        <v>32</v>
      </c>
      <c r="E6" s="1" t="s">
        <v>104</v>
      </c>
      <c r="F6" s="1" t="s">
        <v>105</v>
      </c>
      <c r="G6" s="1" t="s">
        <v>55</v>
      </c>
      <c r="H6" s="1" t="s">
        <v>106</v>
      </c>
      <c r="I6" s="1" t="s">
        <v>37</v>
      </c>
      <c r="J6" s="1" t="s">
        <v>107</v>
      </c>
      <c r="K6" s="1" t="s">
        <v>58</v>
      </c>
      <c r="L6" s="1" t="s">
        <v>108</v>
      </c>
      <c r="M6" s="1" t="s">
        <v>109</v>
      </c>
      <c r="N6" s="1" t="s">
        <v>42</v>
      </c>
      <c r="O6" s="1" t="s">
        <v>110</v>
      </c>
      <c r="P6" s="1" t="s">
        <v>111</v>
      </c>
      <c r="Q6" s="1" t="s">
        <v>112</v>
      </c>
      <c r="R6" s="1" t="s">
        <v>113</v>
      </c>
      <c r="S6" s="1" t="s">
        <v>114</v>
      </c>
      <c r="T6" s="1" t="s">
        <v>115</v>
      </c>
      <c r="U6" s="1" t="s">
        <v>116</v>
      </c>
      <c r="V6" s="1" t="s">
        <v>117</v>
      </c>
      <c r="W6" s="1" t="s">
        <v>118</v>
      </c>
      <c r="X6" s="1" t="s">
        <v>42</v>
      </c>
      <c r="Y6" s="1" t="s">
        <v>42</v>
      </c>
      <c r="Z6" s="1" t="s">
        <v>42</v>
      </c>
      <c r="AA6" s="1" t="s">
        <v>42</v>
      </c>
      <c r="AB6" s="1" t="s">
        <v>42</v>
      </c>
      <c r="AC6" s="1" t="s">
        <v>119</v>
      </c>
      <c r="AD6" s="1" t="s">
        <v>120</v>
      </c>
    </row>
    <row r="7" spans="1:30" ht="195" hidden="1" x14ac:dyDescent="0.25">
      <c r="A7" s="1">
        <v>1</v>
      </c>
      <c r="B7" s="1">
        <v>6</v>
      </c>
      <c r="C7" s="1">
        <v>6</v>
      </c>
      <c r="D7" s="1" t="s">
        <v>32</v>
      </c>
      <c r="E7" s="1" t="s">
        <v>54</v>
      </c>
      <c r="F7" s="1" t="s">
        <v>105</v>
      </c>
      <c r="G7" s="1" t="s">
        <v>55</v>
      </c>
      <c r="H7" s="1" t="s">
        <v>121</v>
      </c>
      <c r="I7" s="1" t="s">
        <v>37</v>
      </c>
      <c r="J7" s="1" t="s">
        <v>122</v>
      </c>
      <c r="K7" s="1" t="s">
        <v>123</v>
      </c>
      <c r="L7" s="1" t="s">
        <v>124</v>
      </c>
      <c r="M7" s="1" t="s">
        <v>125</v>
      </c>
      <c r="N7" s="1" t="s">
        <v>42</v>
      </c>
      <c r="O7" s="1" t="s">
        <v>126</v>
      </c>
      <c r="P7" s="1" t="s">
        <v>77</v>
      </c>
      <c r="Q7" s="1" t="s">
        <v>127</v>
      </c>
      <c r="R7" s="1" t="s">
        <v>128</v>
      </c>
      <c r="S7" s="1" t="s">
        <v>129</v>
      </c>
      <c r="T7" s="1" t="s">
        <v>130</v>
      </c>
      <c r="U7" s="1" t="s">
        <v>131</v>
      </c>
      <c r="V7" s="1" t="s">
        <v>132</v>
      </c>
      <c r="W7" s="1" t="s">
        <v>133</v>
      </c>
      <c r="X7" s="1" t="s">
        <v>42</v>
      </c>
      <c r="Y7" s="1" t="s">
        <v>42</v>
      </c>
      <c r="Z7" s="1" t="s">
        <v>42</v>
      </c>
      <c r="AA7" s="1" t="s">
        <v>42</v>
      </c>
      <c r="AB7" s="1" t="s">
        <v>42</v>
      </c>
      <c r="AC7" s="1" t="s">
        <v>134</v>
      </c>
      <c r="AD7" s="1" t="s">
        <v>135</v>
      </c>
    </row>
    <row r="8" spans="1:30" ht="165" hidden="1" x14ac:dyDescent="0.25">
      <c r="A8" s="1">
        <v>1</v>
      </c>
      <c r="B8" s="1">
        <v>7</v>
      </c>
      <c r="C8" s="1">
        <v>7</v>
      </c>
      <c r="D8" s="1" t="s">
        <v>32</v>
      </c>
      <c r="E8" s="1" t="s">
        <v>136</v>
      </c>
      <c r="F8" s="1" t="s">
        <v>34</v>
      </c>
      <c r="G8" s="1" t="s">
        <v>137</v>
      </c>
      <c r="H8" s="1" t="s">
        <v>138</v>
      </c>
      <c r="I8" s="1" t="s">
        <v>37</v>
      </c>
      <c r="J8" s="1" t="s">
        <v>139</v>
      </c>
      <c r="K8" s="1" t="s">
        <v>73</v>
      </c>
      <c r="L8" s="1" t="s">
        <v>140</v>
      </c>
      <c r="M8" s="1" t="s">
        <v>141</v>
      </c>
      <c r="N8" s="1" t="s">
        <v>42</v>
      </c>
      <c r="O8" s="1" t="s">
        <v>142</v>
      </c>
      <c r="P8" s="1" t="s">
        <v>143</v>
      </c>
      <c r="Q8" s="1" t="s">
        <v>144</v>
      </c>
      <c r="R8" s="1" t="s">
        <v>145</v>
      </c>
      <c r="S8" s="1" t="s">
        <v>146</v>
      </c>
      <c r="T8" s="1" t="s">
        <v>147</v>
      </c>
      <c r="U8" s="1" t="s">
        <v>148</v>
      </c>
      <c r="V8" s="1" t="s">
        <v>149</v>
      </c>
      <c r="W8" s="1" t="s">
        <v>150</v>
      </c>
      <c r="X8" s="1" t="s">
        <v>42</v>
      </c>
      <c r="Y8" s="1" t="s">
        <v>42</v>
      </c>
      <c r="Z8" s="1" t="s">
        <v>42</v>
      </c>
      <c r="AA8" s="1" t="s">
        <v>42</v>
      </c>
      <c r="AB8" s="1" t="s">
        <v>42</v>
      </c>
      <c r="AC8" s="1" t="s">
        <v>151</v>
      </c>
      <c r="AD8" s="1" t="s">
        <v>152</v>
      </c>
    </row>
    <row r="9" spans="1:30" ht="195" hidden="1" x14ac:dyDescent="0.25">
      <c r="A9" s="1">
        <v>1</v>
      </c>
      <c r="B9" s="1">
        <v>8</v>
      </c>
      <c r="C9" s="1">
        <v>8</v>
      </c>
      <c r="D9" s="1" t="s">
        <v>32</v>
      </c>
      <c r="E9" s="1" t="s">
        <v>54</v>
      </c>
      <c r="F9" s="1" t="s">
        <v>34</v>
      </c>
      <c r="G9" s="1" t="s">
        <v>137</v>
      </c>
      <c r="H9" s="1" t="s">
        <v>36</v>
      </c>
      <c r="I9" s="1" t="s">
        <v>37</v>
      </c>
      <c r="J9" s="1" t="s">
        <v>153</v>
      </c>
      <c r="K9" s="1" t="s">
        <v>58</v>
      </c>
      <c r="L9" s="1" t="s">
        <v>154</v>
      </c>
      <c r="M9" s="1" t="s">
        <v>155</v>
      </c>
      <c r="N9" s="1" t="s">
        <v>42</v>
      </c>
      <c r="O9" s="1" t="s">
        <v>156</v>
      </c>
      <c r="P9" s="1" t="s">
        <v>157</v>
      </c>
      <c r="Q9" s="1" t="s">
        <v>158</v>
      </c>
      <c r="R9" s="1" t="s">
        <v>159</v>
      </c>
      <c r="S9" s="1" t="s">
        <v>160</v>
      </c>
      <c r="T9" s="1" t="s">
        <v>161</v>
      </c>
      <c r="U9" s="1" t="s">
        <v>162</v>
      </c>
      <c r="V9" s="1" t="s">
        <v>163</v>
      </c>
      <c r="W9" s="1" t="s">
        <v>164</v>
      </c>
      <c r="X9" s="1" t="s">
        <v>42</v>
      </c>
      <c r="Y9" s="1" t="s">
        <v>42</v>
      </c>
      <c r="Z9" s="1" t="s">
        <v>42</v>
      </c>
      <c r="AA9" s="1" t="s">
        <v>42</v>
      </c>
      <c r="AB9" s="1" t="s">
        <v>42</v>
      </c>
      <c r="AC9" s="1" t="s">
        <v>165</v>
      </c>
      <c r="AD9" s="1" t="s">
        <v>166</v>
      </c>
    </row>
    <row r="10" spans="1:30" ht="195" hidden="1" x14ac:dyDescent="0.25">
      <c r="A10" s="1">
        <v>1</v>
      </c>
      <c r="B10" s="1">
        <v>9</v>
      </c>
      <c r="C10" s="1">
        <v>9</v>
      </c>
      <c r="D10" s="1" t="s">
        <v>32</v>
      </c>
      <c r="E10" s="1" t="s">
        <v>33</v>
      </c>
      <c r="F10" s="1" t="s">
        <v>34</v>
      </c>
      <c r="G10" s="1" t="s">
        <v>137</v>
      </c>
      <c r="H10" s="1" t="s">
        <v>56</v>
      </c>
      <c r="I10" s="1" t="s">
        <v>37</v>
      </c>
      <c r="J10" s="1" t="s">
        <v>167</v>
      </c>
      <c r="K10" s="1" t="s">
        <v>73</v>
      </c>
      <c r="L10" s="1" t="s">
        <v>168</v>
      </c>
      <c r="M10" s="1" t="s">
        <v>169</v>
      </c>
      <c r="N10" s="1" t="s">
        <v>42</v>
      </c>
      <c r="O10" s="1" t="s">
        <v>170</v>
      </c>
      <c r="P10" s="1" t="s">
        <v>171</v>
      </c>
      <c r="Q10" s="1" t="s">
        <v>172</v>
      </c>
      <c r="R10" s="1" t="s">
        <v>173</v>
      </c>
      <c r="S10" s="1" t="s">
        <v>174</v>
      </c>
      <c r="T10" s="1" t="s">
        <v>175</v>
      </c>
      <c r="U10" s="1" t="s">
        <v>176</v>
      </c>
      <c r="V10" s="1" t="s">
        <v>177</v>
      </c>
      <c r="W10" s="1" t="s">
        <v>178</v>
      </c>
      <c r="X10" s="1" t="s">
        <v>42</v>
      </c>
      <c r="Y10" s="1" t="s">
        <v>42</v>
      </c>
      <c r="Z10" s="1" t="s">
        <v>42</v>
      </c>
      <c r="AA10" s="1" t="s">
        <v>42</v>
      </c>
      <c r="AB10" s="1" t="s">
        <v>42</v>
      </c>
      <c r="AC10" s="1" t="s">
        <v>179</v>
      </c>
      <c r="AD10" s="1" t="s">
        <v>180</v>
      </c>
    </row>
    <row r="11" spans="1:30" ht="210" hidden="1" x14ac:dyDescent="0.25">
      <c r="A11" s="1">
        <v>1</v>
      </c>
      <c r="B11" s="1">
        <v>10</v>
      </c>
      <c r="C11" s="1">
        <v>10</v>
      </c>
      <c r="D11" s="1" t="s">
        <v>32</v>
      </c>
      <c r="E11" s="1" t="s">
        <v>181</v>
      </c>
      <c r="F11" s="1" t="s">
        <v>105</v>
      </c>
      <c r="G11" s="1" t="s">
        <v>137</v>
      </c>
      <c r="H11" s="1" t="s">
        <v>56</v>
      </c>
      <c r="I11" s="1" t="s">
        <v>37</v>
      </c>
      <c r="J11" s="1" t="s">
        <v>182</v>
      </c>
      <c r="K11" s="1" t="s">
        <v>123</v>
      </c>
      <c r="L11" s="1" t="s">
        <v>183</v>
      </c>
      <c r="M11" s="1" t="s">
        <v>184</v>
      </c>
      <c r="N11" s="1" t="s">
        <v>42</v>
      </c>
      <c r="O11" s="1" t="s">
        <v>185</v>
      </c>
      <c r="P11" s="1" t="s">
        <v>186</v>
      </c>
      <c r="Q11" s="1" t="s">
        <v>187</v>
      </c>
      <c r="R11" s="1" t="s">
        <v>188</v>
      </c>
      <c r="S11" s="1" t="s">
        <v>189</v>
      </c>
      <c r="T11" s="1" t="s">
        <v>190</v>
      </c>
      <c r="U11" s="1" t="s">
        <v>191</v>
      </c>
      <c r="V11" s="1" t="s">
        <v>192</v>
      </c>
      <c r="W11" s="1" t="s">
        <v>193</v>
      </c>
      <c r="X11" s="1" t="s">
        <v>42</v>
      </c>
      <c r="Y11" s="1" t="s">
        <v>42</v>
      </c>
      <c r="Z11" s="1" t="s">
        <v>42</v>
      </c>
      <c r="AA11" s="1" t="s">
        <v>42</v>
      </c>
      <c r="AB11" s="1" t="s">
        <v>42</v>
      </c>
      <c r="AC11" s="1" t="s">
        <v>194</v>
      </c>
      <c r="AD11" s="1" t="s">
        <v>195</v>
      </c>
    </row>
    <row r="12" spans="1:30" ht="225" hidden="1" x14ac:dyDescent="0.25">
      <c r="A12" s="1">
        <v>1</v>
      </c>
      <c r="B12" s="1">
        <v>11</v>
      </c>
      <c r="C12" s="1">
        <v>11</v>
      </c>
      <c r="D12" s="1" t="s">
        <v>87</v>
      </c>
      <c r="E12" s="1" t="s">
        <v>54</v>
      </c>
      <c r="F12" s="1" t="s">
        <v>196</v>
      </c>
      <c r="G12" s="1" t="s">
        <v>137</v>
      </c>
      <c r="H12" s="1" t="s">
        <v>56</v>
      </c>
      <c r="I12" s="1" t="s">
        <v>37</v>
      </c>
      <c r="J12" s="1" t="s">
        <v>197</v>
      </c>
      <c r="K12" s="1" t="s">
        <v>90</v>
      </c>
      <c r="L12" s="1" t="s">
        <v>198</v>
      </c>
      <c r="M12" s="1" t="s">
        <v>199</v>
      </c>
      <c r="N12" s="1" t="s">
        <v>42</v>
      </c>
      <c r="O12" s="1" t="s">
        <v>200</v>
      </c>
      <c r="P12" s="1" t="s">
        <v>201</v>
      </c>
      <c r="Q12" s="1" t="s">
        <v>202</v>
      </c>
      <c r="R12" s="1" t="s">
        <v>203</v>
      </c>
      <c r="S12" s="1" t="s">
        <v>204</v>
      </c>
      <c r="T12" s="1" t="s">
        <v>205</v>
      </c>
      <c r="U12" s="1" t="s">
        <v>206</v>
      </c>
      <c r="V12" s="1" t="s">
        <v>207</v>
      </c>
      <c r="W12" s="1" t="s">
        <v>208</v>
      </c>
      <c r="X12" s="1" t="s">
        <v>42</v>
      </c>
      <c r="Y12" s="1" t="s">
        <v>42</v>
      </c>
      <c r="Z12" s="1" t="s">
        <v>42</v>
      </c>
      <c r="AA12" s="1" t="s">
        <v>42</v>
      </c>
      <c r="AB12" s="1" t="s">
        <v>42</v>
      </c>
      <c r="AC12" s="1" t="s">
        <v>209</v>
      </c>
      <c r="AD12" s="1" t="s">
        <v>210</v>
      </c>
    </row>
    <row r="13" spans="1:30" ht="210" hidden="1" x14ac:dyDescent="0.25">
      <c r="A13" s="1">
        <v>1</v>
      </c>
      <c r="B13" s="1">
        <v>12</v>
      </c>
      <c r="C13" s="1">
        <v>12</v>
      </c>
      <c r="D13" s="1" t="s">
        <v>32</v>
      </c>
      <c r="E13" s="1" t="s">
        <v>136</v>
      </c>
      <c r="F13" s="1" t="s">
        <v>211</v>
      </c>
      <c r="G13" s="1" t="s">
        <v>137</v>
      </c>
      <c r="H13" s="1" t="s">
        <v>106</v>
      </c>
      <c r="I13" s="1" t="s">
        <v>37</v>
      </c>
      <c r="J13" s="1" t="s">
        <v>212</v>
      </c>
      <c r="K13" s="1" t="s">
        <v>58</v>
      </c>
      <c r="L13" s="1" t="s">
        <v>213</v>
      </c>
      <c r="M13" s="1" t="s">
        <v>214</v>
      </c>
      <c r="N13" s="1" t="s">
        <v>42</v>
      </c>
      <c r="O13" s="1" t="s">
        <v>215</v>
      </c>
      <c r="P13" s="1" t="s">
        <v>216</v>
      </c>
      <c r="Q13" s="1" t="s">
        <v>217</v>
      </c>
      <c r="R13" s="1" t="s">
        <v>218</v>
      </c>
      <c r="S13" s="1" t="s">
        <v>219</v>
      </c>
      <c r="T13" s="1" t="s">
        <v>220</v>
      </c>
      <c r="U13" s="1" t="s">
        <v>221</v>
      </c>
      <c r="V13" s="1" t="s">
        <v>222</v>
      </c>
      <c r="W13" s="1" t="s">
        <v>223</v>
      </c>
      <c r="X13" s="1" t="s">
        <v>42</v>
      </c>
      <c r="Y13" s="1" t="s">
        <v>42</v>
      </c>
      <c r="Z13" s="1" t="s">
        <v>42</v>
      </c>
      <c r="AA13" s="1" t="s">
        <v>42</v>
      </c>
      <c r="AB13" s="1" t="s">
        <v>42</v>
      </c>
      <c r="AC13" s="1" t="s">
        <v>224</v>
      </c>
      <c r="AD13" s="1" t="s">
        <v>225</v>
      </c>
    </row>
    <row r="14" spans="1:30" ht="195" hidden="1" x14ac:dyDescent="0.25">
      <c r="A14" s="1">
        <v>1</v>
      </c>
      <c r="B14" s="1">
        <v>13</v>
      </c>
      <c r="C14" s="1">
        <v>13</v>
      </c>
      <c r="D14" s="1" t="s">
        <v>226</v>
      </c>
      <c r="E14" s="1" t="s">
        <v>33</v>
      </c>
      <c r="F14" s="1" t="s">
        <v>227</v>
      </c>
      <c r="G14" s="1" t="s">
        <v>228</v>
      </c>
      <c r="H14" s="1" t="s">
        <v>56</v>
      </c>
      <c r="I14" s="1" t="s">
        <v>37</v>
      </c>
      <c r="J14" s="1" t="s">
        <v>229</v>
      </c>
      <c r="K14" s="1" t="s">
        <v>90</v>
      </c>
      <c r="L14" s="1" t="s">
        <v>230</v>
      </c>
      <c r="M14" s="1" t="s">
        <v>231</v>
      </c>
      <c r="N14" s="1" t="s">
        <v>42</v>
      </c>
      <c r="O14" s="1" t="s">
        <v>232</v>
      </c>
      <c r="P14" s="1" t="s">
        <v>233</v>
      </c>
      <c r="Q14" s="1" t="s">
        <v>234</v>
      </c>
      <c r="R14" s="1" t="s">
        <v>235</v>
      </c>
      <c r="S14" s="1" t="s">
        <v>236</v>
      </c>
      <c r="T14" s="1" t="s">
        <v>237</v>
      </c>
      <c r="U14" s="1" t="s">
        <v>238</v>
      </c>
      <c r="V14" s="1" t="s">
        <v>239</v>
      </c>
      <c r="W14" s="1" t="s">
        <v>240</v>
      </c>
      <c r="X14" s="1" t="s">
        <v>42</v>
      </c>
      <c r="Y14" s="1" t="s">
        <v>42</v>
      </c>
      <c r="Z14" s="1" t="s">
        <v>42</v>
      </c>
      <c r="AA14" s="1" t="s">
        <v>42</v>
      </c>
      <c r="AB14" s="1" t="s">
        <v>42</v>
      </c>
      <c r="AC14" s="1" t="s">
        <v>241</v>
      </c>
      <c r="AD14" s="1" t="s">
        <v>242</v>
      </c>
    </row>
    <row r="15" spans="1:30" ht="210" hidden="1" x14ac:dyDescent="0.25">
      <c r="A15" s="1">
        <v>1</v>
      </c>
      <c r="B15" s="1">
        <v>14</v>
      </c>
      <c r="C15" s="1">
        <v>14</v>
      </c>
      <c r="D15" s="1" t="s">
        <v>32</v>
      </c>
      <c r="E15" s="1" t="s">
        <v>136</v>
      </c>
      <c r="F15" s="1" t="s">
        <v>105</v>
      </c>
      <c r="G15" s="1" t="s">
        <v>137</v>
      </c>
      <c r="H15" s="1" t="s">
        <v>243</v>
      </c>
      <c r="I15" s="1" t="s">
        <v>37</v>
      </c>
      <c r="J15" s="1" t="s">
        <v>244</v>
      </c>
      <c r="K15" s="1" t="s">
        <v>245</v>
      </c>
      <c r="L15" s="1" t="s">
        <v>246</v>
      </c>
      <c r="M15" s="1" t="s">
        <v>247</v>
      </c>
      <c r="N15" s="1" t="s">
        <v>42</v>
      </c>
      <c r="O15" s="1" t="s">
        <v>248</v>
      </c>
      <c r="P15" s="1" t="s">
        <v>249</v>
      </c>
      <c r="Q15" s="1" t="s">
        <v>250</v>
      </c>
      <c r="R15" s="1" t="s">
        <v>251</v>
      </c>
      <c r="S15" s="1" t="s">
        <v>252</v>
      </c>
      <c r="T15" s="1" t="s">
        <v>253</v>
      </c>
      <c r="U15" s="1" t="s">
        <v>254</v>
      </c>
      <c r="V15" s="1" t="s">
        <v>255</v>
      </c>
      <c r="W15" s="1" t="s">
        <v>256</v>
      </c>
      <c r="X15" s="1" t="s">
        <v>42</v>
      </c>
      <c r="Y15" s="1" t="s">
        <v>42</v>
      </c>
      <c r="Z15" s="1" t="s">
        <v>42</v>
      </c>
      <c r="AA15" s="1" t="s">
        <v>42</v>
      </c>
      <c r="AB15" s="1" t="s">
        <v>42</v>
      </c>
      <c r="AC15" s="1" t="s">
        <v>257</v>
      </c>
      <c r="AD15" s="1" t="s">
        <v>258</v>
      </c>
    </row>
    <row r="16" spans="1:30" ht="210" hidden="1" x14ac:dyDescent="0.25">
      <c r="A16" s="1">
        <v>1</v>
      </c>
      <c r="B16" s="1">
        <v>15</v>
      </c>
      <c r="C16" s="1">
        <v>15</v>
      </c>
      <c r="D16" s="1" t="s">
        <v>32</v>
      </c>
      <c r="E16" s="1" t="s">
        <v>33</v>
      </c>
      <c r="F16" s="1" t="s">
        <v>34</v>
      </c>
      <c r="G16" s="1" t="s">
        <v>259</v>
      </c>
      <c r="H16" s="1" t="s">
        <v>56</v>
      </c>
      <c r="I16" s="1" t="s">
        <v>37</v>
      </c>
      <c r="J16" s="1" t="s">
        <v>260</v>
      </c>
      <c r="K16" s="1" t="s">
        <v>73</v>
      </c>
      <c r="L16" s="1" t="s">
        <v>261</v>
      </c>
      <c r="M16" s="1" t="s">
        <v>262</v>
      </c>
      <c r="N16" s="1" t="s">
        <v>42</v>
      </c>
      <c r="O16" s="1" t="s">
        <v>263</v>
      </c>
      <c r="P16" s="1" t="s">
        <v>264</v>
      </c>
      <c r="Q16" s="1" t="s">
        <v>265</v>
      </c>
      <c r="R16" s="1" t="s">
        <v>266</v>
      </c>
      <c r="S16" s="1" t="s">
        <v>267</v>
      </c>
      <c r="T16" s="1" t="s">
        <v>268</v>
      </c>
      <c r="U16" s="1" t="s">
        <v>269</v>
      </c>
      <c r="V16" s="1" t="s">
        <v>270</v>
      </c>
      <c r="W16" s="1" t="s">
        <v>271</v>
      </c>
      <c r="X16" s="1" t="s">
        <v>42</v>
      </c>
      <c r="Y16" s="1" t="s">
        <v>42</v>
      </c>
      <c r="Z16" s="1" t="s">
        <v>42</v>
      </c>
      <c r="AA16" s="1" t="s">
        <v>42</v>
      </c>
      <c r="AB16" s="1" t="s">
        <v>42</v>
      </c>
      <c r="AC16" s="1" t="s">
        <v>272</v>
      </c>
      <c r="AD16" s="1" t="s">
        <v>273</v>
      </c>
    </row>
    <row r="17" spans="1:30" ht="180" hidden="1" x14ac:dyDescent="0.25">
      <c r="A17" s="1">
        <v>1</v>
      </c>
      <c r="B17" s="1">
        <v>16</v>
      </c>
      <c r="C17" s="1">
        <v>16</v>
      </c>
      <c r="D17" s="1" t="s">
        <v>274</v>
      </c>
      <c r="E17" s="1" t="s">
        <v>54</v>
      </c>
      <c r="F17" s="1" t="s">
        <v>34</v>
      </c>
      <c r="G17" s="1" t="s">
        <v>35</v>
      </c>
      <c r="H17" s="1" t="s">
        <v>56</v>
      </c>
      <c r="I17" s="1" t="s">
        <v>37</v>
      </c>
      <c r="J17" s="1" t="s">
        <v>275</v>
      </c>
      <c r="K17" s="1" t="s">
        <v>90</v>
      </c>
      <c r="L17" s="1" t="s">
        <v>276</v>
      </c>
      <c r="M17" s="1" t="s">
        <v>277</v>
      </c>
      <c r="N17" s="1" t="s">
        <v>42</v>
      </c>
      <c r="O17" s="1" t="s">
        <v>278</v>
      </c>
      <c r="P17" s="1" t="s">
        <v>279</v>
      </c>
      <c r="Q17" s="1" t="s">
        <v>280</v>
      </c>
      <c r="R17" s="1" t="s">
        <v>281</v>
      </c>
      <c r="S17" s="1" t="s">
        <v>282</v>
      </c>
      <c r="T17" s="1" t="s">
        <v>283</v>
      </c>
      <c r="U17" s="1" t="s">
        <v>284</v>
      </c>
      <c r="V17" s="1" t="s">
        <v>190</v>
      </c>
      <c r="W17" s="1" t="s">
        <v>285</v>
      </c>
      <c r="X17" s="1" t="s">
        <v>42</v>
      </c>
      <c r="Y17" s="1" t="s">
        <v>42</v>
      </c>
      <c r="Z17" s="1" t="s">
        <v>42</v>
      </c>
      <c r="AA17" s="1" t="s">
        <v>42</v>
      </c>
      <c r="AB17" s="1" t="s">
        <v>42</v>
      </c>
      <c r="AC17" s="1" t="s">
        <v>286</v>
      </c>
      <c r="AD17" s="1" t="s">
        <v>287</v>
      </c>
    </row>
    <row r="18" spans="1:30" ht="195" hidden="1" x14ac:dyDescent="0.25">
      <c r="A18" s="1">
        <v>1</v>
      </c>
      <c r="B18" s="1">
        <v>17</v>
      </c>
      <c r="C18" s="1">
        <v>17</v>
      </c>
      <c r="D18" s="1" t="s">
        <v>288</v>
      </c>
      <c r="E18" s="1" t="s">
        <v>54</v>
      </c>
      <c r="F18" s="1" t="s">
        <v>34</v>
      </c>
      <c r="G18" s="1" t="s">
        <v>35</v>
      </c>
      <c r="H18" s="1" t="s">
        <v>56</v>
      </c>
      <c r="I18" s="1" t="s">
        <v>37</v>
      </c>
      <c r="J18" s="1" t="s">
        <v>289</v>
      </c>
      <c r="K18" s="1" t="s">
        <v>123</v>
      </c>
      <c r="L18" s="1" t="s">
        <v>290</v>
      </c>
      <c r="M18" s="1" t="s">
        <v>291</v>
      </c>
      <c r="N18" s="1" t="s">
        <v>42</v>
      </c>
      <c r="O18" s="1" t="s">
        <v>292</v>
      </c>
      <c r="P18" s="1" t="s">
        <v>293</v>
      </c>
      <c r="Q18" s="1" t="s">
        <v>294</v>
      </c>
      <c r="R18" s="1" t="s">
        <v>295</v>
      </c>
      <c r="S18" s="1" t="s">
        <v>296</v>
      </c>
      <c r="T18" s="1" t="s">
        <v>297</v>
      </c>
      <c r="U18" s="1" t="s">
        <v>298</v>
      </c>
      <c r="V18" s="1" t="s">
        <v>299</v>
      </c>
      <c r="W18" s="1" t="s">
        <v>300</v>
      </c>
      <c r="X18" s="1" t="s">
        <v>42</v>
      </c>
      <c r="Y18" s="1" t="s">
        <v>42</v>
      </c>
      <c r="Z18" s="1" t="s">
        <v>42</v>
      </c>
      <c r="AA18" s="1" t="s">
        <v>42</v>
      </c>
      <c r="AB18" s="1" t="s">
        <v>42</v>
      </c>
      <c r="AC18" s="1" t="s">
        <v>301</v>
      </c>
      <c r="AD18" s="1" t="s">
        <v>302</v>
      </c>
    </row>
    <row r="19" spans="1:30" ht="210" hidden="1" x14ac:dyDescent="0.25">
      <c r="A19" s="1">
        <v>1</v>
      </c>
      <c r="B19" s="1">
        <v>18</v>
      </c>
      <c r="C19" s="1">
        <v>18</v>
      </c>
      <c r="D19" s="1" t="s">
        <v>32</v>
      </c>
      <c r="E19" s="1" t="s">
        <v>33</v>
      </c>
      <c r="F19" s="1" t="s">
        <v>196</v>
      </c>
      <c r="G19" s="1" t="s">
        <v>228</v>
      </c>
      <c r="H19" s="1" t="s">
        <v>56</v>
      </c>
      <c r="I19" s="1" t="s">
        <v>37</v>
      </c>
      <c r="J19" s="1" t="s">
        <v>303</v>
      </c>
      <c r="K19" s="1" t="s">
        <v>245</v>
      </c>
      <c r="L19" s="1" t="s">
        <v>304</v>
      </c>
      <c r="M19" s="1" t="s">
        <v>305</v>
      </c>
      <c r="N19" s="1" t="s">
        <v>42</v>
      </c>
      <c r="O19" s="1" t="s">
        <v>306</v>
      </c>
      <c r="P19" s="1" t="s">
        <v>307</v>
      </c>
      <c r="Q19" s="1" t="s">
        <v>308</v>
      </c>
      <c r="R19" s="1" t="s">
        <v>309</v>
      </c>
      <c r="S19" s="1" t="s">
        <v>310</v>
      </c>
      <c r="T19" s="1" t="s">
        <v>99</v>
      </c>
      <c r="U19" s="1" t="s">
        <v>311</v>
      </c>
      <c r="V19" s="1" t="s">
        <v>312</v>
      </c>
      <c r="W19" s="1" t="s">
        <v>313</v>
      </c>
      <c r="X19" s="1" t="s">
        <v>42</v>
      </c>
      <c r="Y19" s="1" t="s">
        <v>42</v>
      </c>
      <c r="Z19" s="1" t="s">
        <v>42</v>
      </c>
      <c r="AA19" s="1" t="s">
        <v>42</v>
      </c>
      <c r="AB19" s="1" t="s">
        <v>42</v>
      </c>
      <c r="AC19" s="1" t="s">
        <v>314</v>
      </c>
      <c r="AD19" s="1" t="s">
        <v>315</v>
      </c>
    </row>
    <row r="20" spans="1:30" ht="180" hidden="1" x14ac:dyDescent="0.25">
      <c r="A20" s="1">
        <v>1</v>
      </c>
      <c r="B20" s="1">
        <v>19</v>
      </c>
      <c r="C20" s="1">
        <v>19</v>
      </c>
      <c r="D20" s="1" t="s">
        <v>32</v>
      </c>
      <c r="E20" s="1" t="s">
        <v>181</v>
      </c>
      <c r="F20" s="1" t="s">
        <v>211</v>
      </c>
      <c r="G20" s="1" t="s">
        <v>55</v>
      </c>
      <c r="H20" s="1" t="s">
        <v>56</v>
      </c>
      <c r="I20" s="1" t="s">
        <v>37</v>
      </c>
      <c r="J20" s="1" t="s">
        <v>316</v>
      </c>
      <c r="K20" s="1" t="s">
        <v>123</v>
      </c>
      <c r="L20" s="1" t="s">
        <v>317</v>
      </c>
      <c r="M20" s="1" t="s">
        <v>318</v>
      </c>
      <c r="N20" s="1" t="s">
        <v>42</v>
      </c>
      <c r="O20" s="1" t="s">
        <v>319</v>
      </c>
      <c r="P20" s="1" t="s">
        <v>320</v>
      </c>
      <c r="Q20" s="1" t="s">
        <v>321</v>
      </c>
      <c r="R20" s="1" t="s">
        <v>322</v>
      </c>
      <c r="S20" s="1" t="s">
        <v>323</v>
      </c>
      <c r="T20" s="1" t="s">
        <v>324</v>
      </c>
      <c r="U20" s="1" t="s">
        <v>325</v>
      </c>
      <c r="V20" s="1" t="s">
        <v>326</v>
      </c>
      <c r="W20" s="1" t="s">
        <v>327</v>
      </c>
      <c r="X20" s="1" t="s">
        <v>42</v>
      </c>
      <c r="Y20" s="1" t="s">
        <v>42</v>
      </c>
      <c r="Z20" s="1" t="s">
        <v>42</v>
      </c>
      <c r="AA20" s="1" t="s">
        <v>42</v>
      </c>
      <c r="AB20" s="1" t="s">
        <v>42</v>
      </c>
      <c r="AC20" s="1" t="s">
        <v>328</v>
      </c>
      <c r="AD20" s="1" t="s">
        <v>329</v>
      </c>
    </row>
    <row r="21" spans="1:30" ht="210" hidden="1" x14ac:dyDescent="0.25">
      <c r="A21" s="1">
        <v>1</v>
      </c>
      <c r="B21" s="1">
        <v>20</v>
      </c>
      <c r="C21" s="1">
        <v>20</v>
      </c>
      <c r="D21" s="1" t="s">
        <v>32</v>
      </c>
      <c r="E21" s="1" t="s">
        <v>54</v>
      </c>
      <c r="F21" s="1" t="s">
        <v>330</v>
      </c>
      <c r="G21" s="1" t="s">
        <v>35</v>
      </c>
      <c r="H21" s="1" t="s">
        <v>36</v>
      </c>
      <c r="I21" s="1" t="s">
        <v>37</v>
      </c>
      <c r="J21" s="1" t="s">
        <v>331</v>
      </c>
      <c r="K21" s="1" t="s">
        <v>245</v>
      </c>
      <c r="L21" s="1" t="s">
        <v>332</v>
      </c>
      <c r="M21" s="1" t="s">
        <v>333</v>
      </c>
      <c r="N21" s="1" t="s">
        <v>42</v>
      </c>
      <c r="O21" s="1" t="s">
        <v>334</v>
      </c>
      <c r="P21" s="1" t="s">
        <v>335</v>
      </c>
      <c r="Q21" s="1" t="s">
        <v>336</v>
      </c>
      <c r="R21" s="1" t="s">
        <v>337</v>
      </c>
      <c r="S21" s="1" t="s">
        <v>338</v>
      </c>
      <c r="T21" s="1" t="s">
        <v>339</v>
      </c>
      <c r="U21" s="1" t="s">
        <v>340</v>
      </c>
      <c r="V21" s="1" t="s">
        <v>341</v>
      </c>
      <c r="W21" s="1" t="s">
        <v>342</v>
      </c>
      <c r="X21" s="1" t="s">
        <v>42</v>
      </c>
      <c r="Y21" s="1" t="s">
        <v>42</v>
      </c>
      <c r="Z21" s="1" t="s">
        <v>42</v>
      </c>
      <c r="AA21" s="1" t="s">
        <v>42</v>
      </c>
      <c r="AB21" s="1" t="s">
        <v>42</v>
      </c>
      <c r="AC21" s="1" t="s">
        <v>343</v>
      </c>
      <c r="AD21" s="1" t="s">
        <v>344</v>
      </c>
    </row>
    <row r="22" spans="1:30" ht="210" hidden="1" x14ac:dyDescent="0.25">
      <c r="A22" s="1">
        <v>1</v>
      </c>
      <c r="B22" s="1">
        <v>21</v>
      </c>
      <c r="C22" s="1">
        <v>21</v>
      </c>
      <c r="D22" s="1" t="s">
        <v>274</v>
      </c>
      <c r="E22" s="1" t="s">
        <v>33</v>
      </c>
      <c r="F22" s="1" t="s">
        <v>34</v>
      </c>
      <c r="G22" s="1" t="s">
        <v>35</v>
      </c>
      <c r="H22" s="1" t="s">
        <v>36</v>
      </c>
      <c r="I22" s="1" t="s">
        <v>37</v>
      </c>
      <c r="J22" s="1" t="s">
        <v>345</v>
      </c>
      <c r="K22" s="1" t="s">
        <v>123</v>
      </c>
      <c r="L22" s="1" t="s">
        <v>346</v>
      </c>
      <c r="M22" s="1" t="s">
        <v>347</v>
      </c>
      <c r="N22" s="1" t="s">
        <v>42</v>
      </c>
      <c r="O22" s="1" t="s">
        <v>348</v>
      </c>
      <c r="P22" s="1" t="s">
        <v>349</v>
      </c>
      <c r="Q22" s="1" t="s">
        <v>350</v>
      </c>
      <c r="R22" s="1" t="s">
        <v>351</v>
      </c>
      <c r="S22" s="1" t="s">
        <v>352</v>
      </c>
      <c r="T22" s="1" t="s">
        <v>353</v>
      </c>
      <c r="U22" s="1" t="s">
        <v>354</v>
      </c>
      <c r="V22" s="1" t="s">
        <v>355</v>
      </c>
      <c r="W22" s="1" t="s">
        <v>356</v>
      </c>
      <c r="X22" s="1" t="s">
        <v>42</v>
      </c>
      <c r="Y22" s="1" t="s">
        <v>42</v>
      </c>
      <c r="Z22" s="1" t="s">
        <v>42</v>
      </c>
      <c r="AA22" s="1" t="s">
        <v>42</v>
      </c>
      <c r="AB22" s="1" t="s">
        <v>42</v>
      </c>
      <c r="AC22" s="1" t="s">
        <v>357</v>
      </c>
      <c r="AD22" s="1" t="s">
        <v>358</v>
      </c>
    </row>
    <row r="23" spans="1:30" ht="255" hidden="1" x14ac:dyDescent="0.25">
      <c r="A23" s="1">
        <v>1</v>
      </c>
      <c r="B23" s="1">
        <v>22</v>
      </c>
      <c r="C23" s="1">
        <v>22</v>
      </c>
      <c r="D23" s="1" t="s">
        <v>32</v>
      </c>
      <c r="E23" s="1" t="s">
        <v>33</v>
      </c>
      <c r="F23" s="1" t="s">
        <v>105</v>
      </c>
      <c r="G23" s="1" t="s">
        <v>35</v>
      </c>
      <c r="H23" s="1" t="s">
        <v>56</v>
      </c>
      <c r="I23" s="1" t="s">
        <v>37</v>
      </c>
      <c r="J23" s="1" t="s">
        <v>359</v>
      </c>
      <c r="K23" s="1" t="s">
        <v>73</v>
      </c>
      <c r="L23" s="1" t="s">
        <v>360</v>
      </c>
      <c r="M23" s="1" t="s">
        <v>361</v>
      </c>
      <c r="N23" s="1" t="s">
        <v>42</v>
      </c>
      <c r="O23" s="1" t="s">
        <v>362</v>
      </c>
      <c r="P23" s="1" t="s">
        <v>363</v>
      </c>
      <c r="Q23" s="1" t="s">
        <v>364</v>
      </c>
      <c r="R23" s="1" t="s">
        <v>365</v>
      </c>
      <c r="S23" s="1" t="s">
        <v>366</v>
      </c>
      <c r="T23" s="1" t="s">
        <v>367</v>
      </c>
      <c r="U23" s="1" t="s">
        <v>368</v>
      </c>
      <c r="V23" s="1" t="s">
        <v>369</v>
      </c>
      <c r="W23" s="1" t="s">
        <v>370</v>
      </c>
      <c r="X23" s="1" t="s">
        <v>42</v>
      </c>
      <c r="Y23" s="1" t="s">
        <v>42</v>
      </c>
      <c r="Z23" s="1" t="s">
        <v>42</v>
      </c>
      <c r="AA23" s="1" t="s">
        <v>42</v>
      </c>
      <c r="AB23" s="1" t="s">
        <v>42</v>
      </c>
      <c r="AC23" s="1" t="s">
        <v>371</v>
      </c>
      <c r="AD23" s="1" t="s">
        <v>372</v>
      </c>
    </row>
    <row r="24" spans="1:30" ht="210" x14ac:dyDescent="0.25">
      <c r="A24" s="1">
        <v>1</v>
      </c>
      <c r="B24" s="1">
        <v>23</v>
      </c>
      <c r="C24" s="1">
        <v>23</v>
      </c>
      <c r="D24" s="1" t="s">
        <v>274</v>
      </c>
      <c r="E24" s="1" t="s">
        <v>136</v>
      </c>
      <c r="F24" s="1" t="s">
        <v>34</v>
      </c>
      <c r="G24" s="1" t="s">
        <v>35</v>
      </c>
      <c r="H24" s="1" t="s">
        <v>56</v>
      </c>
      <c r="I24" s="1" t="s">
        <v>15</v>
      </c>
      <c r="J24" s="1" t="s">
        <v>373</v>
      </c>
      <c r="K24" s="1" t="s">
        <v>15</v>
      </c>
      <c r="L24" s="1" t="s">
        <v>374</v>
      </c>
      <c r="M24" s="1" t="s">
        <v>375</v>
      </c>
      <c r="N24" s="1" t="s">
        <v>376</v>
      </c>
      <c r="O24" s="1" t="s">
        <v>377</v>
      </c>
      <c r="P24" s="1" t="s">
        <v>378</v>
      </c>
      <c r="Q24" s="1" t="s">
        <v>379</v>
      </c>
      <c r="R24" s="1" t="s">
        <v>380</v>
      </c>
      <c r="S24" s="1" t="s">
        <v>381</v>
      </c>
      <c r="T24" s="1" t="s">
        <v>285</v>
      </c>
      <c r="U24" s="1" t="s">
        <v>382</v>
      </c>
      <c r="V24" s="1" t="s">
        <v>383</v>
      </c>
      <c r="W24" s="1" t="s">
        <v>384</v>
      </c>
      <c r="X24" s="1" t="s">
        <v>385</v>
      </c>
      <c r="Y24" s="1" t="s">
        <v>386</v>
      </c>
      <c r="Z24" s="1" t="s">
        <v>387</v>
      </c>
      <c r="AA24" s="1" t="s">
        <v>388</v>
      </c>
      <c r="AB24" s="1" t="s">
        <v>389</v>
      </c>
      <c r="AC24" s="1" t="s">
        <v>390</v>
      </c>
      <c r="AD24" s="1" t="s">
        <v>391</v>
      </c>
    </row>
    <row r="25" spans="1:30" ht="180" hidden="1" x14ac:dyDescent="0.25">
      <c r="A25" s="1">
        <v>1</v>
      </c>
      <c r="B25" s="1">
        <v>24</v>
      </c>
      <c r="C25" s="1">
        <v>24</v>
      </c>
      <c r="D25" s="1" t="s">
        <v>32</v>
      </c>
      <c r="E25" s="1" t="s">
        <v>104</v>
      </c>
      <c r="F25" s="1" t="s">
        <v>34</v>
      </c>
      <c r="G25" s="1" t="s">
        <v>35</v>
      </c>
      <c r="H25" s="1" t="s">
        <v>392</v>
      </c>
      <c r="I25" s="1" t="s">
        <v>37</v>
      </c>
      <c r="J25" s="1" t="s">
        <v>393</v>
      </c>
      <c r="K25" s="1" t="s">
        <v>394</v>
      </c>
      <c r="L25" s="1" t="s">
        <v>395</v>
      </c>
      <c r="M25" s="1" t="s">
        <v>396</v>
      </c>
      <c r="N25" s="1" t="s">
        <v>42</v>
      </c>
      <c r="O25" s="1" t="s">
        <v>397</v>
      </c>
      <c r="P25" s="1" t="s">
        <v>398</v>
      </c>
      <c r="Q25" s="1" t="s">
        <v>399</v>
      </c>
      <c r="R25" s="1" t="s">
        <v>400</v>
      </c>
      <c r="S25" s="1" t="s">
        <v>401</v>
      </c>
      <c r="T25" s="1" t="s">
        <v>402</v>
      </c>
      <c r="U25" s="1" t="s">
        <v>403</v>
      </c>
      <c r="V25" s="1" t="s">
        <v>404</v>
      </c>
      <c r="W25" s="1" t="s">
        <v>405</v>
      </c>
      <c r="X25" s="1" t="s">
        <v>42</v>
      </c>
      <c r="Y25" s="1" t="s">
        <v>42</v>
      </c>
      <c r="Z25" s="1" t="s">
        <v>42</v>
      </c>
      <c r="AA25" s="1" t="s">
        <v>42</v>
      </c>
      <c r="AB25" s="1" t="s">
        <v>42</v>
      </c>
      <c r="AC25" s="1" t="s">
        <v>406</v>
      </c>
      <c r="AD25" s="1" t="s">
        <v>407</v>
      </c>
    </row>
    <row r="26" spans="1:30" ht="195" hidden="1" x14ac:dyDescent="0.25">
      <c r="A26" s="1">
        <v>1</v>
      </c>
      <c r="B26" s="1">
        <v>25</v>
      </c>
      <c r="C26" s="1">
        <v>25</v>
      </c>
      <c r="D26" s="1" t="s">
        <v>32</v>
      </c>
      <c r="E26" s="1" t="s">
        <v>33</v>
      </c>
      <c r="F26" s="1" t="s">
        <v>211</v>
      </c>
      <c r="G26" s="1" t="s">
        <v>35</v>
      </c>
      <c r="H26" s="1" t="s">
        <v>243</v>
      </c>
      <c r="I26" s="1" t="s">
        <v>37</v>
      </c>
      <c r="J26" s="1" t="s">
        <v>408</v>
      </c>
      <c r="K26" s="1" t="s">
        <v>409</v>
      </c>
      <c r="L26" s="1" t="s">
        <v>410</v>
      </c>
      <c r="M26" s="1" t="s">
        <v>411</v>
      </c>
      <c r="N26" s="1" t="s">
        <v>42</v>
      </c>
      <c r="O26" s="1" t="s">
        <v>412</v>
      </c>
      <c r="P26" s="1" t="s">
        <v>413</v>
      </c>
      <c r="Q26" s="1" t="s">
        <v>414</v>
      </c>
      <c r="R26" s="1" t="s">
        <v>281</v>
      </c>
      <c r="S26" s="1" t="s">
        <v>415</v>
      </c>
      <c r="T26" s="1" t="s">
        <v>339</v>
      </c>
      <c r="U26" s="1" t="s">
        <v>416</v>
      </c>
      <c r="V26" s="1" t="s">
        <v>417</v>
      </c>
      <c r="W26" s="1" t="s">
        <v>418</v>
      </c>
      <c r="X26" s="1" t="s">
        <v>42</v>
      </c>
      <c r="Y26" s="1" t="s">
        <v>42</v>
      </c>
      <c r="Z26" s="1" t="s">
        <v>42</v>
      </c>
      <c r="AA26" s="1" t="s">
        <v>42</v>
      </c>
      <c r="AB26" s="1" t="s">
        <v>42</v>
      </c>
      <c r="AC26" s="1" t="s">
        <v>419</v>
      </c>
      <c r="AD26" s="1" t="s">
        <v>420</v>
      </c>
    </row>
    <row r="27" spans="1:30" ht="180" hidden="1" x14ac:dyDescent="0.25">
      <c r="A27" s="1">
        <v>1</v>
      </c>
      <c r="B27" s="1">
        <v>26</v>
      </c>
      <c r="C27" s="1">
        <v>26</v>
      </c>
      <c r="D27" s="1" t="s">
        <v>32</v>
      </c>
      <c r="E27" s="1" t="s">
        <v>421</v>
      </c>
      <c r="F27" s="1" t="s">
        <v>211</v>
      </c>
      <c r="G27" s="1" t="s">
        <v>35</v>
      </c>
      <c r="H27" s="1" t="s">
        <v>56</v>
      </c>
      <c r="I27" s="1" t="s">
        <v>37</v>
      </c>
      <c r="J27" s="1" t="s">
        <v>422</v>
      </c>
      <c r="K27" s="1" t="s">
        <v>90</v>
      </c>
      <c r="L27" s="1" t="s">
        <v>423</v>
      </c>
      <c r="M27" s="1" t="s">
        <v>424</v>
      </c>
      <c r="N27" s="1" t="s">
        <v>42</v>
      </c>
      <c r="O27" s="1" t="s">
        <v>425</v>
      </c>
      <c r="P27" s="1" t="s">
        <v>216</v>
      </c>
      <c r="Q27" s="1" t="s">
        <v>426</v>
      </c>
      <c r="R27" s="1" t="s">
        <v>427</v>
      </c>
      <c r="S27" s="1" t="s">
        <v>428</v>
      </c>
      <c r="T27" s="1" t="s">
        <v>429</v>
      </c>
      <c r="U27" s="1" t="s">
        <v>339</v>
      </c>
      <c r="V27" s="1" t="s">
        <v>430</v>
      </c>
      <c r="W27" s="1" t="s">
        <v>431</v>
      </c>
      <c r="X27" s="1" t="s">
        <v>42</v>
      </c>
      <c r="Y27" s="1" t="s">
        <v>42</v>
      </c>
      <c r="Z27" s="1" t="s">
        <v>42</v>
      </c>
      <c r="AA27" s="1" t="s">
        <v>42</v>
      </c>
      <c r="AB27" s="1" t="s">
        <v>42</v>
      </c>
      <c r="AC27" s="1" t="s">
        <v>432</v>
      </c>
      <c r="AD27" s="1" t="s">
        <v>433</v>
      </c>
    </row>
    <row r="28" spans="1:30" ht="240" hidden="1" x14ac:dyDescent="0.25">
      <c r="A28" s="1">
        <v>1</v>
      </c>
      <c r="B28" s="1">
        <v>27</v>
      </c>
      <c r="C28" s="1">
        <v>27</v>
      </c>
      <c r="D28" s="1" t="s">
        <v>87</v>
      </c>
      <c r="E28" s="1" t="s">
        <v>33</v>
      </c>
      <c r="F28" s="1" t="s">
        <v>227</v>
      </c>
      <c r="G28" s="1" t="s">
        <v>228</v>
      </c>
      <c r="H28" s="1" t="s">
        <v>392</v>
      </c>
      <c r="I28" s="1" t="s">
        <v>37</v>
      </c>
      <c r="J28" s="1" t="s">
        <v>434</v>
      </c>
      <c r="K28" s="1" t="s">
        <v>123</v>
      </c>
      <c r="L28" s="1" t="s">
        <v>435</v>
      </c>
      <c r="M28" s="1" t="s">
        <v>436</v>
      </c>
      <c r="N28" s="1" t="s">
        <v>42</v>
      </c>
      <c r="O28" s="1" t="s">
        <v>437</v>
      </c>
      <c r="P28" s="1" t="s">
        <v>438</v>
      </c>
      <c r="Q28" s="1" t="s">
        <v>439</v>
      </c>
      <c r="R28" s="1" t="s">
        <v>440</v>
      </c>
      <c r="S28" s="1" t="s">
        <v>441</v>
      </c>
      <c r="T28" s="1" t="s">
        <v>442</v>
      </c>
      <c r="U28" s="1" t="s">
        <v>384</v>
      </c>
      <c r="V28" s="1" t="s">
        <v>443</v>
      </c>
      <c r="W28" s="1" t="s">
        <v>444</v>
      </c>
      <c r="X28" s="1" t="s">
        <v>42</v>
      </c>
      <c r="Y28" s="1" t="s">
        <v>42</v>
      </c>
      <c r="Z28" s="1" t="s">
        <v>42</v>
      </c>
      <c r="AA28" s="1" t="s">
        <v>42</v>
      </c>
      <c r="AB28" s="1" t="s">
        <v>42</v>
      </c>
      <c r="AC28" s="1" t="s">
        <v>445</v>
      </c>
      <c r="AD28" s="1" t="s">
        <v>446</v>
      </c>
    </row>
    <row r="29" spans="1:30" ht="195" hidden="1" x14ac:dyDescent="0.25">
      <c r="A29" s="1">
        <v>1</v>
      </c>
      <c r="B29" s="1">
        <v>28</v>
      </c>
      <c r="C29" s="1">
        <v>28</v>
      </c>
      <c r="D29" s="1" t="s">
        <v>32</v>
      </c>
      <c r="E29" s="1" t="s">
        <v>181</v>
      </c>
      <c r="F29" s="1" t="s">
        <v>105</v>
      </c>
      <c r="G29" s="1" t="s">
        <v>137</v>
      </c>
      <c r="H29" s="1" t="s">
        <v>121</v>
      </c>
      <c r="I29" s="1" t="s">
        <v>37</v>
      </c>
      <c r="J29" s="1" t="s">
        <v>447</v>
      </c>
      <c r="K29" s="1" t="s">
        <v>73</v>
      </c>
      <c r="L29" s="1" t="s">
        <v>448</v>
      </c>
      <c r="M29" s="1" t="s">
        <v>449</v>
      </c>
      <c r="N29" s="1" t="s">
        <v>42</v>
      </c>
      <c r="O29" s="1" t="s">
        <v>450</v>
      </c>
      <c r="P29" s="1" t="s">
        <v>451</v>
      </c>
      <c r="Q29" s="1" t="s">
        <v>452</v>
      </c>
      <c r="R29" s="1" t="s">
        <v>453</v>
      </c>
      <c r="S29" s="1" t="s">
        <v>454</v>
      </c>
      <c r="T29" s="1" t="s">
        <v>455</v>
      </c>
      <c r="U29" s="1" t="s">
        <v>456</v>
      </c>
      <c r="V29" s="1" t="s">
        <v>457</v>
      </c>
      <c r="W29" s="1" t="s">
        <v>253</v>
      </c>
      <c r="X29" s="1" t="s">
        <v>42</v>
      </c>
      <c r="Y29" s="1" t="s">
        <v>42</v>
      </c>
      <c r="Z29" s="1" t="s">
        <v>42</v>
      </c>
      <c r="AA29" s="1" t="s">
        <v>42</v>
      </c>
      <c r="AB29" s="1" t="s">
        <v>42</v>
      </c>
      <c r="AC29" s="1" t="s">
        <v>458</v>
      </c>
      <c r="AD29" s="1" t="s">
        <v>459</v>
      </c>
    </row>
    <row r="30" spans="1:30" ht="195" hidden="1" x14ac:dyDescent="0.25">
      <c r="A30" s="1">
        <v>1</v>
      </c>
      <c r="B30" s="1">
        <v>29</v>
      </c>
      <c r="C30" s="1">
        <v>29</v>
      </c>
      <c r="D30" s="1" t="s">
        <v>32</v>
      </c>
      <c r="E30" s="1" t="s">
        <v>54</v>
      </c>
      <c r="F30" s="1" t="s">
        <v>34</v>
      </c>
      <c r="G30" s="1" t="s">
        <v>55</v>
      </c>
      <c r="H30" s="1" t="s">
        <v>36</v>
      </c>
      <c r="I30" s="1" t="s">
        <v>37</v>
      </c>
      <c r="J30" s="1" t="s">
        <v>460</v>
      </c>
      <c r="K30" s="1" t="s">
        <v>39</v>
      </c>
      <c r="L30" s="1" t="s">
        <v>461</v>
      </c>
      <c r="M30" s="1" t="s">
        <v>462</v>
      </c>
      <c r="N30" s="1" t="s">
        <v>42</v>
      </c>
      <c r="O30" s="1" t="s">
        <v>463</v>
      </c>
      <c r="P30" s="1" t="s">
        <v>464</v>
      </c>
      <c r="Q30" s="1" t="s">
        <v>465</v>
      </c>
      <c r="R30" s="1" t="s">
        <v>466</v>
      </c>
      <c r="S30" s="1" t="s">
        <v>467</v>
      </c>
      <c r="T30" s="1" t="s">
        <v>468</v>
      </c>
      <c r="U30" s="1" t="s">
        <v>469</v>
      </c>
      <c r="V30" s="1" t="s">
        <v>470</v>
      </c>
      <c r="W30" s="1" t="s">
        <v>471</v>
      </c>
      <c r="X30" s="1" t="s">
        <v>42</v>
      </c>
      <c r="Y30" s="1" t="s">
        <v>42</v>
      </c>
      <c r="Z30" s="1" t="s">
        <v>42</v>
      </c>
      <c r="AA30" s="1" t="s">
        <v>42</v>
      </c>
      <c r="AB30" s="1" t="s">
        <v>42</v>
      </c>
      <c r="AC30" s="1" t="s">
        <v>472</v>
      </c>
      <c r="AD30" s="1" t="s">
        <v>473</v>
      </c>
    </row>
    <row r="31" spans="1:30" ht="210" hidden="1" x14ac:dyDescent="0.25">
      <c r="A31" s="1">
        <v>1</v>
      </c>
      <c r="B31" s="1">
        <v>30</v>
      </c>
      <c r="C31" s="1">
        <v>30</v>
      </c>
      <c r="D31" s="1" t="s">
        <v>474</v>
      </c>
      <c r="E31" s="1" t="s">
        <v>33</v>
      </c>
      <c r="F31" s="1" t="s">
        <v>227</v>
      </c>
      <c r="G31" s="1" t="s">
        <v>137</v>
      </c>
      <c r="H31" s="1" t="s">
        <v>36</v>
      </c>
      <c r="I31" s="1" t="s">
        <v>37</v>
      </c>
      <c r="J31" s="1" t="s">
        <v>475</v>
      </c>
      <c r="K31" s="1" t="s">
        <v>245</v>
      </c>
      <c r="L31" s="1" t="s">
        <v>476</v>
      </c>
      <c r="M31" s="1" t="s">
        <v>477</v>
      </c>
      <c r="N31" s="1" t="s">
        <v>42</v>
      </c>
      <c r="O31" s="1" t="s">
        <v>478</v>
      </c>
      <c r="P31" s="1" t="s">
        <v>479</v>
      </c>
      <c r="Q31" s="1" t="s">
        <v>480</v>
      </c>
      <c r="R31" s="1" t="s">
        <v>481</v>
      </c>
      <c r="S31" s="1" t="s">
        <v>482</v>
      </c>
      <c r="T31" s="1" t="s">
        <v>483</v>
      </c>
      <c r="U31" s="1" t="s">
        <v>190</v>
      </c>
      <c r="V31" s="1" t="s">
        <v>484</v>
      </c>
      <c r="W31" s="1" t="s">
        <v>485</v>
      </c>
      <c r="X31" s="1" t="s">
        <v>42</v>
      </c>
      <c r="Y31" s="1" t="s">
        <v>42</v>
      </c>
      <c r="Z31" s="1" t="s">
        <v>42</v>
      </c>
      <c r="AA31" s="1" t="s">
        <v>42</v>
      </c>
      <c r="AB31" s="1" t="s">
        <v>42</v>
      </c>
      <c r="AC31" s="1" t="s">
        <v>486</v>
      </c>
      <c r="AD31" s="1" t="s">
        <v>487</v>
      </c>
    </row>
    <row r="32" spans="1:30" ht="195" hidden="1" x14ac:dyDescent="0.25">
      <c r="A32" s="1">
        <v>1</v>
      </c>
      <c r="B32" s="1">
        <v>31</v>
      </c>
      <c r="C32" s="1">
        <v>31</v>
      </c>
      <c r="D32" s="1" t="s">
        <v>32</v>
      </c>
      <c r="E32" s="1" t="s">
        <v>136</v>
      </c>
      <c r="F32" s="1" t="s">
        <v>34</v>
      </c>
      <c r="G32" s="1" t="s">
        <v>88</v>
      </c>
      <c r="H32" s="1" t="s">
        <v>56</v>
      </c>
      <c r="I32" s="1" t="s">
        <v>37</v>
      </c>
      <c r="J32" s="1" t="s">
        <v>488</v>
      </c>
      <c r="K32" s="1" t="s">
        <v>73</v>
      </c>
      <c r="L32" s="1" t="s">
        <v>489</v>
      </c>
      <c r="M32" s="1" t="s">
        <v>490</v>
      </c>
      <c r="N32" s="1" t="s">
        <v>42</v>
      </c>
      <c r="O32" s="1" t="s">
        <v>491</v>
      </c>
      <c r="P32" s="1" t="s">
        <v>157</v>
      </c>
      <c r="Q32" s="1" t="s">
        <v>492</v>
      </c>
      <c r="R32" s="1" t="s">
        <v>493</v>
      </c>
      <c r="S32" s="1" t="s">
        <v>494</v>
      </c>
      <c r="T32" s="1" t="s">
        <v>495</v>
      </c>
      <c r="U32" s="1" t="s">
        <v>496</v>
      </c>
      <c r="V32" s="1" t="s">
        <v>497</v>
      </c>
      <c r="W32" s="1" t="s">
        <v>498</v>
      </c>
      <c r="X32" s="1" t="s">
        <v>42</v>
      </c>
      <c r="Y32" s="1" t="s">
        <v>42</v>
      </c>
      <c r="Z32" s="1" t="s">
        <v>42</v>
      </c>
      <c r="AA32" s="1" t="s">
        <v>42</v>
      </c>
      <c r="AB32" s="1" t="s">
        <v>42</v>
      </c>
      <c r="AC32" s="1" t="s">
        <v>499</v>
      </c>
      <c r="AD32" s="1" t="s">
        <v>500</v>
      </c>
    </row>
    <row r="33" spans="1:30" ht="180" hidden="1" x14ac:dyDescent="0.25">
      <c r="A33" s="1">
        <v>1</v>
      </c>
      <c r="B33" s="1">
        <v>32</v>
      </c>
      <c r="C33" s="1">
        <v>32</v>
      </c>
      <c r="D33" s="1" t="s">
        <v>87</v>
      </c>
      <c r="E33" s="1" t="s">
        <v>104</v>
      </c>
      <c r="F33" s="1" t="s">
        <v>34</v>
      </c>
      <c r="G33" s="1" t="s">
        <v>137</v>
      </c>
      <c r="H33" s="1" t="s">
        <v>56</v>
      </c>
      <c r="I33" s="1" t="s">
        <v>37</v>
      </c>
      <c r="J33" s="1" t="s">
        <v>501</v>
      </c>
      <c r="K33" s="1" t="s">
        <v>39</v>
      </c>
      <c r="L33" s="1" t="s">
        <v>502</v>
      </c>
      <c r="M33" s="1" t="s">
        <v>503</v>
      </c>
      <c r="N33" s="1" t="s">
        <v>42</v>
      </c>
      <c r="O33" s="1" t="s">
        <v>504</v>
      </c>
      <c r="P33" s="1" t="s">
        <v>505</v>
      </c>
      <c r="Q33" s="1" t="s">
        <v>506</v>
      </c>
      <c r="R33" s="1" t="s">
        <v>507</v>
      </c>
      <c r="S33" s="1" t="s">
        <v>508</v>
      </c>
      <c r="T33" s="1" t="s">
        <v>509</v>
      </c>
      <c r="U33" s="1" t="s">
        <v>510</v>
      </c>
      <c r="V33" s="1" t="s">
        <v>81</v>
      </c>
      <c r="W33" s="1" t="s">
        <v>511</v>
      </c>
      <c r="X33" s="1" t="s">
        <v>42</v>
      </c>
      <c r="Y33" s="1" t="s">
        <v>42</v>
      </c>
      <c r="Z33" s="1" t="s">
        <v>42</v>
      </c>
      <c r="AA33" s="1" t="s">
        <v>42</v>
      </c>
      <c r="AB33" s="1" t="s">
        <v>42</v>
      </c>
      <c r="AC33" s="1" t="s">
        <v>512</v>
      </c>
      <c r="AD33" s="1" t="s">
        <v>513</v>
      </c>
    </row>
    <row r="34" spans="1:30" ht="195" hidden="1" x14ac:dyDescent="0.25">
      <c r="A34" s="1">
        <v>1</v>
      </c>
      <c r="B34" s="1">
        <v>33</v>
      </c>
      <c r="C34" s="1">
        <v>33</v>
      </c>
      <c r="D34" s="1" t="s">
        <v>32</v>
      </c>
      <c r="E34" s="1" t="s">
        <v>33</v>
      </c>
      <c r="F34" s="1" t="s">
        <v>105</v>
      </c>
      <c r="G34" s="1" t="s">
        <v>137</v>
      </c>
      <c r="H34" s="1" t="s">
        <v>243</v>
      </c>
      <c r="I34" s="1" t="s">
        <v>37</v>
      </c>
      <c r="J34" s="1" t="s">
        <v>514</v>
      </c>
      <c r="K34" s="1" t="s">
        <v>409</v>
      </c>
      <c r="L34" s="1" t="s">
        <v>515</v>
      </c>
      <c r="M34" s="1" t="s">
        <v>516</v>
      </c>
      <c r="N34" s="1" t="s">
        <v>42</v>
      </c>
      <c r="O34" s="1" t="s">
        <v>517</v>
      </c>
      <c r="P34" s="1" t="s">
        <v>518</v>
      </c>
      <c r="Q34" s="1" t="s">
        <v>519</v>
      </c>
      <c r="R34" s="1" t="s">
        <v>520</v>
      </c>
      <c r="S34" s="1" t="s">
        <v>521</v>
      </c>
      <c r="T34" s="1" t="s">
        <v>522</v>
      </c>
      <c r="U34" s="1" t="s">
        <v>523</v>
      </c>
      <c r="V34" s="1" t="s">
        <v>524</v>
      </c>
      <c r="W34" s="1" t="s">
        <v>525</v>
      </c>
      <c r="X34" s="1" t="s">
        <v>42</v>
      </c>
      <c r="Y34" s="1" t="s">
        <v>42</v>
      </c>
      <c r="Z34" s="1" t="s">
        <v>42</v>
      </c>
      <c r="AA34" s="1" t="s">
        <v>42</v>
      </c>
      <c r="AB34" s="1" t="s">
        <v>42</v>
      </c>
      <c r="AC34" s="1" t="s">
        <v>526</v>
      </c>
      <c r="AD34" s="1" t="s">
        <v>527</v>
      </c>
    </row>
    <row r="35" spans="1:30" ht="180" hidden="1" x14ac:dyDescent="0.25">
      <c r="A35" s="1">
        <v>1</v>
      </c>
      <c r="B35" s="1">
        <v>34</v>
      </c>
      <c r="C35" s="1">
        <v>34</v>
      </c>
      <c r="D35" s="1" t="s">
        <v>32</v>
      </c>
      <c r="E35" s="1" t="s">
        <v>33</v>
      </c>
      <c r="F35" s="1" t="s">
        <v>34</v>
      </c>
      <c r="G35" s="1" t="s">
        <v>228</v>
      </c>
      <c r="H35" s="1" t="s">
        <v>243</v>
      </c>
      <c r="I35" s="1" t="s">
        <v>37</v>
      </c>
      <c r="J35" s="1" t="s">
        <v>528</v>
      </c>
      <c r="K35" s="1" t="s">
        <v>394</v>
      </c>
      <c r="L35" s="1" t="s">
        <v>529</v>
      </c>
      <c r="M35" s="1" t="s">
        <v>530</v>
      </c>
      <c r="N35" s="1" t="s">
        <v>42</v>
      </c>
      <c r="O35" s="1" t="s">
        <v>531</v>
      </c>
      <c r="P35" s="1" t="s">
        <v>532</v>
      </c>
      <c r="Q35" s="1" t="s">
        <v>533</v>
      </c>
      <c r="R35" s="1" t="s">
        <v>534</v>
      </c>
      <c r="S35" s="1" t="s">
        <v>535</v>
      </c>
      <c r="T35" s="1" t="s">
        <v>536</v>
      </c>
      <c r="U35" s="1" t="s">
        <v>537</v>
      </c>
      <c r="V35" s="1" t="s">
        <v>339</v>
      </c>
      <c r="W35" s="1" t="s">
        <v>339</v>
      </c>
      <c r="X35" s="1" t="s">
        <v>42</v>
      </c>
      <c r="Y35" s="1" t="s">
        <v>42</v>
      </c>
      <c r="Z35" s="1" t="s">
        <v>42</v>
      </c>
      <c r="AA35" s="1" t="s">
        <v>42</v>
      </c>
      <c r="AB35" s="1" t="s">
        <v>42</v>
      </c>
      <c r="AC35" s="1" t="s">
        <v>538</v>
      </c>
      <c r="AD35" s="1" t="s">
        <v>539</v>
      </c>
    </row>
    <row r="36" spans="1:30" ht="180" hidden="1" x14ac:dyDescent="0.25">
      <c r="A36" s="1">
        <v>1</v>
      </c>
      <c r="B36" s="1">
        <v>35</v>
      </c>
      <c r="C36" s="1">
        <v>35</v>
      </c>
      <c r="D36" s="1" t="s">
        <v>32</v>
      </c>
      <c r="E36" s="1" t="s">
        <v>33</v>
      </c>
      <c r="F36" s="1" t="s">
        <v>196</v>
      </c>
      <c r="G36" s="1" t="s">
        <v>137</v>
      </c>
      <c r="H36" s="1" t="s">
        <v>36</v>
      </c>
      <c r="I36" s="1" t="s">
        <v>37</v>
      </c>
      <c r="J36" s="1" t="s">
        <v>540</v>
      </c>
      <c r="K36" s="1" t="s">
        <v>123</v>
      </c>
      <c r="L36" s="1" t="s">
        <v>541</v>
      </c>
      <c r="M36" s="1" t="s">
        <v>542</v>
      </c>
      <c r="N36" s="1" t="s">
        <v>42</v>
      </c>
      <c r="O36" s="1" t="s">
        <v>543</v>
      </c>
      <c r="P36" s="1" t="s">
        <v>544</v>
      </c>
      <c r="Q36" s="1" t="s">
        <v>545</v>
      </c>
      <c r="R36" s="1" t="s">
        <v>546</v>
      </c>
      <c r="S36" s="1" t="s">
        <v>547</v>
      </c>
      <c r="T36" s="1" t="s">
        <v>548</v>
      </c>
      <c r="U36" s="1" t="s">
        <v>549</v>
      </c>
      <c r="V36" s="1" t="s">
        <v>550</v>
      </c>
      <c r="W36" s="1" t="s">
        <v>536</v>
      </c>
      <c r="X36" s="1" t="s">
        <v>42</v>
      </c>
      <c r="Y36" s="1" t="s">
        <v>42</v>
      </c>
      <c r="Z36" s="1" t="s">
        <v>42</v>
      </c>
      <c r="AA36" s="1" t="s">
        <v>42</v>
      </c>
      <c r="AB36" s="1" t="s">
        <v>42</v>
      </c>
      <c r="AC36" s="1" t="s">
        <v>551</v>
      </c>
      <c r="AD36" s="1" t="s">
        <v>552</v>
      </c>
    </row>
    <row r="37" spans="1:30" ht="210" hidden="1" x14ac:dyDescent="0.25">
      <c r="A37" s="1">
        <v>1</v>
      </c>
      <c r="B37" s="1">
        <v>36</v>
      </c>
      <c r="C37" s="1">
        <v>36</v>
      </c>
      <c r="D37" s="1" t="s">
        <v>32</v>
      </c>
      <c r="E37" s="1" t="s">
        <v>181</v>
      </c>
      <c r="F37" s="1" t="s">
        <v>34</v>
      </c>
      <c r="G37" s="1" t="s">
        <v>35</v>
      </c>
      <c r="H37" s="1" t="s">
        <v>56</v>
      </c>
      <c r="I37" s="1" t="s">
        <v>37</v>
      </c>
      <c r="J37" s="1" t="s">
        <v>553</v>
      </c>
      <c r="K37" s="1" t="s">
        <v>394</v>
      </c>
      <c r="L37" s="1" t="s">
        <v>554</v>
      </c>
      <c r="M37" s="1" t="s">
        <v>555</v>
      </c>
      <c r="N37" s="1" t="s">
        <v>42</v>
      </c>
      <c r="O37" s="1" t="s">
        <v>556</v>
      </c>
      <c r="P37" s="1" t="s">
        <v>557</v>
      </c>
      <c r="Q37" s="1" t="s">
        <v>558</v>
      </c>
      <c r="R37" s="1" t="s">
        <v>559</v>
      </c>
      <c r="S37" s="1" t="s">
        <v>560</v>
      </c>
      <c r="T37" s="1" t="s">
        <v>561</v>
      </c>
      <c r="U37" s="1" t="s">
        <v>562</v>
      </c>
      <c r="V37" s="1" t="s">
        <v>563</v>
      </c>
      <c r="W37" s="1" t="s">
        <v>564</v>
      </c>
      <c r="X37" s="1" t="s">
        <v>42</v>
      </c>
      <c r="Y37" s="1" t="s">
        <v>42</v>
      </c>
      <c r="Z37" s="1" t="s">
        <v>42</v>
      </c>
      <c r="AA37" s="1" t="s">
        <v>42</v>
      </c>
      <c r="AB37" s="1" t="s">
        <v>42</v>
      </c>
      <c r="AC37" s="1" t="s">
        <v>565</v>
      </c>
      <c r="AD37" s="1" t="s">
        <v>566</v>
      </c>
    </row>
    <row r="38" spans="1:30" ht="195" hidden="1" x14ac:dyDescent="0.25">
      <c r="A38" s="1">
        <v>1</v>
      </c>
      <c r="B38" s="1">
        <v>37</v>
      </c>
      <c r="C38" s="1">
        <v>37</v>
      </c>
      <c r="D38" s="1" t="s">
        <v>226</v>
      </c>
      <c r="E38" s="1" t="s">
        <v>136</v>
      </c>
      <c r="F38" s="1" t="s">
        <v>211</v>
      </c>
      <c r="G38" s="1" t="s">
        <v>35</v>
      </c>
      <c r="H38" s="1" t="s">
        <v>56</v>
      </c>
      <c r="I38" s="1" t="s">
        <v>37</v>
      </c>
      <c r="J38" s="1" t="s">
        <v>567</v>
      </c>
      <c r="K38" s="1" t="s">
        <v>394</v>
      </c>
      <c r="L38" s="1" t="s">
        <v>568</v>
      </c>
      <c r="M38" s="1" t="s">
        <v>569</v>
      </c>
      <c r="N38" s="1" t="s">
        <v>42</v>
      </c>
      <c r="O38" s="1" t="s">
        <v>570</v>
      </c>
      <c r="P38" s="1" t="s">
        <v>571</v>
      </c>
      <c r="Q38" s="1" t="s">
        <v>572</v>
      </c>
      <c r="R38" s="1" t="s">
        <v>573</v>
      </c>
      <c r="S38" s="1" t="s">
        <v>574</v>
      </c>
      <c r="T38" s="1" t="s">
        <v>575</v>
      </c>
      <c r="U38" s="1" t="s">
        <v>576</v>
      </c>
      <c r="V38" s="1" t="s">
        <v>577</v>
      </c>
      <c r="W38" s="1" t="s">
        <v>578</v>
      </c>
      <c r="X38" s="1" t="s">
        <v>42</v>
      </c>
      <c r="Y38" s="1" t="s">
        <v>42</v>
      </c>
      <c r="Z38" s="1" t="s">
        <v>42</v>
      </c>
      <c r="AA38" s="1" t="s">
        <v>42</v>
      </c>
      <c r="AB38" s="1" t="s">
        <v>42</v>
      </c>
      <c r="AC38" s="1" t="s">
        <v>579</v>
      </c>
      <c r="AD38" s="1" t="s">
        <v>580</v>
      </c>
    </row>
    <row r="39" spans="1:30" ht="210" hidden="1" x14ac:dyDescent="0.25">
      <c r="A39" s="1">
        <v>1</v>
      </c>
      <c r="B39" s="1">
        <v>38</v>
      </c>
      <c r="C39" s="1">
        <v>38</v>
      </c>
      <c r="D39" s="1" t="s">
        <v>32</v>
      </c>
      <c r="E39" s="1" t="s">
        <v>33</v>
      </c>
      <c r="F39" s="1" t="s">
        <v>34</v>
      </c>
      <c r="G39" s="1" t="s">
        <v>228</v>
      </c>
      <c r="H39" s="1" t="s">
        <v>56</v>
      </c>
      <c r="I39" s="1" t="s">
        <v>37</v>
      </c>
      <c r="J39" s="1" t="s">
        <v>581</v>
      </c>
      <c r="K39" s="1" t="s">
        <v>394</v>
      </c>
      <c r="L39" s="1" t="s">
        <v>582</v>
      </c>
      <c r="M39" s="1" t="s">
        <v>583</v>
      </c>
      <c r="N39" s="1" t="s">
        <v>42</v>
      </c>
      <c r="O39" s="1" t="s">
        <v>584</v>
      </c>
      <c r="P39" s="1" t="s">
        <v>585</v>
      </c>
      <c r="Q39" s="1" t="s">
        <v>586</v>
      </c>
      <c r="R39" s="1" t="s">
        <v>587</v>
      </c>
      <c r="S39" s="1" t="s">
        <v>588</v>
      </c>
      <c r="T39" s="1" t="s">
        <v>589</v>
      </c>
      <c r="U39" s="1" t="s">
        <v>81</v>
      </c>
      <c r="V39" s="1" t="s">
        <v>590</v>
      </c>
      <c r="W39" s="1" t="s">
        <v>238</v>
      </c>
      <c r="X39" s="1" t="s">
        <v>42</v>
      </c>
      <c r="Y39" s="1" t="s">
        <v>42</v>
      </c>
      <c r="Z39" s="1" t="s">
        <v>42</v>
      </c>
      <c r="AA39" s="1" t="s">
        <v>42</v>
      </c>
      <c r="AB39" s="1" t="s">
        <v>42</v>
      </c>
      <c r="AC39" s="1" t="s">
        <v>591</v>
      </c>
      <c r="AD39" s="1" t="s">
        <v>592</v>
      </c>
    </row>
    <row r="40" spans="1:30" ht="180" hidden="1" x14ac:dyDescent="0.25">
      <c r="A40" s="1">
        <v>1</v>
      </c>
      <c r="B40" s="1">
        <v>39</v>
      </c>
      <c r="C40" s="1">
        <v>39</v>
      </c>
      <c r="D40" s="1" t="s">
        <v>87</v>
      </c>
      <c r="E40" s="1" t="s">
        <v>33</v>
      </c>
      <c r="F40" s="1" t="s">
        <v>34</v>
      </c>
      <c r="G40" s="1" t="s">
        <v>35</v>
      </c>
      <c r="H40" s="1" t="s">
        <v>138</v>
      </c>
      <c r="I40" s="1" t="s">
        <v>37</v>
      </c>
      <c r="J40" s="1" t="s">
        <v>593</v>
      </c>
      <c r="K40" s="1" t="s">
        <v>123</v>
      </c>
      <c r="L40" s="1" t="s">
        <v>594</v>
      </c>
      <c r="M40" s="1" t="s">
        <v>595</v>
      </c>
      <c r="N40" s="1" t="s">
        <v>42</v>
      </c>
      <c r="O40" s="1" t="s">
        <v>596</v>
      </c>
      <c r="P40" s="1" t="s">
        <v>597</v>
      </c>
      <c r="Q40" s="1" t="s">
        <v>598</v>
      </c>
      <c r="R40" s="1" t="s">
        <v>599</v>
      </c>
      <c r="S40" s="1" t="s">
        <v>600</v>
      </c>
      <c r="T40" s="1" t="s">
        <v>601</v>
      </c>
      <c r="U40" s="1" t="s">
        <v>602</v>
      </c>
      <c r="V40" s="1" t="s">
        <v>603</v>
      </c>
      <c r="W40" s="1" t="s">
        <v>604</v>
      </c>
      <c r="X40" s="1" t="s">
        <v>42</v>
      </c>
      <c r="Y40" s="1" t="s">
        <v>42</v>
      </c>
      <c r="Z40" s="1" t="s">
        <v>42</v>
      </c>
      <c r="AA40" s="1" t="s">
        <v>42</v>
      </c>
      <c r="AB40" s="1" t="s">
        <v>42</v>
      </c>
      <c r="AC40" s="1" t="s">
        <v>605</v>
      </c>
      <c r="AD40" s="1" t="s">
        <v>606</v>
      </c>
    </row>
    <row r="41" spans="1:30" ht="255" hidden="1" x14ac:dyDescent="0.25">
      <c r="A41" s="1">
        <v>1</v>
      </c>
      <c r="B41" s="1">
        <v>40</v>
      </c>
      <c r="C41" s="1">
        <v>40</v>
      </c>
      <c r="D41" s="1" t="s">
        <v>32</v>
      </c>
      <c r="E41" s="1" t="s">
        <v>33</v>
      </c>
      <c r="F41" s="1" t="s">
        <v>105</v>
      </c>
      <c r="G41" s="1" t="s">
        <v>137</v>
      </c>
      <c r="H41" s="1" t="s">
        <v>36</v>
      </c>
      <c r="I41" s="1" t="s">
        <v>37</v>
      </c>
      <c r="J41" s="1" t="s">
        <v>607</v>
      </c>
      <c r="K41" s="1" t="s">
        <v>245</v>
      </c>
      <c r="L41" s="1" t="s">
        <v>608</v>
      </c>
      <c r="M41" s="1" t="s">
        <v>609</v>
      </c>
      <c r="N41" s="1" t="s">
        <v>42</v>
      </c>
      <c r="O41" s="1" t="s">
        <v>610</v>
      </c>
      <c r="P41" s="1" t="s">
        <v>611</v>
      </c>
      <c r="Q41" s="1" t="s">
        <v>612</v>
      </c>
      <c r="R41" s="1" t="s">
        <v>613</v>
      </c>
      <c r="S41" s="1" t="s">
        <v>431</v>
      </c>
      <c r="T41" s="1" t="s">
        <v>614</v>
      </c>
      <c r="U41" s="1" t="s">
        <v>536</v>
      </c>
      <c r="V41" s="1" t="s">
        <v>615</v>
      </c>
      <c r="W41" s="1" t="s">
        <v>616</v>
      </c>
      <c r="X41" s="1" t="s">
        <v>42</v>
      </c>
      <c r="Y41" s="1" t="s">
        <v>42</v>
      </c>
      <c r="Z41" s="1" t="s">
        <v>42</v>
      </c>
      <c r="AA41" s="1" t="s">
        <v>42</v>
      </c>
      <c r="AB41" s="1" t="s">
        <v>42</v>
      </c>
      <c r="AC41" s="1" t="s">
        <v>617</v>
      </c>
      <c r="AD41" s="1" t="s">
        <v>618</v>
      </c>
    </row>
    <row r="42" spans="1:30" ht="210" hidden="1" x14ac:dyDescent="0.25">
      <c r="A42" s="1">
        <v>1</v>
      </c>
      <c r="B42" s="1">
        <v>41</v>
      </c>
      <c r="C42" s="1">
        <v>41</v>
      </c>
      <c r="D42" s="1" t="s">
        <v>474</v>
      </c>
      <c r="E42" s="1" t="s">
        <v>421</v>
      </c>
      <c r="F42" s="1" t="s">
        <v>34</v>
      </c>
      <c r="G42" s="1" t="s">
        <v>35</v>
      </c>
      <c r="H42" s="1" t="s">
        <v>56</v>
      </c>
      <c r="I42" s="1" t="s">
        <v>37</v>
      </c>
      <c r="J42" s="1" t="s">
        <v>619</v>
      </c>
      <c r="K42" s="1" t="s">
        <v>73</v>
      </c>
      <c r="L42" s="1" t="s">
        <v>620</v>
      </c>
      <c r="M42" s="1" t="s">
        <v>621</v>
      </c>
      <c r="N42" s="1" t="s">
        <v>42</v>
      </c>
      <c r="O42" s="1" t="s">
        <v>622</v>
      </c>
      <c r="P42" s="1" t="s">
        <v>623</v>
      </c>
      <c r="Q42" s="1" t="s">
        <v>624</v>
      </c>
      <c r="R42" s="1" t="s">
        <v>625</v>
      </c>
      <c r="S42" s="1" t="s">
        <v>626</v>
      </c>
      <c r="T42" s="1" t="s">
        <v>627</v>
      </c>
      <c r="U42" s="1" t="s">
        <v>628</v>
      </c>
      <c r="V42" s="1" t="s">
        <v>629</v>
      </c>
      <c r="W42" s="1" t="s">
        <v>630</v>
      </c>
      <c r="X42" s="1" t="s">
        <v>42</v>
      </c>
      <c r="Y42" s="1" t="s">
        <v>42</v>
      </c>
      <c r="Z42" s="1" t="s">
        <v>42</v>
      </c>
      <c r="AA42" s="1" t="s">
        <v>42</v>
      </c>
      <c r="AB42" s="1" t="s">
        <v>42</v>
      </c>
      <c r="AC42" s="1" t="s">
        <v>631</v>
      </c>
      <c r="AD42" s="1" t="s">
        <v>632</v>
      </c>
    </row>
    <row r="43" spans="1:30" ht="240" hidden="1" x14ac:dyDescent="0.25">
      <c r="A43" s="1">
        <v>1</v>
      </c>
      <c r="B43" s="1">
        <v>42</v>
      </c>
      <c r="C43" s="1">
        <v>42</v>
      </c>
      <c r="D43" s="1" t="s">
        <v>32</v>
      </c>
      <c r="E43" s="1" t="s">
        <v>54</v>
      </c>
      <c r="F43" s="1" t="s">
        <v>34</v>
      </c>
      <c r="G43" s="1" t="s">
        <v>228</v>
      </c>
      <c r="H43" s="1" t="s">
        <v>56</v>
      </c>
      <c r="I43" s="1" t="s">
        <v>37</v>
      </c>
      <c r="J43" s="1" t="s">
        <v>633</v>
      </c>
      <c r="K43" s="1" t="s">
        <v>90</v>
      </c>
      <c r="L43" s="1" t="s">
        <v>634</v>
      </c>
      <c r="M43" s="1" t="s">
        <v>635</v>
      </c>
      <c r="N43" s="1" t="s">
        <v>42</v>
      </c>
      <c r="O43" s="1" t="s">
        <v>636</v>
      </c>
      <c r="P43" s="1" t="s">
        <v>637</v>
      </c>
      <c r="Q43" s="1" t="s">
        <v>638</v>
      </c>
      <c r="R43" s="1" t="s">
        <v>639</v>
      </c>
      <c r="S43" s="1" t="s">
        <v>640</v>
      </c>
      <c r="T43" s="1" t="s">
        <v>238</v>
      </c>
      <c r="U43" s="1" t="s">
        <v>641</v>
      </c>
      <c r="V43" s="1" t="s">
        <v>642</v>
      </c>
      <c r="W43" s="1" t="s">
        <v>643</v>
      </c>
      <c r="X43" s="1" t="s">
        <v>42</v>
      </c>
      <c r="Y43" s="1" t="s">
        <v>42</v>
      </c>
      <c r="Z43" s="1" t="s">
        <v>42</v>
      </c>
      <c r="AA43" s="1" t="s">
        <v>42</v>
      </c>
      <c r="AB43" s="1" t="s">
        <v>42</v>
      </c>
      <c r="AC43" s="1" t="s">
        <v>644</v>
      </c>
      <c r="AD43" s="1" t="s">
        <v>645</v>
      </c>
    </row>
    <row r="44" spans="1:30" ht="195" hidden="1" x14ac:dyDescent="0.25">
      <c r="A44" s="1">
        <v>1</v>
      </c>
      <c r="B44" s="1">
        <v>43</v>
      </c>
      <c r="C44" s="1">
        <v>43</v>
      </c>
      <c r="D44" s="1" t="s">
        <v>32</v>
      </c>
      <c r="E44" s="1" t="s">
        <v>181</v>
      </c>
      <c r="F44" s="1" t="s">
        <v>34</v>
      </c>
      <c r="G44" s="1" t="s">
        <v>228</v>
      </c>
      <c r="H44" s="1" t="s">
        <v>36</v>
      </c>
      <c r="I44" s="1" t="s">
        <v>37</v>
      </c>
      <c r="J44" s="1" t="s">
        <v>646</v>
      </c>
      <c r="K44" s="1" t="s">
        <v>394</v>
      </c>
      <c r="L44" s="1" t="s">
        <v>647</v>
      </c>
      <c r="M44" s="1" t="s">
        <v>648</v>
      </c>
      <c r="N44" s="1" t="s">
        <v>42</v>
      </c>
      <c r="O44" s="1" t="s">
        <v>649</v>
      </c>
      <c r="P44" s="1" t="s">
        <v>650</v>
      </c>
      <c r="Q44" s="1" t="s">
        <v>651</v>
      </c>
      <c r="R44" s="1" t="s">
        <v>652</v>
      </c>
      <c r="S44" s="1" t="s">
        <v>653</v>
      </c>
      <c r="T44" s="1" t="s">
        <v>654</v>
      </c>
      <c r="U44" s="1" t="s">
        <v>655</v>
      </c>
      <c r="V44" s="1" t="s">
        <v>656</v>
      </c>
      <c r="W44" s="1" t="s">
        <v>600</v>
      </c>
      <c r="X44" s="1" t="s">
        <v>42</v>
      </c>
      <c r="Y44" s="1" t="s">
        <v>42</v>
      </c>
      <c r="Z44" s="1" t="s">
        <v>42</v>
      </c>
      <c r="AA44" s="1" t="s">
        <v>42</v>
      </c>
      <c r="AB44" s="1" t="s">
        <v>42</v>
      </c>
      <c r="AC44" s="1" t="s">
        <v>657</v>
      </c>
      <c r="AD44" s="1" t="s">
        <v>658</v>
      </c>
    </row>
    <row r="45" spans="1:30" ht="210" hidden="1" x14ac:dyDescent="0.25">
      <c r="A45" s="1">
        <v>1</v>
      </c>
      <c r="B45" s="1">
        <v>44</v>
      </c>
      <c r="C45" s="1">
        <v>44</v>
      </c>
      <c r="D45" s="1" t="s">
        <v>32</v>
      </c>
      <c r="E45" s="1" t="s">
        <v>104</v>
      </c>
      <c r="F45" s="1" t="s">
        <v>196</v>
      </c>
      <c r="G45" s="1" t="s">
        <v>228</v>
      </c>
      <c r="H45" s="1" t="s">
        <v>56</v>
      </c>
      <c r="I45" s="1" t="s">
        <v>37</v>
      </c>
      <c r="J45" s="1" t="s">
        <v>659</v>
      </c>
      <c r="K45" s="1" t="s">
        <v>409</v>
      </c>
      <c r="L45" s="1" t="s">
        <v>660</v>
      </c>
      <c r="M45" s="1" t="s">
        <v>661</v>
      </c>
      <c r="N45" s="1" t="s">
        <v>42</v>
      </c>
      <c r="O45" s="1" t="s">
        <v>662</v>
      </c>
      <c r="P45" s="1" t="s">
        <v>663</v>
      </c>
      <c r="Q45" s="1" t="s">
        <v>664</v>
      </c>
      <c r="R45" s="1" t="s">
        <v>665</v>
      </c>
      <c r="S45" s="1" t="s">
        <v>666</v>
      </c>
      <c r="T45" s="1" t="s">
        <v>667</v>
      </c>
      <c r="U45" s="1" t="s">
        <v>536</v>
      </c>
      <c r="V45" s="1" t="s">
        <v>668</v>
      </c>
      <c r="W45" s="1" t="s">
        <v>238</v>
      </c>
      <c r="X45" s="1" t="s">
        <v>42</v>
      </c>
      <c r="Y45" s="1" t="s">
        <v>42</v>
      </c>
      <c r="Z45" s="1" t="s">
        <v>42</v>
      </c>
      <c r="AA45" s="1" t="s">
        <v>42</v>
      </c>
      <c r="AB45" s="1" t="s">
        <v>42</v>
      </c>
      <c r="AC45" s="1" t="s">
        <v>669</v>
      </c>
      <c r="AD45" s="1" t="s">
        <v>670</v>
      </c>
    </row>
    <row r="46" spans="1:30" ht="180" hidden="1" x14ac:dyDescent="0.25">
      <c r="A46" s="1">
        <v>1</v>
      </c>
      <c r="B46" s="1">
        <v>45</v>
      </c>
      <c r="C46" s="1">
        <v>45</v>
      </c>
      <c r="D46" s="1" t="s">
        <v>32</v>
      </c>
      <c r="E46" s="1" t="s">
        <v>33</v>
      </c>
      <c r="F46" s="1" t="s">
        <v>34</v>
      </c>
      <c r="G46" s="1" t="s">
        <v>137</v>
      </c>
      <c r="H46" s="1" t="s">
        <v>56</v>
      </c>
      <c r="I46" s="1" t="s">
        <v>37</v>
      </c>
      <c r="J46" s="1" t="s">
        <v>671</v>
      </c>
      <c r="K46" s="1" t="s">
        <v>245</v>
      </c>
      <c r="L46" s="1" t="s">
        <v>672</v>
      </c>
      <c r="M46" s="1" t="s">
        <v>673</v>
      </c>
      <c r="N46" s="1" t="s">
        <v>42</v>
      </c>
      <c r="O46" s="1" t="s">
        <v>674</v>
      </c>
      <c r="P46" s="1" t="s">
        <v>279</v>
      </c>
      <c r="Q46" s="1" t="s">
        <v>675</v>
      </c>
      <c r="R46" s="1" t="s">
        <v>676</v>
      </c>
      <c r="S46" s="1" t="s">
        <v>677</v>
      </c>
      <c r="T46" s="1" t="s">
        <v>678</v>
      </c>
      <c r="U46" s="1" t="s">
        <v>679</v>
      </c>
      <c r="V46" s="1" t="s">
        <v>680</v>
      </c>
      <c r="W46" s="1" t="s">
        <v>681</v>
      </c>
      <c r="X46" s="1" t="s">
        <v>42</v>
      </c>
      <c r="Y46" s="1" t="s">
        <v>42</v>
      </c>
      <c r="Z46" s="1" t="s">
        <v>42</v>
      </c>
      <c r="AA46" s="1" t="s">
        <v>42</v>
      </c>
      <c r="AB46" s="1" t="s">
        <v>42</v>
      </c>
      <c r="AC46" s="1" t="s">
        <v>682</v>
      </c>
      <c r="AD46" s="1" t="s">
        <v>683</v>
      </c>
    </row>
    <row r="47" spans="1:30" ht="180" hidden="1" x14ac:dyDescent="0.25">
      <c r="A47" s="1">
        <v>1</v>
      </c>
      <c r="B47" s="1">
        <v>46</v>
      </c>
      <c r="C47" s="1">
        <v>46</v>
      </c>
      <c r="D47" s="1" t="s">
        <v>474</v>
      </c>
      <c r="E47" s="1" t="s">
        <v>136</v>
      </c>
      <c r="F47" s="1" t="s">
        <v>34</v>
      </c>
      <c r="G47" s="1" t="s">
        <v>35</v>
      </c>
      <c r="H47" s="1" t="s">
        <v>121</v>
      </c>
      <c r="I47" s="1" t="s">
        <v>37</v>
      </c>
      <c r="J47" s="1" t="s">
        <v>684</v>
      </c>
      <c r="K47" s="1" t="s">
        <v>73</v>
      </c>
      <c r="L47" s="1" t="s">
        <v>685</v>
      </c>
      <c r="M47" s="1" t="s">
        <v>686</v>
      </c>
      <c r="N47" s="1" t="s">
        <v>42</v>
      </c>
      <c r="O47" s="1" t="s">
        <v>687</v>
      </c>
      <c r="P47" s="1" t="s">
        <v>233</v>
      </c>
      <c r="Q47" s="1" t="s">
        <v>688</v>
      </c>
      <c r="R47" s="1" t="s">
        <v>689</v>
      </c>
      <c r="S47" s="1" t="s">
        <v>678</v>
      </c>
      <c r="T47" s="1" t="s">
        <v>690</v>
      </c>
      <c r="U47" s="1" t="s">
        <v>691</v>
      </c>
      <c r="V47" s="1" t="s">
        <v>692</v>
      </c>
      <c r="W47" s="1" t="s">
        <v>693</v>
      </c>
      <c r="X47" s="1" t="s">
        <v>42</v>
      </c>
      <c r="Y47" s="1" t="s">
        <v>42</v>
      </c>
      <c r="Z47" s="1" t="s">
        <v>42</v>
      </c>
      <c r="AA47" s="1" t="s">
        <v>42</v>
      </c>
      <c r="AB47" s="1" t="s">
        <v>42</v>
      </c>
      <c r="AC47" s="1" t="s">
        <v>694</v>
      </c>
      <c r="AD47" s="1" t="s">
        <v>695</v>
      </c>
    </row>
    <row r="48" spans="1:30" ht="225" hidden="1" x14ac:dyDescent="0.25">
      <c r="A48" s="1">
        <v>1</v>
      </c>
      <c r="B48" s="1">
        <v>47</v>
      </c>
      <c r="C48" s="1">
        <v>47</v>
      </c>
      <c r="D48" s="1" t="s">
        <v>32</v>
      </c>
      <c r="E48" s="1" t="s">
        <v>33</v>
      </c>
      <c r="F48" s="1" t="s">
        <v>330</v>
      </c>
      <c r="G48" s="1" t="s">
        <v>228</v>
      </c>
      <c r="H48" s="1" t="s">
        <v>36</v>
      </c>
      <c r="I48" s="1" t="s">
        <v>37</v>
      </c>
      <c r="J48" s="1" t="s">
        <v>696</v>
      </c>
      <c r="K48" s="1" t="s">
        <v>394</v>
      </c>
      <c r="L48" s="1" t="s">
        <v>697</v>
      </c>
      <c r="M48" s="1" t="s">
        <v>698</v>
      </c>
      <c r="N48" s="1" t="s">
        <v>42</v>
      </c>
      <c r="O48" s="1" t="s">
        <v>699</v>
      </c>
      <c r="P48" s="1" t="s">
        <v>700</v>
      </c>
      <c r="Q48" s="1" t="s">
        <v>701</v>
      </c>
      <c r="R48" s="1" t="s">
        <v>702</v>
      </c>
      <c r="S48" s="1" t="s">
        <v>703</v>
      </c>
      <c r="T48" s="1" t="s">
        <v>562</v>
      </c>
      <c r="U48" s="1" t="s">
        <v>704</v>
      </c>
      <c r="V48" s="1" t="s">
        <v>705</v>
      </c>
      <c r="W48" s="1" t="s">
        <v>706</v>
      </c>
      <c r="X48" s="1" t="s">
        <v>42</v>
      </c>
      <c r="Y48" s="1" t="s">
        <v>42</v>
      </c>
      <c r="Z48" s="1" t="s">
        <v>42</v>
      </c>
      <c r="AA48" s="1" t="s">
        <v>42</v>
      </c>
      <c r="AB48" s="1" t="s">
        <v>42</v>
      </c>
      <c r="AC48" s="1" t="s">
        <v>707</v>
      </c>
      <c r="AD48" s="1" t="s">
        <v>708</v>
      </c>
    </row>
    <row r="49" spans="1:30" ht="180" hidden="1" x14ac:dyDescent="0.25">
      <c r="A49" s="1">
        <v>1</v>
      </c>
      <c r="B49" s="1">
        <v>48</v>
      </c>
      <c r="C49" s="1">
        <v>48</v>
      </c>
      <c r="D49" s="1" t="s">
        <v>32</v>
      </c>
      <c r="E49" s="1" t="s">
        <v>33</v>
      </c>
      <c r="F49" s="1" t="s">
        <v>211</v>
      </c>
      <c r="G49" s="1" t="s">
        <v>228</v>
      </c>
      <c r="H49" s="1" t="s">
        <v>56</v>
      </c>
      <c r="I49" s="1" t="s">
        <v>37</v>
      </c>
      <c r="J49" s="1" t="s">
        <v>709</v>
      </c>
      <c r="K49" s="1" t="s">
        <v>73</v>
      </c>
      <c r="L49" s="1" t="s">
        <v>710</v>
      </c>
      <c r="M49" s="1" t="s">
        <v>711</v>
      </c>
      <c r="N49" s="1" t="s">
        <v>42</v>
      </c>
      <c r="O49" s="1" t="s">
        <v>712</v>
      </c>
      <c r="P49" s="1" t="s">
        <v>713</v>
      </c>
      <c r="Q49" s="1" t="s">
        <v>714</v>
      </c>
      <c r="R49" s="1" t="s">
        <v>715</v>
      </c>
      <c r="S49" s="1" t="s">
        <v>716</v>
      </c>
      <c r="T49" s="1" t="s">
        <v>678</v>
      </c>
      <c r="U49" s="1" t="s">
        <v>717</v>
      </c>
      <c r="V49" s="1" t="s">
        <v>718</v>
      </c>
      <c r="W49" s="1" t="s">
        <v>719</v>
      </c>
      <c r="X49" s="1" t="s">
        <v>42</v>
      </c>
      <c r="Y49" s="1" t="s">
        <v>42</v>
      </c>
      <c r="Z49" s="1" t="s">
        <v>42</v>
      </c>
      <c r="AA49" s="1" t="s">
        <v>42</v>
      </c>
      <c r="AB49" s="1" t="s">
        <v>42</v>
      </c>
      <c r="AC49" s="1" t="s">
        <v>720</v>
      </c>
      <c r="AD49" s="1" t="s">
        <v>721</v>
      </c>
    </row>
    <row r="50" spans="1:30" ht="210" hidden="1" x14ac:dyDescent="0.25">
      <c r="A50" s="1">
        <v>1</v>
      </c>
      <c r="B50" s="1">
        <v>49</v>
      </c>
      <c r="C50" s="1">
        <v>49</v>
      </c>
      <c r="D50" s="1" t="s">
        <v>32</v>
      </c>
      <c r="E50" s="1" t="s">
        <v>722</v>
      </c>
      <c r="F50" s="1" t="s">
        <v>34</v>
      </c>
      <c r="G50" s="1" t="s">
        <v>228</v>
      </c>
      <c r="H50" s="1" t="s">
        <v>56</v>
      </c>
      <c r="I50" s="1" t="s">
        <v>37</v>
      </c>
      <c r="J50" s="1" t="s">
        <v>723</v>
      </c>
      <c r="K50" s="1" t="s">
        <v>409</v>
      </c>
      <c r="L50" s="1" t="s">
        <v>724</v>
      </c>
      <c r="M50" s="1" t="s">
        <v>725</v>
      </c>
      <c r="N50" s="1" t="s">
        <v>42</v>
      </c>
      <c r="O50" s="1" t="s">
        <v>726</v>
      </c>
      <c r="P50" s="1" t="s">
        <v>727</v>
      </c>
      <c r="Q50" s="1" t="s">
        <v>728</v>
      </c>
      <c r="R50" s="1" t="s">
        <v>729</v>
      </c>
      <c r="S50" s="1" t="s">
        <v>730</v>
      </c>
      <c r="T50" s="1" t="s">
        <v>731</v>
      </c>
      <c r="U50" s="1" t="s">
        <v>366</v>
      </c>
      <c r="V50" s="1" t="s">
        <v>732</v>
      </c>
      <c r="W50" s="1" t="s">
        <v>733</v>
      </c>
      <c r="X50" s="1" t="s">
        <v>42</v>
      </c>
      <c r="Y50" s="1" t="s">
        <v>42</v>
      </c>
      <c r="Z50" s="1" t="s">
        <v>42</v>
      </c>
      <c r="AA50" s="1" t="s">
        <v>42</v>
      </c>
      <c r="AB50" s="1" t="s">
        <v>42</v>
      </c>
      <c r="AC50" s="1" t="s">
        <v>734</v>
      </c>
      <c r="AD50" s="1" t="s">
        <v>735</v>
      </c>
    </row>
    <row r="51" spans="1:30" ht="195" hidden="1" x14ac:dyDescent="0.25">
      <c r="A51" s="1">
        <v>1</v>
      </c>
      <c r="B51" s="1">
        <v>50</v>
      </c>
      <c r="C51" s="1">
        <v>50</v>
      </c>
      <c r="D51" s="1" t="s">
        <v>32</v>
      </c>
      <c r="E51" s="1" t="s">
        <v>136</v>
      </c>
      <c r="F51" s="1" t="s">
        <v>736</v>
      </c>
      <c r="G51" s="1" t="s">
        <v>35</v>
      </c>
      <c r="H51" s="1" t="s">
        <v>106</v>
      </c>
      <c r="I51" s="1" t="s">
        <v>37</v>
      </c>
      <c r="J51" s="1" t="s">
        <v>737</v>
      </c>
      <c r="K51" s="1" t="s">
        <v>58</v>
      </c>
      <c r="L51" s="1" t="s">
        <v>738</v>
      </c>
      <c r="M51" s="1" t="s">
        <v>739</v>
      </c>
      <c r="N51" s="1" t="s">
        <v>42</v>
      </c>
      <c r="O51" s="1" t="s">
        <v>740</v>
      </c>
      <c r="P51" s="1" t="s">
        <v>741</v>
      </c>
      <c r="Q51" s="1" t="s">
        <v>742</v>
      </c>
      <c r="R51" s="1" t="s">
        <v>743</v>
      </c>
      <c r="S51" s="1" t="s">
        <v>744</v>
      </c>
      <c r="T51" s="1" t="s">
        <v>745</v>
      </c>
      <c r="U51" s="1" t="s">
        <v>746</v>
      </c>
      <c r="V51" s="1" t="s">
        <v>747</v>
      </c>
      <c r="W51" s="1" t="s">
        <v>748</v>
      </c>
      <c r="X51" s="1" t="s">
        <v>42</v>
      </c>
      <c r="Y51" s="1" t="s">
        <v>42</v>
      </c>
      <c r="Z51" s="1" t="s">
        <v>42</v>
      </c>
      <c r="AA51" s="1" t="s">
        <v>42</v>
      </c>
      <c r="AB51" s="1" t="s">
        <v>42</v>
      </c>
      <c r="AC51" s="1" t="s">
        <v>749</v>
      </c>
      <c r="AD51" s="1" t="s">
        <v>750</v>
      </c>
    </row>
    <row r="52" spans="1:30" ht="180" hidden="1" x14ac:dyDescent="0.25">
      <c r="A52" s="1">
        <v>1</v>
      </c>
      <c r="B52" s="1">
        <v>51</v>
      </c>
      <c r="C52" s="1">
        <v>51</v>
      </c>
      <c r="D52" s="1" t="s">
        <v>274</v>
      </c>
      <c r="E52" s="1" t="s">
        <v>136</v>
      </c>
      <c r="F52" s="1" t="s">
        <v>105</v>
      </c>
      <c r="G52" s="1" t="s">
        <v>35</v>
      </c>
      <c r="H52" s="1" t="s">
        <v>56</v>
      </c>
      <c r="I52" s="1" t="s">
        <v>37</v>
      </c>
      <c r="J52" s="1" t="s">
        <v>751</v>
      </c>
      <c r="K52" s="1" t="s">
        <v>39</v>
      </c>
      <c r="L52" s="1" t="s">
        <v>752</v>
      </c>
      <c r="M52" s="1" t="s">
        <v>753</v>
      </c>
      <c r="N52" s="1" t="s">
        <v>42</v>
      </c>
      <c r="O52" s="1" t="s">
        <v>754</v>
      </c>
      <c r="P52" s="1" t="s">
        <v>438</v>
      </c>
      <c r="Q52" s="1" t="s">
        <v>755</v>
      </c>
      <c r="R52" s="1" t="s">
        <v>756</v>
      </c>
      <c r="S52" s="1" t="s">
        <v>757</v>
      </c>
      <c r="T52" s="1" t="s">
        <v>758</v>
      </c>
      <c r="U52" s="1" t="s">
        <v>759</v>
      </c>
      <c r="V52" s="1" t="s">
        <v>760</v>
      </c>
      <c r="W52" s="1" t="s">
        <v>761</v>
      </c>
      <c r="X52" s="1" t="s">
        <v>42</v>
      </c>
      <c r="Y52" s="1" t="s">
        <v>42</v>
      </c>
      <c r="Z52" s="1" t="s">
        <v>42</v>
      </c>
      <c r="AA52" s="1" t="s">
        <v>42</v>
      </c>
      <c r="AB52" s="1" t="s">
        <v>42</v>
      </c>
      <c r="AC52" s="1" t="s">
        <v>762</v>
      </c>
      <c r="AD52" s="1" t="s">
        <v>763</v>
      </c>
    </row>
    <row r="53" spans="1:30" ht="225" hidden="1" x14ac:dyDescent="0.25">
      <c r="A53" s="1">
        <v>1</v>
      </c>
      <c r="B53" s="1">
        <v>52</v>
      </c>
      <c r="C53" s="1">
        <v>52</v>
      </c>
      <c r="D53" s="1" t="s">
        <v>32</v>
      </c>
      <c r="E53" s="1" t="s">
        <v>33</v>
      </c>
      <c r="F53" s="1" t="s">
        <v>34</v>
      </c>
      <c r="G53" s="1" t="s">
        <v>55</v>
      </c>
      <c r="H53" s="1" t="s">
        <v>106</v>
      </c>
      <c r="I53" s="1" t="s">
        <v>37</v>
      </c>
      <c r="J53" s="1" t="s">
        <v>764</v>
      </c>
      <c r="K53" s="1" t="s">
        <v>409</v>
      </c>
      <c r="L53" s="1" t="s">
        <v>765</v>
      </c>
      <c r="M53" s="1" t="s">
        <v>766</v>
      </c>
      <c r="N53" s="1" t="s">
        <v>42</v>
      </c>
      <c r="O53" s="1" t="s">
        <v>767</v>
      </c>
      <c r="P53" s="1" t="s">
        <v>768</v>
      </c>
      <c r="Q53" s="1" t="s">
        <v>769</v>
      </c>
      <c r="R53" s="1" t="s">
        <v>770</v>
      </c>
      <c r="S53" s="1" t="s">
        <v>771</v>
      </c>
      <c r="T53" s="1" t="s">
        <v>772</v>
      </c>
      <c r="U53" s="1" t="s">
        <v>773</v>
      </c>
      <c r="V53" s="1" t="s">
        <v>774</v>
      </c>
      <c r="W53" s="1" t="s">
        <v>560</v>
      </c>
      <c r="X53" s="1" t="s">
        <v>42</v>
      </c>
      <c r="Y53" s="1" t="s">
        <v>42</v>
      </c>
      <c r="Z53" s="1" t="s">
        <v>42</v>
      </c>
      <c r="AA53" s="1" t="s">
        <v>42</v>
      </c>
      <c r="AB53" s="1" t="s">
        <v>42</v>
      </c>
      <c r="AC53" s="1" t="s">
        <v>775</v>
      </c>
      <c r="AD53" s="1" t="s">
        <v>776</v>
      </c>
    </row>
    <row r="54" spans="1:30" ht="210" hidden="1" x14ac:dyDescent="0.25">
      <c r="A54" s="1">
        <v>1</v>
      </c>
      <c r="B54" s="1">
        <v>53</v>
      </c>
      <c r="C54" s="1">
        <v>53</v>
      </c>
      <c r="D54" s="1" t="s">
        <v>474</v>
      </c>
      <c r="E54" s="1" t="s">
        <v>33</v>
      </c>
      <c r="F54" s="1" t="s">
        <v>105</v>
      </c>
      <c r="G54" s="1" t="s">
        <v>88</v>
      </c>
      <c r="H54" s="1" t="s">
        <v>243</v>
      </c>
      <c r="I54" s="1" t="s">
        <v>37</v>
      </c>
      <c r="J54" s="1" t="s">
        <v>777</v>
      </c>
      <c r="K54" s="1" t="s">
        <v>39</v>
      </c>
      <c r="L54" s="1" t="s">
        <v>778</v>
      </c>
      <c r="M54" s="1" t="s">
        <v>779</v>
      </c>
      <c r="N54" s="1" t="s">
        <v>42</v>
      </c>
      <c r="O54" s="1" t="s">
        <v>780</v>
      </c>
      <c r="P54" s="1" t="s">
        <v>781</v>
      </c>
      <c r="Q54" s="1" t="s">
        <v>782</v>
      </c>
      <c r="R54" s="1" t="s">
        <v>783</v>
      </c>
      <c r="S54" s="1" t="s">
        <v>300</v>
      </c>
      <c r="T54" s="1" t="s">
        <v>784</v>
      </c>
      <c r="U54" s="1" t="s">
        <v>785</v>
      </c>
      <c r="V54" s="1" t="s">
        <v>786</v>
      </c>
      <c r="W54" s="1" t="s">
        <v>787</v>
      </c>
      <c r="X54" s="1" t="s">
        <v>42</v>
      </c>
      <c r="Y54" s="1" t="s">
        <v>42</v>
      </c>
      <c r="Z54" s="1" t="s">
        <v>42</v>
      </c>
      <c r="AA54" s="1" t="s">
        <v>42</v>
      </c>
      <c r="AB54" s="1" t="s">
        <v>42</v>
      </c>
      <c r="AC54" s="1" t="s">
        <v>788</v>
      </c>
      <c r="AD54" s="1" t="s">
        <v>789</v>
      </c>
    </row>
    <row r="55" spans="1:30" ht="210" hidden="1" x14ac:dyDescent="0.25">
      <c r="A55" s="1">
        <v>1</v>
      </c>
      <c r="B55" s="1">
        <v>54</v>
      </c>
      <c r="C55" s="1">
        <v>54</v>
      </c>
      <c r="D55" s="1" t="s">
        <v>32</v>
      </c>
      <c r="E55" s="1" t="s">
        <v>136</v>
      </c>
      <c r="F55" s="1" t="s">
        <v>736</v>
      </c>
      <c r="G55" s="1" t="s">
        <v>137</v>
      </c>
      <c r="H55" s="1" t="s">
        <v>56</v>
      </c>
      <c r="I55" s="1" t="s">
        <v>37</v>
      </c>
      <c r="J55" s="1" t="s">
        <v>790</v>
      </c>
      <c r="K55" s="1" t="s">
        <v>394</v>
      </c>
      <c r="L55" s="1" t="s">
        <v>791</v>
      </c>
      <c r="M55" s="1" t="s">
        <v>792</v>
      </c>
      <c r="N55" s="1" t="s">
        <v>42</v>
      </c>
      <c r="O55" s="1" t="s">
        <v>793</v>
      </c>
      <c r="P55" s="1" t="s">
        <v>794</v>
      </c>
      <c r="Q55" s="1" t="s">
        <v>795</v>
      </c>
      <c r="R55" s="1" t="s">
        <v>796</v>
      </c>
      <c r="S55" s="1" t="s">
        <v>797</v>
      </c>
      <c r="T55" s="1" t="s">
        <v>798</v>
      </c>
      <c r="U55" s="1" t="s">
        <v>799</v>
      </c>
      <c r="V55" s="1" t="s">
        <v>800</v>
      </c>
      <c r="W55" s="1" t="s">
        <v>801</v>
      </c>
      <c r="X55" s="1" t="s">
        <v>42</v>
      </c>
      <c r="Y55" s="1" t="s">
        <v>42</v>
      </c>
      <c r="Z55" s="1" t="s">
        <v>42</v>
      </c>
      <c r="AA55" s="1" t="s">
        <v>42</v>
      </c>
      <c r="AB55" s="1" t="s">
        <v>42</v>
      </c>
      <c r="AC55" s="1" t="s">
        <v>802</v>
      </c>
      <c r="AD55" s="1" t="s">
        <v>803</v>
      </c>
    </row>
    <row r="56" spans="1:30" ht="210" hidden="1" x14ac:dyDescent="0.25">
      <c r="A56" s="1">
        <v>1</v>
      </c>
      <c r="B56" s="1">
        <v>55</v>
      </c>
      <c r="C56" s="1">
        <v>55</v>
      </c>
      <c r="D56" s="1" t="s">
        <v>32</v>
      </c>
      <c r="E56" s="1" t="s">
        <v>33</v>
      </c>
      <c r="F56" s="1" t="s">
        <v>330</v>
      </c>
      <c r="G56" s="1" t="s">
        <v>137</v>
      </c>
      <c r="H56" s="1" t="s">
        <v>56</v>
      </c>
      <c r="I56" s="1" t="s">
        <v>37</v>
      </c>
      <c r="J56" s="1" t="s">
        <v>804</v>
      </c>
      <c r="K56" s="1" t="s">
        <v>123</v>
      </c>
      <c r="L56" s="1" t="s">
        <v>805</v>
      </c>
      <c r="M56" s="1" t="s">
        <v>806</v>
      </c>
      <c r="N56" s="1" t="s">
        <v>42</v>
      </c>
      <c r="O56" s="1" t="s">
        <v>807</v>
      </c>
      <c r="P56" s="1" t="s">
        <v>808</v>
      </c>
      <c r="Q56" s="1" t="s">
        <v>809</v>
      </c>
      <c r="R56" s="1" t="s">
        <v>810</v>
      </c>
      <c r="S56" s="1" t="s">
        <v>811</v>
      </c>
      <c r="T56" s="1" t="s">
        <v>812</v>
      </c>
      <c r="U56" s="1" t="s">
        <v>813</v>
      </c>
      <c r="V56" s="1" t="s">
        <v>814</v>
      </c>
      <c r="W56" s="1" t="s">
        <v>815</v>
      </c>
      <c r="X56" s="1" t="s">
        <v>42</v>
      </c>
      <c r="Y56" s="1" t="s">
        <v>42</v>
      </c>
      <c r="Z56" s="1" t="s">
        <v>42</v>
      </c>
      <c r="AA56" s="1" t="s">
        <v>42</v>
      </c>
      <c r="AB56" s="1" t="s">
        <v>42</v>
      </c>
      <c r="AC56" s="1" t="s">
        <v>816</v>
      </c>
      <c r="AD56" s="1" t="s">
        <v>817</v>
      </c>
    </row>
    <row r="57" spans="1:30" ht="195" hidden="1" x14ac:dyDescent="0.25">
      <c r="A57" s="1">
        <v>1</v>
      </c>
      <c r="B57" s="1">
        <v>56</v>
      </c>
      <c r="C57" s="1">
        <v>56</v>
      </c>
      <c r="D57" s="1" t="s">
        <v>32</v>
      </c>
      <c r="E57" s="1" t="s">
        <v>33</v>
      </c>
      <c r="F57" s="1" t="s">
        <v>227</v>
      </c>
      <c r="G57" s="1" t="s">
        <v>137</v>
      </c>
      <c r="H57" s="1" t="s">
        <v>56</v>
      </c>
      <c r="I57" s="1" t="s">
        <v>37</v>
      </c>
      <c r="J57" s="1" t="s">
        <v>818</v>
      </c>
      <c r="K57" s="1" t="s">
        <v>245</v>
      </c>
      <c r="L57" s="1" t="s">
        <v>819</v>
      </c>
      <c r="M57" s="1" t="s">
        <v>820</v>
      </c>
      <c r="N57" s="1" t="s">
        <v>42</v>
      </c>
      <c r="O57" s="1" t="s">
        <v>821</v>
      </c>
      <c r="P57" s="1" t="s">
        <v>822</v>
      </c>
      <c r="Q57" s="1" t="s">
        <v>823</v>
      </c>
      <c r="R57" s="1" t="s">
        <v>824</v>
      </c>
      <c r="S57" s="1" t="s">
        <v>825</v>
      </c>
      <c r="T57" s="1" t="s">
        <v>826</v>
      </c>
      <c r="U57" s="1" t="s">
        <v>827</v>
      </c>
      <c r="V57" s="1" t="s">
        <v>828</v>
      </c>
      <c r="W57" s="1" t="s">
        <v>829</v>
      </c>
      <c r="X57" s="1" t="s">
        <v>42</v>
      </c>
      <c r="Y57" s="1" t="s">
        <v>42</v>
      </c>
      <c r="Z57" s="1" t="s">
        <v>42</v>
      </c>
      <c r="AA57" s="1" t="s">
        <v>42</v>
      </c>
      <c r="AB57" s="1" t="s">
        <v>42</v>
      </c>
      <c r="AC57" s="1" t="s">
        <v>830</v>
      </c>
      <c r="AD57" s="1" t="s">
        <v>831</v>
      </c>
    </row>
    <row r="58" spans="1:30" ht="195" hidden="1" x14ac:dyDescent="0.25">
      <c r="A58" s="1">
        <v>1</v>
      </c>
      <c r="B58" s="1">
        <v>57</v>
      </c>
      <c r="C58" s="1">
        <v>57</v>
      </c>
      <c r="D58" s="1" t="s">
        <v>32</v>
      </c>
      <c r="E58" s="1" t="s">
        <v>33</v>
      </c>
      <c r="F58" s="1" t="s">
        <v>105</v>
      </c>
      <c r="G58" s="1" t="s">
        <v>228</v>
      </c>
      <c r="H58" s="1" t="s">
        <v>56</v>
      </c>
      <c r="I58" s="1" t="s">
        <v>37</v>
      </c>
      <c r="J58" s="1" t="s">
        <v>832</v>
      </c>
      <c r="K58" s="1" t="s">
        <v>394</v>
      </c>
      <c r="L58" s="1" t="s">
        <v>833</v>
      </c>
      <c r="M58" s="1" t="s">
        <v>834</v>
      </c>
      <c r="N58" s="1" t="s">
        <v>42</v>
      </c>
      <c r="O58" s="1" t="s">
        <v>835</v>
      </c>
      <c r="P58" s="1" t="s">
        <v>836</v>
      </c>
      <c r="Q58" s="1" t="s">
        <v>837</v>
      </c>
      <c r="R58" s="1" t="s">
        <v>351</v>
      </c>
      <c r="S58" s="1" t="s">
        <v>838</v>
      </c>
      <c r="T58" s="1" t="s">
        <v>758</v>
      </c>
      <c r="U58" s="1" t="s">
        <v>282</v>
      </c>
      <c r="V58" s="1" t="s">
        <v>839</v>
      </c>
      <c r="W58" s="1" t="s">
        <v>840</v>
      </c>
      <c r="X58" s="1" t="s">
        <v>42</v>
      </c>
      <c r="Y58" s="1" t="s">
        <v>42</v>
      </c>
      <c r="Z58" s="1" t="s">
        <v>42</v>
      </c>
      <c r="AA58" s="1" t="s">
        <v>42</v>
      </c>
      <c r="AB58" s="1" t="s">
        <v>42</v>
      </c>
      <c r="AC58" s="1" t="s">
        <v>841</v>
      </c>
      <c r="AD58" s="1" t="s">
        <v>842</v>
      </c>
    </row>
    <row r="59" spans="1:30" ht="195" hidden="1" x14ac:dyDescent="0.25">
      <c r="A59" s="1">
        <v>1</v>
      </c>
      <c r="B59" s="1">
        <v>58</v>
      </c>
      <c r="C59" s="1">
        <v>58</v>
      </c>
      <c r="D59" s="1" t="s">
        <v>32</v>
      </c>
      <c r="E59" s="1" t="s">
        <v>136</v>
      </c>
      <c r="F59" s="1" t="s">
        <v>34</v>
      </c>
      <c r="G59" s="1" t="s">
        <v>137</v>
      </c>
      <c r="H59" s="1" t="s">
        <v>36</v>
      </c>
      <c r="I59" s="1" t="s">
        <v>37</v>
      </c>
      <c r="J59" s="1" t="s">
        <v>843</v>
      </c>
      <c r="K59" s="1" t="s">
        <v>73</v>
      </c>
      <c r="L59" s="1" t="s">
        <v>844</v>
      </c>
      <c r="M59" s="1" t="s">
        <v>845</v>
      </c>
      <c r="N59" s="1" t="s">
        <v>42</v>
      </c>
      <c r="O59" s="1" t="s">
        <v>846</v>
      </c>
      <c r="P59" s="1" t="s">
        <v>847</v>
      </c>
      <c r="Q59" s="1" t="s">
        <v>848</v>
      </c>
      <c r="R59" s="1" t="s">
        <v>849</v>
      </c>
      <c r="S59" s="1" t="s">
        <v>839</v>
      </c>
      <c r="T59" s="1" t="s">
        <v>850</v>
      </c>
      <c r="U59" s="1" t="s">
        <v>851</v>
      </c>
      <c r="V59" s="1" t="s">
        <v>852</v>
      </c>
      <c r="W59" s="1" t="s">
        <v>853</v>
      </c>
      <c r="X59" s="1" t="s">
        <v>42</v>
      </c>
      <c r="Y59" s="1" t="s">
        <v>42</v>
      </c>
      <c r="Z59" s="1" t="s">
        <v>42</v>
      </c>
      <c r="AA59" s="1" t="s">
        <v>42</v>
      </c>
      <c r="AB59" s="1" t="s">
        <v>42</v>
      </c>
      <c r="AC59" s="1" t="s">
        <v>854</v>
      </c>
      <c r="AD59" s="1" t="s">
        <v>855</v>
      </c>
    </row>
    <row r="60" spans="1:30" ht="180" hidden="1" x14ac:dyDescent="0.25">
      <c r="A60" s="1">
        <v>1</v>
      </c>
      <c r="B60" s="1">
        <v>59</v>
      </c>
      <c r="C60" s="1">
        <v>59</v>
      </c>
      <c r="D60" s="1" t="s">
        <v>474</v>
      </c>
      <c r="E60" s="1" t="s">
        <v>33</v>
      </c>
      <c r="F60" s="1" t="s">
        <v>105</v>
      </c>
      <c r="G60" s="1" t="s">
        <v>137</v>
      </c>
      <c r="H60" s="1" t="s">
        <v>243</v>
      </c>
      <c r="I60" s="1" t="s">
        <v>37</v>
      </c>
      <c r="J60" s="1" t="s">
        <v>856</v>
      </c>
      <c r="K60" s="1" t="s">
        <v>39</v>
      </c>
      <c r="L60" s="1" t="s">
        <v>857</v>
      </c>
      <c r="M60" s="1" t="s">
        <v>858</v>
      </c>
      <c r="N60" s="1" t="s">
        <v>42</v>
      </c>
      <c r="O60" s="1" t="s">
        <v>859</v>
      </c>
      <c r="P60" s="1" t="s">
        <v>860</v>
      </c>
      <c r="Q60" s="1" t="s">
        <v>861</v>
      </c>
      <c r="R60" s="1" t="s">
        <v>862</v>
      </c>
      <c r="S60" s="1" t="s">
        <v>863</v>
      </c>
      <c r="T60" s="1" t="s">
        <v>99</v>
      </c>
      <c r="U60" s="1" t="s">
        <v>864</v>
      </c>
      <c r="V60" s="1" t="s">
        <v>865</v>
      </c>
      <c r="W60" s="1" t="s">
        <v>384</v>
      </c>
      <c r="X60" s="1" t="s">
        <v>42</v>
      </c>
      <c r="Y60" s="1" t="s">
        <v>42</v>
      </c>
      <c r="Z60" s="1" t="s">
        <v>42</v>
      </c>
      <c r="AA60" s="1" t="s">
        <v>42</v>
      </c>
      <c r="AB60" s="1" t="s">
        <v>42</v>
      </c>
      <c r="AC60" s="1" t="s">
        <v>866</v>
      </c>
      <c r="AD60" s="1" t="s">
        <v>867</v>
      </c>
    </row>
    <row r="61" spans="1:30" ht="180" hidden="1" x14ac:dyDescent="0.25">
      <c r="A61" s="1">
        <v>1</v>
      </c>
      <c r="B61" s="1">
        <v>60</v>
      </c>
      <c r="C61" s="1">
        <v>60</v>
      </c>
      <c r="D61" s="1" t="s">
        <v>32</v>
      </c>
      <c r="E61" s="1" t="s">
        <v>54</v>
      </c>
      <c r="F61" s="1" t="s">
        <v>34</v>
      </c>
      <c r="G61" s="1" t="s">
        <v>137</v>
      </c>
      <c r="H61" s="1" t="s">
        <v>56</v>
      </c>
      <c r="I61" s="1" t="s">
        <v>37</v>
      </c>
      <c r="J61" s="1" t="s">
        <v>868</v>
      </c>
      <c r="K61" s="1" t="s">
        <v>123</v>
      </c>
      <c r="L61" s="1" t="s">
        <v>869</v>
      </c>
      <c r="M61" s="1" t="s">
        <v>870</v>
      </c>
      <c r="N61" s="1" t="s">
        <v>42</v>
      </c>
      <c r="O61" s="1" t="s">
        <v>871</v>
      </c>
      <c r="P61" s="1" t="s">
        <v>872</v>
      </c>
      <c r="Q61" s="1" t="s">
        <v>873</v>
      </c>
      <c r="R61" s="1" t="s">
        <v>874</v>
      </c>
      <c r="S61" s="1" t="s">
        <v>692</v>
      </c>
      <c r="T61" s="1" t="s">
        <v>875</v>
      </c>
      <c r="U61" s="1" t="s">
        <v>876</v>
      </c>
      <c r="V61" s="1" t="s">
        <v>877</v>
      </c>
      <c r="W61" s="1" t="s">
        <v>223</v>
      </c>
      <c r="X61" s="1" t="s">
        <v>42</v>
      </c>
      <c r="Y61" s="1" t="s">
        <v>42</v>
      </c>
      <c r="Z61" s="1" t="s">
        <v>42</v>
      </c>
      <c r="AA61" s="1" t="s">
        <v>42</v>
      </c>
      <c r="AB61" s="1" t="s">
        <v>42</v>
      </c>
      <c r="AC61" s="1" t="s">
        <v>878</v>
      </c>
      <c r="AD61" s="1" t="s">
        <v>879</v>
      </c>
    </row>
    <row r="62" spans="1:30" ht="195" hidden="1" x14ac:dyDescent="0.25">
      <c r="A62" s="1">
        <v>1</v>
      </c>
      <c r="B62" s="1">
        <v>61</v>
      </c>
      <c r="C62" s="1">
        <v>61</v>
      </c>
      <c r="D62" s="1" t="s">
        <v>32</v>
      </c>
      <c r="E62" s="1" t="s">
        <v>33</v>
      </c>
      <c r="F62" s="1" t="s">
        <v>211</v>
      </c>
      <c r="G62" s="1" t="s">
        <v>137</v>
      </c>
      <c r="H62" s="1" t="s">
        <v>36</v>
      </c>
      <c r="I62" s="1" t="s">
        <v>37</v>
      </c>
      <c r="J62" s="1" t="s">
        <v>880</v>
      </c>
      <c r="K62" s="1" t="s">
        <v>90</v>
      </c>
      <c r="L62" s="1" t="s">
        <v>881</v>
      </c>
      <c r="M62" s="1" t="s">
        <v>882</v>
      </c>
      <c r="N62" s="1" t="s">
        <v>42</v>
      </c>
      <c r="O62" s="1" t="s">
        <v>883</v>
      </c>
      <c r="P62" s="1" t="s">
        <v>794</v>
      </c>
      <c r="Q62" s="1" t="s">
        <v>884</v>
      </c>
      <c r="R62" s="1" t="s">
        <v>885</v>
      </c>
      <c r="S62" s="1" t="s">
        <v>886</v>
      </c>
      <c r="T62" s="1" t="s">
        <v>758</v>
      </c>
      <c r="U62" s="1" t="s">
        <v>887</v>
      </c>
      <c r="V62" s="1" t="s">
        <v>888</v>
      </c>
      <c r="W62" s="1" t="s">
        <v>889</v>
      </c>
      <c r="X62" s="1" t="s">
        <v>42</v>
      </c>
      <c r="Y62" s="1" t="s">
        <v>42</v>
      </c>
      <c r="Z62" s="1" t="s">
        <v>42</v>
      </c>
      <c r="AA62" s="1" t="s">
        <v>42</v>
      </c>
      <c r="AB62" s="1" t="s">
        <v>42</v>
      </c>
      <c r="AC62" s="1" t="s">
        <v>890</v>
      </c>
      <c r="AD62" s="1" t="s">
        <v>891</v>
      </c>
    </row>
    <row r="63" spans="1:30" ht="180" hidden="1" x14ac:dyDescent="0.25">
      <c r="A63" s="1">
        <v>1</v>
      </c>
      <c r="B63" s="1">
        <v>62</v>
      </c>
      <c r="C63" s="1">
        <v>62</v>
      </c>
      <c r="D63" s="1" t="s">
        <v>474</v>
      </c>
      <c r="E63" s="1" t="s">
        <v>104</v>
      </c>
      <c r="F63" s="1" t="s">
        <v>105</v>
      </c>
      <c r="G63" s="1" t="s">
        <v>228</v>
      </c>
      <c r="H63" s="1" t="s">
        <v>121</v>
      </c>
      <c r="I63" s="1" t="s">
        <v>37</v>
      </c>
      <c r="J63" s="1" t="s">
        <v>892</v>
      </c>
      <c r="K63" s="1" t="s">
        <v>39</v>
      </c>
      <c r="L63" s="1" t="s">
        <v>59</v>
      </c>
      <c r="M63" s="1" t="s">
        <v>893</v>
      </c>
      <c r="N63" s="1" t="s">
        <v>42</v>
      </c>
      <c r="O63" s="1" t="s">
        <v>894</v>
      </c>
      <c r="P63" s="1" t="s">
        <v>895</v>
      </c>
      <c r="Q63" s="1" t="s">
        <v>896</v>
      </c>
      <c r="R63" s="1" t="s">
        <v>897</v>
      </c>
      <c r="S63" s="1" t="s">
        <v>898</v>
      </c>
      <c r="T63" s="1" t="s">
        <v>562</v>
      </c>
      <c r="U63" s="1" t="s">
        <v>899</v>
      </c>
      <c r="V63" s="1" t="s">
        <v>339</v>
      </c>
      <c r="W63" s="1" t="s">
        <v>746</v>
      </c>
      <c r="X63" s="1" t="s">
        <v>42</v>
      </c>
      <c r="Y63" s="1" t="s">
        <v>42</v>
      </c>
      <c r="Z63" s="1" t="s">
        <v>42</v>
      </c>
      <c r="AA63" s="1" t="s">
        <v>42</v>
      </c>
      <c r="AB63" s="1" t="s">
        <v>42</v>
      </c>
      <c r="AC63" s="1" t="s">
        <v>900</v>
      </c>
      <c r="AD63" s="1" t="s">
        <v>901</v>
      </c>
    </row>
    <row r="64" spans="1:30" ht="210" hidden="1" x14ac:dyDescent="0.25">
      <c r="A64" s="1">
        <v>1</v>
      </c>
      <c r="B64" s="1">
        <v>63</v>
      </c>
      <c r="C64" s="1">
        <v>63</v>
      </c>
      <c r="D64" s="1" t="s">
        <v>32</v>
      </c>
      <c r="E64" s="1" t="s">
        <v>54</v>
      </c>
      <c r="F64" s="1" t="s">
        <v>211</v>
      </c>
      <c r="G64" s="1" t="s">
        <v>55</v>
      </c>
      <c r="H64" s="1" t="s">
        <v>36</v>
      </c>
      <c r="I64" s="1" t="s">
        <v>37</v>
      </c>
      <c r="J64" s="1" t="s">
        <v>902</v>
      </c>
      <c r="K64" s="1" t="s">
        <v>90</v>
      </c>
      <c r="L64" s="1" t="s">
        <v>903</v>
      </c>
      <c r="M64" s="1" t="s">
        <v>904</v>
      </c>
      <c r="N64" s="1" t="s">
        <v>42</v>
      </c>
      <c r="O64" s="1" t="s">
        <v>905</v>
      </c>
      <c r="P64" s="1" t="s">
        <v>906</v>
      </c>
      <c r="Q64" s="1" t="s">
        <v>907</v>
      </c>
      <c r="R64" s="1" t="s">
        <v>908</v>
      </c>
      <c r="S64" s="1" t="s">
        <v>146</v>
      </c>
      <c r="T64" s="1" t="s">
        <v>588</v>
      </c>
      <c r="U64" s="1" t="s">
        <v>909</v>
      </c>
      <c r="V64" s="1" t="s">
        <v>910</v>
      </c>
      <c r="W64" s="1" t="s">
        <v>911</v>
      </c>
      <c r="X64" s="1" t="s">
        <v>42</v>
      </c>
      <c r="Y64" s="1" t="s">
        <v>42</v>
      </c>
      <c r="Z64" s="1" t="s">
        <v>42</v>
      </c>
      <c r="AA64" s="1" t="s">
        <v>42</v>
      </c>
      <c r="AB64" s="1" t="s">
        <v>42</v>
      </c>
      <c r="AC64" s="1" t="s">
        <v>912</v>
      </c>
      <c r="AD64" s="1" t="s">
        <v>913</v>
      </c>
    </row>
    <row r="65" spans="1:30" ht="180" x14ac:dyDescent="0.25">
      <c r="A65" s="1">
        <v>1</v>
      </c>
      <c r="B65" s="1">
        <v>64</v>
      </c>
      <c r="C65" s="1">
        <v>64</v>
      </c>
      <c r="D65" s="1" t="s">
        <v>226</v>
      </c>
      <c r="E65" s="1" t="s">
        <v>104</v>
      </c>
      <c r="F65" s="1" t="s">
        <v>227</v>
      </c>
      <c r="G65" s="1" t="s">
        <v>35</v>
      </c>
      <c r="H65" s="1" t="s">
        <v>36</v>
      </c>
      <c r="I65" s="1" t="s">
        <v>15</v>
      </c>
      <c r="J65" s="1" t="s">
        <v>914</v>
      </c>
      <c r="K65" s="1" t="s">
        <v>15</v>
      </c>
      <c r="L65" s="1" t="s">
        <v>915</v>
      </c>
      <c r="M65" s="1" t="s">
        <v>916</v>
      </c>
      <c r="N65" s="1" t="s">
        <v>917</v>
      </c>
      <c r="O65" s="1" t="s">
        <v>918</v>
      </c>
      <c r="P65" s="1" t="s">
        <v>919</v>
      </c>
      <c r="Q65" s="1" t="s">
        <v>920</v>
      </c>
      <c r="R65" s="1" t="s">
        <v>921</v>
      </c>
      <c r="S65" s="1" t="s">
        <v>922</v>
      </c>
      <c r="T65" s="1" t="s">
        <v>562</v>
      </c>
      <c r="U65" s="1" t="s">
        <v>923</v>
      </c>
      <c r="V65" s="1" t="s">
        <v>382</v>
      </c>
      <c r="W65" s="1" t="s">
        <v>924</v>
      </c>
      <c r="X65" s="1" t="s">
        <v>925</v>
      </c>
      <c r="Y65" s="1" t="s">
        <v>926</v>
      </c>
      <c r="Z65" s="1" t="s">
        <v>927</v>
      </c>
      <c r="AA65" s="1" t="s">
        <v>928</v>
      </c>
      <c r="AB65" s="1" t="s">
        <v>929</v>
      </c>
      <c r="AC65" s="1" t="s">
        <v>930</v>
      </c>
      <c r="AD65" s="1" t="s">
        <v>931</v>
      </c>
    </row>
    <row r="66" spans="1:30" ht="225" hidden="1" x14ac:dyDescent="0.25">
      <c r="A66" s="1">
        <v>1</v>
      </c>
      <c r="B66" s="1">
        <v>65</v>
      </c>
      <c r="C66" s="1">
        <v>65</v>
      </c>
      <c r="D66" s="1" t="s">
        <v>288</v>
      </c>
      <c r="E66" s="1" t="s">
        <v>136</v>
      </c>
      <c r="F66" s="1" t="s">
        <v>105</v>
      </c>
      <c r="G66" s="1" t="s">
        <v>137</v>
      </c>
      <c r="H66" s="1" t="s">
        <v>56</v>
      </c>
      <c r="I66" s="1" t="s">
        <v>37</v>
      </c>
      <c r="J66" s="1" t="s">
        <v>932</v>
      </c>
      <c r="K66" s="1" t="s">
        <v>394</v>
      </c>
      <c r="L66" s="1" t="s">
        <v>933</v>
      </c>
      <c r="M66" s="1" t="s">
        <v>934</v>
      </c>
      <c r="N66" s="1" t="s">
        <v>42</v>
      </c>
      <c r="O66" s="1" t="s">
        <v>935</v>
      </c>
      <c r="P66" s="1" t="s">
        <v>936</v>
      </c>
      <c r="Q66" s="1" t="s">
        <v>937</v>
      </c>
      <c r="R66" s="1" t="s">
        <v>938</v>
      </c>
      <c r="S66" s="1" t="s">
        <v>939</v>
      </c>
      <c r="T66" s="1" t="s">
        <v>940</v>
      </c>
      <c r="U66" s="1" t="s">
        <v>941</v>
      </c>
      <c r="V66" s="1" t="s">
        <v>942</v>
      </c>
      <c r="W66" s="1" t="s">
        <v>943</v>
      </c>
      <c r="X66" s="1" t="s">
        <v>42</v>
      </c>
      <c r="Y66" s="1" t="s">
        <v>42</v>
      </c>
      <c r="Z66" s="1" t="s">
        <v>42</v>
      </c>
      <c r="AA66" s="1" t="s">
        <v>42</v>
      </c>
      <c r="AB66" s="1" t="s">
        <v>42</v>
      </c>
      <c r="AC66" s="1" t="s">
        <v>944</v>
      </c>
      <c r="AD66" s="1" t="s">
        <v>945</v>
      </c>
    </row>
    <row r="67" spans="1:30" ht="180" hidden="1" x14ac:dyDescent="0.25">
      <c r="A67" s="1">
        <v>1</v>
      </c>
      <c r="B67" s="1">
        <v>66</v>
      </c>
      <c r="C67" s="1">
        <v>66</v>
      </c>
      <c r="D67" s="1" t="s">
        <v>32</v>
      </c>
      <c r="E67" s="1" t="s">
        <v>33</v>
      </c>
      <c r="F67" s="1" t="s">
        <v>196</v>
      </c>
      <c r="G67" s="1" t="s">
        <v>137</v>
      </c>
      <c r="H67" s="1" t="s">
        <v>121</v>
      </c>
      <c r="I67" s="1" t="s">
        <v>37</v>
      </c>
      <c r="J67" s="1" t="s">
        <v>946</v>
      </c>
      <c r="K67" s="1" t="s">
        <v>90</v>
      </c>
      <c r="L67" s="1" t="s">
        <v>947</v>
      </c>
      <c r="M67" s="1" t="s">
        <v>948</v>
      </c>
      <c r="N67" s="1" t="s">
        <v>42</v>
      </c>
      <c r="O67" s="1" t="s">
        <v>949</v>
      </c>
      <c r="P67" s="1" t="s">
        <v>950</v>
      </c>
      <c r="Q67" s="1" t="s">
        <v>951</v>
      </c>
      <c r="R67" s="1" t="s">
        <v>897</v>
      </c>
      <c r="S67" s="1" t="s">
        <v>952</v>
      </c>
      <c r="T67" s="1" t="s">
        <v>953</v>
      </c>
      <c r="U67" s="1" t="s">
        <v>954</v>
      </c>
      <c r="V67" s="1" t="s">
        <v>955</v>
      </c>
      <c r="W67" s="1" t="s">
        <v>536</v>
      </c>
      <c r="X67" s="1" t="s">
        <v>42</v>
      </c>
      <c r="Y67" s="1" t="s">
        <v>42</v>
      </c>
      <c r="Z67" s="1" t="s">
        <v>42</v>
      </c>
      <c r="AA67" s="1" t="s">
        <v>42</v>
      </c>
      <c r="AB67" s="1" t="s">
        <v>42</v>
      </c>
      <c r="AC67" s="1" t="s">
        <v>956</v>
      </c>
      <c r="AD67" s="1" t="s">
        <v>957</v>
      </c>
    </row>
    <row r="68" spans="1:30" ht="225" hidden="1" x14ac:dyDescent="0.25">
      <c r="A68" s="1">
        <v>1</v>
      </c>
      <c r="B68" s="1">
        <v>67</v>
      </c>
      <c r="C68" s="1">
        <v>67</v>
      </c>
      <c r="D68" s="1" t="s">
        <v>32</v>
      </c>
      <c r="E68" s="1" t="s">
        <v>54</v>
      </c>
      <c r="F68" s="1" t="s">
        <v>211</v>
      </c>
      <c r="G68" s="1" t="s">
        <v>228</v>
      </c>
      <c r="H68" s="1" t="s">
        <v>56</v>
      </c>
      <c r="I68" s="1" t="s">
        <v>37</v>
      </c>
      <c r="J68" s="1" t="s">
        <v>958</v>
      </c>
      <c r="K68" s="1" t="s">
        <v>394</v>
      </c>
      <c r="L68" s="1" t="s">
        <v>959</v>
      </c>
      <c r="M68" s="1" t="s">
        <v>960</v>
      </c>
      <c r="N68" s="1" t="s">
        <v>42</v>
      </c>
      <c r="O68" s="1" t="s">
        <v>961</v>
      </c>
      <c r="P68" s="1" t="s">
        <v>962</v>
      </c>
      <c r="Q68" s="1" t="s">
        <v>963</v>
      </c>
      <c r="R68" s="1" t="s">
        <v>964</v>
      </c>
      <c r="S68" s="1" t="s">
        <v>965</v>
      </c>
      <c r="T68" s="1" t="s">
        <v>966</v>
      </c>
      <c r="U68" s="1" t="s">
        <v>967</v>
      </c>
      <c r="V68" s="1" t="s">
        <v>456</v>
      </c>
      <c r="W68" s="1" t="s">
        <v>968</v>
      </c>
      <c r="X68" s="1" t="s">
        <v>42</v>
      </c>
      <c r="Y68" s="1" t="s">
        <v>42</v>
      </c>
      <c r="Z68" s="1" t="s">
        <v>42</v>
      </c>
      <c r="AA68" s="1" t="s">
        <v>42</v>
      </c>
      <c r="AB68" s="1" t="s">
        <v>42</v>
      </c>
      <c r="AC68" s="1" t="s">
        <v>969</v>
      </c>
      <c r="AD68" s="1" t="s">
        <v>970</v>
      </c>
    </row>
    <row r="69" spans="1:30" ht="195" hidden="1" x14ac:dyDescent="0.25">
      <c r="A69" s="1">
        <v>1</v>
      </c>
      <c r="B69" s="1">
        <v>68</v>
      </c>
      <c r="C69" s="1">
        <v>68</v>
      </c>
      <c r="D69" s="1" t="s">
        <v>288</v>
      </c>
      <c r="E69" s="1" t="s">
        <v>54</v>
      </c>
      <c r="F69" s="1" t="s">
        <v>227</v>
      </c>
      <c r="G69" s="1" t="s">
        <v>137</v>
      </c>
      <c r="H69" s="1" t="s">
        <v>121</v>
      </c>
      <c r="I69" s="1" t="s">
        <v>37</v>
      </c>
      <c r="J69" s="1" t="s">
        <v>971</v>
      </c>
      <c r="K69" s="1" t="s">
        <v>39</v>
      </c>
      <c r="L69" s="1" t="s">
        <v>972</v>
      </c>
      <c r="M69" s="1" t="s">
        <v>973</v>
      </c>
      <c r="N69" s="1" t="s">
        <v>42</v>
      </c>
      <c r="O69" s="1" t="s">
        <v>974</v>
      </c>
      <c r="P69" s="1" t="s">
        <v>975</v>
      </c>
      <c r="Q69" s="1" t="s">
        <v>976</v>
      </c>
      <c r="R69" s="1" t="s">
        <v>977</v>
      </c>
      <c r="S69" s="1" t="s">
        <v>978</v>
      </c>
      <c r="T69" s="1" t="s">
        <v>979</v>
      </c>
      <c r="U69" s="1" t="s">
        <v>980</v>
      </c>
      <c r="V69" s="1" t="s">
        <v>600</v>
      </c>
      <c r="W69" s="1" t="s">
        <v>746</v>
      </c>
      <c r="X69" s="1" t="s">
        <v>42</v>
      </c>
      <c r="Y69" s="1" t="s">
        <v>42</v>
      </c>
      <c r="Z69" s="1" t="s">
        <v>42</v>
      </c>
      <c r="AA69" s="1" t="s">
        <v>42</v>
      </c>
      <c r="AB69" s="1" t="s">
        <v>42</v>
      </c>
      <c r="AC69" s="1" t="s">
        <v>981</v>
      </c>
      <c r="AD69" s="1" t="s">
        <v>982</v>
      </c>
    </row>
    <row r="70" spans="1:30" ht="210" hidden="1" x14ac:dyDescent="0.25">
      <c r="A70" s="1">
        <v>1</v>
      </c>
      <c r="B70" s="1">
        <v>69</v>
      </c>
      <c r="C70" s="1">
        <v>69</v>
      </c>
      <c r="D70" s="1" t="s">
        <v>87</v>
      </c>
      <c r="E70" s="1" t="s">
        <v>33</v>
      </c>
      <c r="F70" s="1" t="s">
        <v>34</v>
      </c>
      <c r="G70" s="1" t="s">
        <v>88</v>
      </c>
      <c r="H70" s="1" t="s">
        <v>56</v>
      </c>
      <c r="I70" s="1" t="s">
        <v>37</v>
      </c>
      <c r="J70" s="1" t="s">
        <v>983</v>
      </c>
      <c r="K70" s="1" t="s">
        <v>245</v>
      </c>
      <c r="L70" s="1" t="s">
        <v>984</v>
      </c>
      <c r="M70" s="1" t="s">
        <v>985</v>
      </c>
      <c r="N70" s="1" t="s">
        <v>42</v>
      </c>
      <c r="O70" s="1" t="s">
        <v>986</v>
      </c>
      <c r="P70" s="1" t="s">
        <v>987</v>
      </c>
      <c r="Q70" s="1" t="s">
        <v>988</v>
      </c>
      <c r="R70" s="1" t="s">
        <v>989</v>
      </c>
      <c r="S70" s="1" t="s">
        <v>990</v>
      </c>
      <c r="T70" s="1" t="s">
        <v>991</v>
      </c>
      <c r="U70" s="1" t="s">
        <v>992</v>
      </c>
      <c r="V70" s="1" t="s">
        <v>993</v>
      </c>
      <c r="W70" s="1" t="s">
        <v>692</v>
      </c>
      <c r="X70" s="1" t="s">
        <v>42</v>
      </c>
      <c r="Y70" s="1" t="s">
        <v>42</v>
      </c>
      <c r="Z70" s="1" t="s">
        <v>42</v>
      </c>
      <c r="AA70" s="1" t="s">
        <v>42</v>
      </c>
      <c r="AB70" s="1" t="s">
        <v>42</v>
      </c>
      <c r="AC70" s="1" t="s">
        <v>994</v>
      </c>
      <c r="AD70" s="1" t="s">
        <v>995</v>
      </c>
    </row>
    <row r="71" spans="1:30" ht="195" hidden="1" x14ac:dyDescent="0.25">
      <c r="A71" s="1">
        <v>1</v>
      </c>
      <c r="B71" s="1">
        <v>70</v>
      </c>
      <c r="C71" s="1">
        <v>70</v>
      </c>
      <c r="D71" s="1" t="s">
        <v>32</v>
      </c>
      <c r="E71" s="1" t="s">
        <v>136</v>
      </c>
      <c r="F71" s="1" t="s">
        <v>736</v>
      </c>
      <c r="G71" s="1" t="s">
        <v>137</v>
      </c>
      <c r="H71" s="1" t="s">
        <v>392</v>
      </c>
      <c r="I71" s="1" t="s">
        <v>37</v>
      </c>
      <c r="J71" s="1" t="s">
        <v>996</v>
      </c>
      <c r="K71" s="1" t="s">
        <v>39</v>
      </c>
      <c r="L71" s="1" t="s">
        <v>997</v>
      </c>
      <c r="M71" s="1" t="s">
        <v>998</v>
      </c>
      <c r="N71" s="1" t="s">
        <v>42</v>
      </c>
      <c r="O71" s="1" t="s">
        <v>999</v>
      </c>
      <c r="P71" s="1" t="s">
        <v>1000</v>
      </c>
      <c r="Q71" s="1" t="s">
        <v>1001</v>
      </c>
      <c r="R71" s="1" t="s">
        <v>1002</v>
      </c>
      <c r="S71" s="1" t="s">
        <v>1003</v>
      </c>
      <c r="T71" s="1" t="s">
        <v>431</v>
      </c>
      <c r="U71" s="1" t="s">
        <v>1004</v>
      </c>
      <c r="V71" s="1" t="s">
        <v>312</v>
      </c>
      <c r="W71" s="1" t="s">
        <v>1005</v>
      </c>
      <c r="X71" s="1" t="s">
        <v>42</v>
      </c>
      <c r="Y71" s="1" t="s">
        <v>42</v>
      </c>
      <c r="Z71" s="1" t="s">
        <v>42</v>
      </c>
      <c r="AA71" s="1" t="s">
        <v>42</v>
      </c>
      <c r="AB71" s="1" t="s">
        <v>42</v>
      </c>
      <c r="AC71" s="1" t="s">
        <v>1006</v>
      </c>
      <c r="AD71" s="1" t="s">
        <v>1007</v>
      </c>
    </row>
    <row r="72" spans="1:30" ht="180" hidden="1" x14ac:dyDescent="0.25">
      <c r="A72" s="1">
        <v>1</v>
      </c>
      <c r="B72" s="1">
        <v>71</v>
      </c>
      <c r="C72" s="1">
        <v>71</v>
      </c>
      <c r="D72" s="1" t="s">
        <v>1008</v>
      </c>
      <c r="E72" s="1" t="s">
        <v>136</v>
      </c>
      <c r="F72" s="1" t="s">
        <v>211</v>
      </c>
      <c r="G72" s="1" t="s">
        <v>137</v>
      </c>
      <c r="H72" s="1" t="s">
        <v>56</v>
      </c>
      <c r="I72" s="1" t="s">
        <v>37</v>
      </c>
      <c r="J72" s="1" t="s">
        <v>1009</v>
      </c>
      <c r="K72" s="1" t="s">
        <v>394</v>
      </c>
      <c r="L72" s="1" t="s">
        <v>1010</v>
      </c>
      <c r="M72" s="1" t="s">
        <v>1011</v>
      </c>
      <c r="N72" s="1" t="s">
        <v>42</v>
      </c>
      <c r="O72" s="1" t="s">
        <v>1012</v>
      </c>
      <c r="P72" s="1" t="s">
        <v>1013</v>
      </c>
      <c r="Q72" s="1" t="s">
        <v>1014</v>
      </c>
      <c r="R72" s="1" t="s">
        <v>964</v>
      </c>
      <c r="S72" s="1" t="s">
        <v>1015</v>
      </c>
      <c r="T72" s="1" t="s">
        <v>1016</v>
      </c>
      <c r="U72" s="1" t="s">
        <v>1017</v>
      </c>
      <c r="V72" s="1" t="s">
        <v>1018</v>
      </c>
      <c r="W72" s="1" t="s">
        <v>1019</v>
      </c>
      <c r="X72" s="1" t="s">
        <v>42</v>
      </c>
      <c r="Y72" s="1" t="s">
        <v>42</v>
      </c>
      <c r="Z72" s="1" t="s">
        <v>42</v>
      </c>
      <c r="AA72" s="1" t="s">
        <v>42</v>
      </c>
      <c r="AB72" s="1" t="s">
        <v>42</v>
      </c>
      <c r="AC72" s="1" t="s">
        <v>1020</v>
      </c>
      <c r="AD72" s="1" t="s">
        <v>1021</v>
      </c>
    </row>
    <row r="73" spans="1:30" ht="195" hidden="1" x14ac:dyDescent="0.25">
      <c r="A73" s="1">
        <v>1</v>
      </c>
      <c r="B73" s="1">
        <v>72</v>
      </c>
      <c r="C73" s="1">
        <v>72</v>
      </c>
      <c r="D73" s="1" t="s">
        <v>32</v>
      </c>
      <c r="E73" s="1" t="s">
        <v>33</v>
      </c>
      <c r="F73" s="1" t="s">
        <v>105</v>
      </c>
      <c r="G73" s="1" t="s">
        <v>137</v>
      </c>
      <c r="H73" s="1" t="s">
        <v>56</v>
      </c>
      <c r="I73" s="1" t="s">
        <v>37</v>
      </c>
      <c r="J73" s="1" t="s">
        <v>1022</v>
      </c>
      <c r="K73" s="1" t="s">
        <v>90</v>
      </c>
      <c r="L73" s="1" t="s">
        <v>1023</v>
      </c>
      <c r="M73" s="1" t="s">
        <v>1024</v>
      </c>
      <c r="N73" s="1" t="s">
        <v>42</v>
      </c>
      <c r="O73" s="1" t="s">
        <v>1025</v>
      </c>
      <c r="P73" s="1" t="s">
        <v>1026</v>
      </c>
      <c r="Q73" s="1" t="s">
        <v>1027</v>
      </c>
      <c r="R73" s="1" t="s">
        <v>1028</v>
      </c>
      <c r="S73" s="1" t="s">
        <v>1029</v>
      </c>
      <c r="T73" s="1" t="s">
        <v>1030</v>
      </c>
      <c r="U73" s="1" t="s">
        <v>1031</v>
      </c>
      <c r="V73" s="1" t="s">
        <v>1032</v>
      </c>
      <c r="W73" s="1" t="s">
        <v>1033</v>
      </c>
      <c r="X73" s="1" t="s">
        <v>42</v>
      </c>
      <c r="Y73" s="1" t="s">
        <v>42</v>
      </c>
      <c r="Z73" s="1" t="s">
        <v>42</v>
      </c>
      <c r="AA73" s="1" t="s">
        <v>42</v>
      </c>
      <c r="AB73" s="1" t="s">
        <v>42</v>
      </c>
      <c r="AC73" s="1" t="s">
        <v>1034</v>
      </c>
      <c r="AD73" s="1" t="s">
        <v>1035</v>
      </c>
    </row>
    <row r="74" spans="1:30" ht="240" hidden="1" x14ac:dyDescent="0.25">
      <c r="A74" s="1">
        <v>1</v>
      </c>
      <c r="B74" s="1">
        <v>73</v>
      </c>
      <c r="C74" s="1">
        <v>73</v>
      </c>
      <c r="D74" s="1" t="s">
        <v>226</v>
      </c>
      <c r="E74" s="1" t="s">
        <v>33</v>
      </c>
      <c r="F74" s="1" t="s">
        <v>34</v>
      </c>
      <c r="G74" s="1" t="s">
        <v>88</v>
      </c>
      <c r="H74" s="1" t="s">
        <v>56</v>
      </c>
      <c r="I74" s="1" t="s">
        <v>37</v>
      </c>
      <c r="J74" s="1" t="s">
        <v>1036</v>
      </c>
      <c r="K74" s="1" t="s">
        <v>409</v>
      </c>
      <c r="L74" s="1" t="s">
        <v>1037</v>
      </c>
      <c r="M74" s="1" t="s">
        <v>1038</v>
      </c>
      <c r="N74" s="1" t="s">
        <v>42</v>
      </c>
      <c r="O74" s="1" t="s">
        <v>1039</v>
      </c>
      <c r="P74" s="1" t="s">
        <v>1040</v>
      </c>
      <c r="Q74" s="1" t="s">
        <v>1041</v>
      </c>
      <c r="R74" s="1" t="s">
        <v>1042</v>
      </c>
      <c r="S74" s="1" t="s">
        <v>1043</v>
      </c>
      <c r="T74" s="1" t="s">
        <v>1044</v>
      </c>
      <c r="U74" s="1" t="s">
        <v>1045</v>
      </c>
      <c r="V74" s="1" t="s">
        <v>1046</v>
      </c>
      <c r="W74" s="1" t="s">
        <v>1047</v>
      </c>
      <c r="X74" s="1" t="s">
        <v>42</v>
      </c>
      <c r="Y74" s="1" t="s">
        <v>42</v>
      </c>
      <c r="Z74" s="1" t="s">
        <v>42</v>
      </c>
      <c r="AA74" s="1" t="s">
        <v>42</v>
      </c>
      <c r="AB74" s="1" t="s">
        <v>42</v>
      </c>
      <c r="AC74" s="1" t="s">
        <v>1048</v>
      </c>
      <c r="AD74" s="1" t="s">
        <v>1049</v>
      </c>
    </row>
    <row r="75" spans="1:30" ht="195" hidden="1" x14ac:dyDescent="0.25">
      <c r="A75" s="1">
        <v>1</v>
      </c>
      <c r="B75" s="1">
        <v>74</v>
      </c>
      <c r="C75" s="1">
        <v>74</v>
      </c>
      <c r="D75" s="1" t="s">
        <v>32</v>
      </c>
      <c r="E75" s="1" t="s">
        <v>54</v>
      </c>
      <c r="F75" s="1" t="s">
        <v>227</v>
      </c>
      <c r="G75" s="1" t="s">
        <v>228</v>
      </c>
      <c r="H75" s="1" t="s">
        <v>56</v>
      </c>
      <c r="I75" s="1" t="s">
        <v>37</v>
      </c>
      <c r="J75" s="1" t="s">
        <v>1050</v>
      </c>
      <c r="K75" s="1" t="s">
        <v>39</v>
      </c>
      <c r="L75" s="1" t="s">
        <v>1051</v>
      </c>
      <c r="M75" s="1" t="s">
        <v>1052</v>
      </c>
      <c r="N75" s="1" t="s">
        <v>42</v>
      </c>
      <c r="O75" s="1" t="s">
        <v>1053</v>
      </c>
      <c r="P75" s="1" t="s">
        <v>349</v>
      </c>
      <c r="Q75" s="1" t="s">
        <v>1054</v>
      </c>
      <c r="R75" s="1" t="s">
        <v>1055</v>
      </c>
      <c r="S75" s="1" t="s">
        <v>600</v>
      </c>
      <c r="T75" s="1" t="s">
        <v>1056</v>
      </c>
      <c r="U75" s="1" t="s">
        <v>1057</v>
      </c>
      <c r="V75" s="1" t="s">
        <v>1058</v>
      </c>
      <c r="W75" s="1" t="s">
        <v>1059</v>
      </c>
      <c r="X75" s="1" t="s">
        <v>42</v>
      </c>
      <c r="Y75" s="1" t="s">
        <v>42</v>
      </c>
      <c r="Z75" s="1" t="s">
        <v>42</v>
      </c>
      <c r="AA75" s="1" t="s">
        <v>42</v>
      </c>
      <c r="AB75" s="1" t="s">
        <v>42</v>
      </c>
      <c r="AC75" s="1" t="s">
        <v>1060</v>
      </c>
      <c r="AD75" s="1" t="s">
        <v>1061</v>
      </c>
    </row>
    <row r="76" spans="1:30" ht="180" hidden="1" x14ac:dyDescent="0.25">
      <c r="A76" s="1">
        <v>1</v>
      </c>
      <c r="B76" s="1">
        <v>75</v>
      </c>
      <c r="C76" s="1">
        <v>75</v>
      </c>
      <c r="D76" s="1" t="s">
        <v>226</v>
      </c>
      <c r="E76" s="1" t="s">
        <v>181</v>
      </c>
      <c r="F76" s="1" t="s">
        <v>34</v>
      </c>
      <c r="G76" s="1" t="s">
        <v>137</v>
      </c>
      <c r="H76" s="1" t="s">
        <v>36</v>
      </c>
      <c r="I76" s="1" t="s">
        <v>37</v>
      </c>
      <c r="J76" s="1" t="s">
        <v>1062</v>
      </c>
      <c r="K76" s="1" t="s">
        <v>245</v>
      </c>
      <c r="L76" s="1" t="s">
        <v>1063</v>
      </c>
      <c r="M76" s="1" t="s">
        <v>1064</v>
      </c>
      <c r="N76" s="1" t="s">
        <v>42</v>
      </c>
      <c r="O76" s="1" t="s">
        <v>1065</v>
      </c>
      <c r="P76" s="1" t="s">
        <v>62</v>
      </c>
      <c r="Q76" s="1" t="s">
        <v>1066</v>
      </c>
      <c r="R76" s="1" t="s">
        <v>1067</v>
      </c>
      <c r="S76" s="1" t="s">
        <v>1068</v>
      </c>
      <c r="T76" s="1" t="s">
        <v>132</v>
      </c>
      <c r="U76" s="1" t="s">
        <v>1069</v>
      </c>
      <c r="V76" s="1" t="s">
        <v>588</v>
      </c>
      <c r="W76" s="1" t="s">
        <v>1070</v>
      </c>
      <c r="X76" s="1" t="s">
        <v>42</v>
      </c>
      <c r="Y76" s="1" t="s">
        <v>42</v>
      </c>
      <c r="Z76" s="1" t="s">
        <v>42</v>
      </c>
      <c r="AA76" s="1" t="s">
        <v>42</v>
      </c>
      <c r="AB76" s="1" t="s">
        <v>42</v>
      </c>
      <c r="AC76" s="1" t="s">
        <v>1071</v>
      </c>
      <c r="AD76" s="1" t="s">
        <v>1072</v>
      </c>
    </row>
    <row r="77" spans="1:30" ht="225" hidden="1" x14ac:dyDescent="0.25">
      <c r="A77" s="1">
        <v>1</v>
      </c>
      <c r="B77" s="1">
        <v>76</v>
      </c>
      <c r="C77" s="1">
        <v>76</v>
      </c>
      <c r="D77" s="1" t="s">
        <v>274</v>
      </c>
      <c r="E77" s="1" t="s">
        <v>33</v>
      </c>
      <c r="F77" s="1" t="s">
        <v>211</v>
      </c>
      <c r="G77" s="1" t="s">
        <v>228</v>
      </c>
      <c r="H77" s="1" t="s">
        <v>56</v>
      </c>
      <c r="I77" s="1" t="s">
        <v>37</v>
      </c>
      <c r="J77" s="1" t="s">
        <v>1073</v>
      </c>
      <c r="K77" s="1" t="s">
        <v>394</v>
      </c>
      <c r="L77" s="1" t="s">
        <v>1074</v>
      </c>
      <c r="M77" s="1" t="s">
        <v>1075</v>
      </c>
      <c r="N77" s="1" t="s">
        <v>42</v>
      </c>
      <c r="O77" s="1" t="s">
        <v>1076</v>
      </c>
      <c r="P77" s="1" t="s">
        <v>1077</v>
      </c>
      <c r="Q77" s="1" t="s">
        <v>1078</v>
      </c>
      <c r="R77" s="1" t="s">
        <v>1079</v>
      </c>
      <c r="S77" s="1" t="s">
        <v>1080</v>
      </c>
      <c r="T77" s="1" t="s">
        <v>1081</v>
      </c>
      <c r="U77" s="1" t="s">
        <v>253</v>
      </c>
      <c r="V77" s="1" t="s">
        <v>706</v>
      </c>
      <c r="W77" s="1" t="s">
        <v>1082</v>
      </c>
      <c r="X77" s="1" t="s">
        <v>42</v>
      </c>
      <c r="Y77" s="1" t="s">
        <v>42</v>
      </c>
      <c r="Z77" s="1" t="s">
        <v>42</v>
      </c>
      <c r="AA77" s="1" t="s">
        <v>42</v>
      </c>
      <c r="AB77" s="1" t="s">
        <v>42</v>
      </c>
      <c r="AC77" s="1" t="s">
        <v>1083</v>
      </c>
      <c r="AD77" s="1" t="s">
        <v>1084</v>
      </c>
    </row>
    <row r="78" spans="1:30" ht="225" hidden="1" x14ac:dyDescent="0.25">
      <c r="A78" s="1">
        <v>1</v>
      </c>
      <c r="B78" s="1">
        <v>77</v>
      </c>
      <c r="C78" s="1">
        <v>77</v>
      </c>
      <c r="D78" s="1" t="s">
        <v>32</v>
      </c>
      <c r="E78" s="1" t="s">
        <v>54</v>
      </c>
      <c r="F78" s="1" t="s">
        <v>105</v>
      </c>
      <c r="G78" s="1" t="s">
        <v>137</v>
      </c>
      <c r="H78" s="1" t="s">
        <v>106</v>
      </c>
      <c r="I78" s="1" t="s">
        <v>37</v>
      </c>
      <c r="J78" s="1" t="s">
        <v>1085</v>
      </c>
      <c r="K78" s="1" t="s">
        <v>409</v>
      </c>
      <c r="L78" s="1" t="s">
        <v>1086</v>
      </c>
      <c r="M78" s="1" t="s">
        <v>1087</v>
      </c>
      <c r="N78" s="1" t="s">
        <v>42</v>
      </c>
      <c r="O78" s="1" t="s">
        <v>1088</v>
      </c>
      <c r="P78" s="1" t="s">
        <v>987</v>
      </c>
      <c r="Q78" s="1" t="s">
        <v>1089</v>
      </c>
      <c r="R78" s="1" t="s">
        <v>1090</v>
      </c>
      <c r="S78" s="1" t="s">
        <v>560</v>
      </c>
      <c r="T78" s="1" t="s">
        <v>1091</v>
      </c>
      <c r="U78" s="1" t="s">
        <v>1092</v>
      </c>
      <c r="V78" s="1" t="s">
        <v>1093</v>
      </c>
      <c r="W78" s="1" t="s">
        <v>1094</v>
      </c>
      <c r="X78" s="1" t="s">
        <v>42</v>
      </c>
      <c r="Y78" s="1" t="s">
        <v>42</v>
      </c>
      <c r="Z78" s="1" t="s">
        <v>42</v>
      </c>
      <c r="AA78" s="1" t="s">
        <v>42</v>
      </c>
      <c r="AB78" s="1" t="s">
        <v>42</v>
      </c>
      <c r="AC78" s="1" t="s">
        <v>1095</v>
      </c>
      <c r="AD78" s="1" t="s">
        <v>1096</v>
      </c>
    </row>
    <row r="79" spans="1:30" ht="195" hidden="1" x14ac:dyDescent="0.25">
      <c r="A79" s="1">
        <v>1</v>
      </c>
      <c r="B79" s="1">
        <v>78</v>
      </c>
      <c r="C79" s="1">
        <v>78</v>
      </c>
      <c r="D79" s="1" t="s">
        <v>226</v>
      </c>
      <c r="E79" s="1" t="s">
        <v>181</v>
      </c>
      <c r="F79" s="1" t="s">
        <v>34</v>
      </c>
      <c r="G79" s="1" t="s">
        <v>35</v>
      </c>
      <c r="H79" s="1" t="s">
        <v>106</v>
      </c>
      <c r="I79" s="1" t="s">
        <v>37</v>
      </c>
      <c r="J79" s="1" t="s">
        <v>1097</v>
      </c>
      <c r="K79" s="1" t="s">
        <v>245</v>
      </c>
      <c r="L79" s="1" t="s">
        <v>1098</v>
      </c>
      <c r="M79" s="1" t="s">
        <v>1099</v>
      </c>
      <c r="N79" s="1" t="s">
        <v>42</v>
      </c>
      <c r="O79" s="1" t="s">
        <v>1100</v>
      </c>
      <c r="P79" s="1" t="s">
        <v>1101</v>
      </c>
      <c r="Q79" s="1" t="s">
        <v>1102</v>
      </c>
      <c r="R79" s="1" t="s">
        <v>1103</v>
      </c>
      <c r="S79" s="1" t="s">
        <v>237</v>
      </c>
      <c r="T79" s="1" t="s">
        <v>1104</v>
      </c>
      <c r="U79" s="1" t="s">
        <v>1105</v>
      </c>
      <c r="V79" s="1" t="s">
        <v>1106</v>
      </c>
      <c r="W79" s="1" t="s">
        <v>1107</v>
      </c>
      <c r="X79" s="1" t="s">
        <v>42</v>
      </c>
      <c r="Y79" s="1" t="s">
        <v>42</v>
      </c>
      <c r="Z79" s="1" t="s">
        <v>42</v>
      </c>
      <c r="AA79" s="1" t="s">
        <v>42</v>
      </c>
      <c r="AB79" s="1" t="s">
        <v>42</v>
      </c>
      <c r="AC79" s="1" t="s">
        <v>1108</v>
      </c>
      <c r="AD79" s="1" t="s">
        <v>1109</v>
      </c>
    </row>
    <row r="80" spans="1:30" ht="195" hidden="1" x14ac:dyDescent="0.25">
      <c r="A80" s="1">
        <v>1</v>
      </c>
      <c r="B80" s="1">
        <v>79</v>
      </c>
      <c r="C80" s="1">
        <v>79</v>
      </c>
      <c r="D80" s="1" t="s">
        <v>474</v>
      </c>
      <c r="E80" s="1" t="s">
        <v>33</v>
      </c>
      <c r="F80" s="1" t="s">
        <v>34</v>
      </c>
      <c r="G80" s="1" t="s">
        <v>137</v>
      </c>
      <c r="H80" s="1" t="s">
        <v>56</v>
      </c>
      <c r="I80" s="1" t="s">
        <v>37</v>
      </c>
      <c r="J80" s="1" t="s">
        <v>1110</v>
      </c>
      <c r="K80" s="1" t="s">
        <v>58</v>
      </c>
      <c r="L80" s="1" t="s">
        <v>1111</v>
      </c>
      <c r="M80" s="1" t="s">
        <v>1112</v>
      </c>
      <c r="N80" s="1" t="s">
        <v>42</v>
      </c>
      <c r="O80" s="1" t="s">
        <v>1113</v>
      </c>
      <c r="P80" s="1" t="s">
        <v>1114</v>
      </c>
      <c r="Q80" s="1" t="s">
        <v>1115</v>
      </c>
      <c r="R80" s="1" t="s">
        <v>1116</v>
      </c>
      <c r="S80" s="1" t="s">
        <v>1117</v>
      </c>
      <c r="T80" s="1" t="s">
        <v>1118</v>
      </c>
      <c r="U80" s="1" t="s">
        <v>1119</v>
      </c>
      <c r="V80" s="1" t="s">
        <v>1120</v>
      </c>
      <c r="W80" s="1" t="s">
        <v>1121</v>
      </c>
      <c r="X80" s="1" t="s">
        <v>42</v>
      </c>
      <c r="Y80" s="1" t="s">
        <v>42</v>
      </c>
      <c r="Z80" s="1" t="s">
        <v>42</v>
      </c>
      <c r="AA80" s="1" t="s">
        <v>42</v>
      </c>
      <c r="AB80" s="1" t="s">
        <v>42</v>
      </c>
      <c r="AC80" s="1" t="s">
        <v>1122</v>
      </c>
      <c r="AD80" s="1" t="s">
        <v>1123</v>
      </c>
    </row>
    <row r="81" spans="1:30" ht="195" hidden="1" x14ac:dyDescent="0.25">
      <c r="A81" s="1">
        <v>1</v>
      </c>
      <c r="B81" s="1">
        <v>80</v>
      </c>
      <c r="C81" s="1">
        <v>80</v>
      </c>
      <c r="D81" s="1" t="s">
        <v>32</v>
      </c>
      <c r="E81" s="1" t="s">
        <v>136</v>
      </c>
      <c r="F81" s="1" t="s">
        <v>34</v>
      </c>
      <c r="G81" s="1" t="s">
        <v>137</v>
      </c>
      <c r="H81" s="1" t="s">
        <v>56</v>
      </c>
      <c r="I81" s="1" t="s">
        <v>37</v>
      </c>
      <c r="J81" s="1" t="s">
        <v>1124</v>
      </c>
      <c r="K81" s="1" t="s">
        <v>90</v>
      </c>
      <c r="L81" s="1" t="s">
        <v>1125</v>
      </c>
      <c r="M81" s="1" t="s">
        <v>1126</v>
      </c>
      <c r="N81" s="1" t="s">
        <v>42</v>
      </c>
      <c r="O81" s="1" t="s">
        <v>1127</v>
      </c>
      <c r="P81" s="1" t="s">
        <v>1128</v>
      </c>
      <c r="Q81" s="1" t="s">
        <v>1129</v>
      </c>
      <c r="R81" s="1" t="s">
        <v>1130</v>
      </c>
      <c r="S81" s="1" t="s">
        <v>1131</v>
      </c>
      <c r="T81" s="1" t="s">
        <v>1132</v>
      </c>
      <c r="U81" s="1" t="s">
        <v>239</v>
      </c>
      <c r="V81" s="1" t="s">
        <v>1133</v>
      </c>
      <c r="W81" s="1" t="s">
        <v>1134</v>
      </c>
      <c r="X81" s="1" t="s">
        <v>42</v>
      </c>
      <c r="Y81" s="1" t="s">
        <v>42</v>
      </c>
      <c r="Z81" s="1" t="s">
        <v>42</v>
      </c>
      <c r="AA81" s="1" t="s">
        <v>42</v>
      </c>
      <c r="AB81" s="1" t="s">
        <v>42</v>
      </c>
      <c r="AC81" s="1" t="s">
        <v>1135</v>
      </c>
      <c r="AD81" s="1" t="s">
        <v>1136</v>
      </c>
    </row>
    <row r="82" spans="1:30" ht="195" hidden="1" x14ac:dyDescent="0.25">
      <c r="A82" s="1">
        <v>1</v>
      </c>
      <c r="B82" s="1">
        <v>81</v>
      </c>
      <c r="C82" s="1">
        <v>81</v>
      </c>
      <c r="D82" s="1" t="s">
        <v>32</v>
      </c>
      <c r="E82" s="1" t="s">
        <v>33</v>
      </c>
      <c r="F82" s="1" t="s">
        <v>211</v>
      </c>
      <c r="G82" s="1" t="s">
        <v>35</v>
      </c>
      <c r="H82" s="1" t="s">
        <v>56</v>
      </c>
      <c r="I82" s="1" t="s">
        <v>37</v>
      </c>
      <c r="J82" s="1" t="s">
        <v>1137</v>
      </c>
      <c r="K82" s="1" t="s">
        <v>245</v>
      </c>
      <c r="L82" s="1" t="s">
        <v>198</v>
      </c>
      <c r="M82" s="1" t="s">
        <v>1138</v>
      </c>
      <c r="N82" s="1" t="s">
        <v>42</v>
      </c>
      <c r="O82" s="1" t="s">
        <v>1139</v>
      </c>
      <c r="P82" s="1" t="s">
        <v>1140</v>
      </c>
      <c r="Q82" s="1" t="s">
        <v>1141</v>
      </c>
      <c r="R82" s="1" t="s">
        <v>1142</v>
      </c>
      <c r="S82" s="1" t="s">
        <v>1143</v>
      </c>
      <c r="T82" s="1" t="s">
        <v>1144</v>
      </c>
      <c r="U82" s="1" t="s">
        <v>1145</v>
      </c>
      <c r="V82" s="1" t="s">
        <v>1146</v>
      </c>
      <c r="W82" s="1" t="s">
        <v>680</v>
      </c>
      <c r="X82" s="1" t="s">
        <v>42</v>
      </c>
      <c r="Y82" s="1" t="s">
        <v>42</v>
      </c>
      <c r="Z82" s="1" t="s">
        <v>42</v>
      </c>
      <c r="AA82" s="1" t="s">
        <v>42</v>
      </c>
      <c r="AB82" s="1" t="s">
        <v>42</v>
      </c>
      <c r="AC82" s="1" t="s">
        <v>1147</v>
      </c>
      <c r="AD82" s="1" t="s">
        <v>1148</v>
      </c>
    </row>
    <row r="83" spans="1:30" ht="150" hidden="1" x14ac:dyDescent="0.25">
      <c r="A83" s="1">
        <v>1</v>
      </c>
      <c r="B83" s="1">
        <v>82</v>
      </c>
      <c r="C83" s="1">
        <v>82</v>
      </c>
      <c r="D83" s="1" t="s">
        <v>32</v>
      </c>
      <c r="E83" s="1" t="s">
        <v>33</v>
      </c>
      <c r="F83" s="1" t="s">
        <v>211</v>
      </c>
      <c r="G83" s="1" t="s">
        <v>228</v>
      </c>
      <c r="H83" s="1" t="s">
        <v>56</v>
      </c>
      <c r="I83" s="1" t="s">
        <v>37</v>
      </c>
      <c r="J83" s="1" t="s">
        <v>1149</v>
      </c>
      <c r="K83" s="1" t="s">
        <v>123</v>
      </c>
      <c r="L83" s="1" t="s">
        <v>1150</v>
      </c>
      <c r="M83" s="1" t="s">
        <v>1151</v>
      </c>
      <c r="N83" s="1" t="s">
        <v>42</v>
      </c>
      <c r="O83" s="1" t="s">
        <v>1152</v>
      </c>
      <c r="P83" s="1" t="s">
        <v>1153</v>
      </c>
      <c r="Q83" s="1" t="s">
        <v>1154</v>
      </c>
      <c r="R83" s="1" t="s">
        <v>1155</v>
      </c>
      <c r="S83" s="1" t="s">
        <v>1156</v>
      </c>
      <c r="T83" s="1" t="s">
        <v>1157</v>
      </c>
      <c r="U83" s="1" t="s">
        <v>1158</v>
      </c>
      <c r="V83" s="1" t="s">
        <v>1159</v>
      </c>
      <c r="W83" s="1" t="s">
        <v>1160</v>
      </c>
      <c r="X83" s="1" t="s">
        <v>42</v>
      </c>
      <c r="Y83" s="1" t="s">
        <v>42</v>
      </c>
      <c r="Z83" s="1" t="s">
        <v>42</v>
      </c>
      <c r="AA83" s="1" t="s">
        <v>42</v>
      </c>
      <c r="AB83" s="1" t="s">
        <v>42</v>
      </c>
      <c r="AC83" s="1" t="s">
        <v>1161</v>
      </c>
      <c r="AD83" s="1" t="s">
        <v>1162</v>
      </c>
    </row>
    <row r="84" spans="1:30" ht="195" hidden="1" x14ac:dyDescent="0.25">
      <c r="A84" s="1">
        <v>1</v>
      </c>
      <c r="B84" s="1">
        <v>83</v>
      </c>
      <c r="C84" s="1">
        <v>83</v>
      </c>
      <c r="D84" s="1" t="s">
        <v>87</v>
      </c>
      <c r="E84" s="1" t="s">
        <v>104</v>
      </c>
      <c r="F84" s="1" t="s">
        <v>105</v>
      </c>
      <c r="G84" s="1" t="s">
        <v>137</v>
      </c>
      <c r="H84" s="1" t="s">
        <v>36</v>
      </c>
      <c r="I84" s="1" t="s">
        <v>37</v>
      </c>
      <c r="J84" s="1" t="s">
        <v>1163</v>
      </c>
      <c r="K84" s="1" t="s">
        <v>73</v>
      </c>
      <c r="L84" s="1" t="s">
        <v>1164</v>
      </c>
      <c r="M84" s="1" t="s">
        <v>1165</v>
      </c>
      <c r="N84" s="1" t="s">
        <v>42</v>
      </c>
      <c r="O84" s="1" t="s">
        <v>1166</v>
      </c>
      <c r="P84" s="1" t="s">
        <v>1167</v>
      </c>
      <c r="Q84" s="1" t="s">
        <v>1168</v>
      </c>
      <c r="R84" s="1" t="s">
        <v>1169</v>
      </c>
      <c r="S84" s="1" t="s">
        <v>1170</v>
      </c>
      <c r="T84" s="1" t="s">
        <v>1171</v>
      </c>
      <c r="U84" s="1" t="s">
        <v>1172</v>
      </c>
      <c r="V84" s="1" t="s">
        <v>382</v>
      </c>
      <c r="W84" s="1" t="s">
        <v>1173</v>
      </c>
      <c r="X84" s="1" t="s">
        <v>42</v>
      </c>
      <c r="Y84" s="1" t="s">
        <v>42</v>
      </c>
      <c r="Z84" s="1" t="s">
        <v>42</v>
      </c>
      <c r="AA84" s="1" t="s">
        <v>42</v>
      </c>
      <c r="AB84" s="1" t="s">
        <v>42</v>
      </c>
      <c r="AC84" s="1" t="s">
        <v>1174</v>
      </c>
      <c r="AD84" s="1" t="s">
        <v>1175</v>
      </c>
    </row>
    <row r="85" spans="1:30" ht="180" hidden="1" x14ac:dyDescent="0.25">
      <c r="A85" s="1">
        <v>1</v>
      </c>
      <c r="B85" s="1">
        <v>84</v>
      </c>
      <c r="C85" s="1">
        <v>84</v>
      </c>
      <c r="D85" s="1" t="s">
        <v>1008</v>
      </c>
      <c r="E85" s="1" t="s">
        <v>33</v>
      </c>
      <c r="F85" s="1" t="s">
        <v>105</v>
      </c>
      <c r="G85" s="1" t="s">
        <v>137</v>
      </c>
      <c r="H85" s="1" t="s">
        <v>36</v>
      </c>
      <c r="I85" s="1" t="s">
        <v>37</v>
      </c>
      <c r="J85" s="1" t="s">
        <v>1176</v>
      </c>
      <c r="K85" s="1" t="s">
        <v>245</v>
      </c>
      <c r="L85" s="1" t="s">
        <v>1177</v>
      </c>
      <c r="M85" s="1" t="s">
        <v>1178</v>
      </c>
      <c r="N85" s="1" t="s">
        <v>42</v>
      </c>
      <c r="O85" s="1" t="s">
        <v>1179</v>
      </c>
      <c r="P85" s="1" t="s">
        <v>1180</v>
      </c>
      <c r="Q85" s="1" t="s">
        <v>1181</v>
      </c>
      <c r="R85" s="1" t="s">
        <v>1182</v>
      </c>
      <c r="S85" s="1" t="s">
        <v>1183</v>
      </c>
      <c r="T85" s="1" t="s">
        <v>1184</v>
      </c>
      <c r="U85" s="1" t="s">
        <v>1185</v>
      </c>
      <c r="V85" s="1" t="s">
        <v>1186</v>
      </c>
      <c r="W85" s="1" t="s">
        <v>588</v>
      </c>
      <c r="X85" s="1" t="s">
        <v>42</v>
      </c>
      <c r="Y85" s="1" t="s">
        <v>42</v>
      </c>
      <c r="Z85" s="1" t="s">
        <v>42</v>
      </c>
      <c r="AA85" s="1" t="s">
        <v>42</v>
      </c>
      <c r="AB85" s="1" t="s">
        <v>42</v>
      </c>
      <c r="AC85" s="1" t="s">
        <v>1187</v>
      </c>
      <c r="AD85" s="1" t="s">
        <v>1188</v>
      </c>
    </row>
    <row r="86" spans="1:30" ht="195" hidden="1" x14ac:dyDescent="0.25">
      <c r="A86" s="1">
        <v>1</v>
      </c>
      <c r="B86" s="1">
        <v>85</v>
      </c>
      <c r="C86" s="1">
        <v>85</v>
      </c>
      <c r="D86" s="1" t="s">
        <v>87</v>
      </c>
      <c r="E86" s="1" t="s">
        <v>33</v>
      </c>
      <c r="F86" s="1" t="s">
        <v>227</v>
      </c>
      <c r="G86" s="1" t="s">
        <v>137</v>
      </c>
      <c r="H86" s="1" t="s">
        <v>56</v>
      </c>
      <c r="I86" s="1" t="s">
        <v>37</v>
      </c>
      <c r="J86" s="1" t="s">
        <v>1189</v>
      </c>
      <c r="K86" s="1" t="s">
        <v>39</v>
      </c>
      <c r="L86" s="1" t="s">
        <v>1190</v>
      </c>
      <c r="M86" s="1" t="s">
        <v>1191</v>
      </c>
      <c r="N86" s="1" t="s">
        <v>42</v>
      </c>
      <c r="O86" s="1" t="s">
        <v>1192</v>
      </c>
      <c r="P86" s="1" t="s">
        <v>1193</v>
      </c>
      <c r="Q86" s="1" t="s">
        <v>1194</v>
      </c>
      <c r="R86" s="1" t="s">
        <v>1195</v>
      </c>
      <c r="S86" s="1" t="s">
        <v>1196</v>
      </c>
      <c r="T86" s="1" t="s">
        <v>1197</v>
      </c>
      <c r="U86" s="1" t="s">
        <v>1198</v>
      </c>
      <c r="V86" s="1" t="s">
        <v>1199</v>
      </c>
      <c r="W86" s="1" t="s">
        <v>253</v>
      </c>
      <c r="X86" s="1" t="s">
        <v>42</v>
      </c>
      <c r="Y86" s="1" t="s">
        <v>42</v>
      </c>
      <c r="Z86" s="1" t="s">
        <v>42</v>
      </c>
      <c r="AA86" s="1" t="s">
        <v>42</v>
      </c>
      <c r="AB86" s="1" t="s">
        <v>42</v>
      </c>
      <c r="AC86" s="1" t="s">
        <v>1200</v>
      </c>
      <c r="AD86" s="1" t="s">
        <v>1201</v>
      </c>
    </row>
    <row r="87" spans="1:30" ht="165" hidden="1" x14ac:dyDescent="0.25">
      <c r="A87" s="1">
        <v>1</v>
      </c>
      <c r="B87" s="1">
        <v>86</v>
      </c>
      <c r="C87" s="1">
        <v>86</v>
      </c>
      <c r="D87" s="1" t="s">
        <v>274</v>
      </c>
      <c r="E87" s="1" t="s">
        <v>33</v>
      </c>
      <c r="F87" s="1" t="s">
        <v>211</v>
      </c>
      <c r="G87" s="1" t="s">
        <v>228</v>
      </c>
      <c r="H87" s="1" t="s">
        <v>392</v>
      </c>
      <c r="I87" s="1" t="s">
        <v>37</v>
      </c>
      <c r="J87" s="1" t="s">
        <v>1202</v>
      </c>
      <c r="K87" s="1" t="s">
        <v>245</v>
      </c>
      <c r="L87" s="1" t="s">
        <v>1203</v>
      </c>
      <c r="M87" s="1" t="s">
        <v>1204</v>
      </c>
      <c r="N87" s="1" t="s">
        <v>42</v>
      </c>
      <c r="O87" s="1" t="s">
        <v>1205</v>
      </c>
      <c r="P87" s="1" t="s">
        <v>1206</v>
      </c>
      <c r="Q87" s="1" t="s">
        <v>1207</v>
      </c>
      <c r="R87" s="1" t="s">
        <v>1208</v>
      </c>
      <c r="S87" s="1" t="s">
        <v>1209</v>
      </c>
      <c r="T87" s="1" t="s">
        <v>829</v>
      </c>
      <c r="U87" s="1" t="s">
        <v>1210</v>
      </c>
      <c r="V87" s="1" t="s">
        <v>382</v>
      </c>
      <c r="W87" s="1" t="s">
        <v>1211</v>
      </c>
      <c r="X87" s="1" t="s">
        <v>42</v>
      </c>
      <c r="Y87" s="1" t="s">
        <v>42</v>
      </c>
      <c r="Z87" s="1" t="s">
        <v>42</v>
      </c>
      <c r="AA87" s="1" t="s">
        <v>42</v>
      </c>
      <c r="AB87" s="1" t="s">
        <v>42</v>
      </c>
      <c r="AC87" s="1" t="s">
        <v>1212</v>
      </c>
      <c r="AD87" s="1" t="s">
        <v>1213</v>
      </c>
    </row>
    <row r="88" spans="1:30" ht="165" hidden="1" x14ac:dyDescent="0.25">
      <c r="A88" s="1">
        <v>1</v>
      </c>
      <c r="B88" s="1">
        <v>87</v>
      </c>
      <c r="C88" s="1">
        <v>87</v>
      </c>
      <c r="D88" s="1" t="s">
        <v>1008</v>
      </c>
      <c r="E88" s="1" t="s">
        <v>54</v>
      </c>
      <c r="F88" s="1" t="s">
        <v>34</v>
      </c>
      <c r="G88" s="1" t="s">
        <v>137</v>
      </c>
      <c r="H88" s="1" t="s">
        <v>106</v>
      </c>
      <c r="I88" s="1" t="s">
        <v>37</v>
      </c>
      <c r="J88" s="1" t="s">
        <v>1214</v>
      </c>
      <c r="K88" s="1" t="s">
        <v>123</v>
      </c>
      <c r="L88" s="1" t="s">
        <v>1215</v>
      </c>
      <c r="M88" s="1" t="s">
        <v>1216</v>
      </c>
      <c r="N88" s="1" t="s">
        <v>42</v>
      </c>
      <c r="O88" s="1" t="s">
        <v>1217</v>
      </c>
      <c r="P88" s="1" t="s">
        <v>1218</v>
      </c>
      <c r="Q88" s="1" t="s">
        <v>823</v>
      </c>
      <c r="R88" s="1" t="s">
        <v>1219</v>
      </c>
      <c r="S88" s="1" t="s">
        <v>1220</v>
      </c>
      <c r="T88" s="1" t="s">
        <v>1221</v>
      </c>
      <c r="U88" s="1" t="s">
        <v>1222</v>
      </c>
      <c r="V88" s="1" t="s">
        <v>1223</v>
      </c>
      <c r="W88" s="1" t="s">
        <v>1224</v>
      </c>
      <c r="X88" s="1" t="s">
        <v>42</v>
      </c>
      <c r="Y88" s="1" t="s">
        <v>42</v>
      </c>
      <c r="Z88" s="1" t="s">
        <v>42</v>
      </c>
      <c r="AA88" s="1" t="s">
        <v>42</v>
      </c>
      <c r="AB88" s="1" t="s">
        <v>42</v>
      </c>
      <c r="AC88" s="1" t="s">
        <v>1225</v>
      </c>
      <c r="AD88" s="1" t="s">
        <v>1226</v>
      </c>
    </row>
    <row r="89" spans="1:30" ht="180" hidden="1" x14ac:dyDescent="0.25">
      <c r="A89" s="1">
        <v>1</v>
      </c>
      <c r="B89" s="1">
        <v>88</v>
      </c>
      <c r="C89" s="1">
        <v>88</v>
      </c>
      <c r="D89" s="1" t="s">
        <v>32</v>
      </c>
      <c r="E89" s="1" t="s">
        <v>33</v>
      </c>
      <c r="F89" s="1" t="s">
        <v>34</v>
      </c>
      <c r="G89" s="1" t="s">
        <v>137</v>
      </c>
      <c r="H89" s="1" t="s">
        <v>36</v>
      </c>
      <c r="I89" s="1" t="s">
        <v>37</v>
      </c>
      <c r="J89" s="1" t="s">
        <v>1227</v>
      </c>
      <c r="K89" s="1" t="s">
        <v>39</v>
      </c>
      <c r="L89" s="1" t="s">
        <v>1228</v>
      </c>
      <c r="M89" s="1" t="s">
        <v>1229</v>
      </c>
      <c r="N89" s="1" t="s">
        <v>42</v>
      </c>
      <c r="O89" s="1" t="s">
        <v>1230</v>
      </c>
      <c r="P89" s="1" t="s">
        <v>1231</v>
      </c>
      <c r="Q89" s="1" t="s">
        <v>1232</v>
      </c>
      <c r="R89" s="1" t="s">
        <v>1233</v>
      </c>
      <c r="S89" s="1" t="s">
        <v>1234</v>
      </c>
      <c r="T89" s="1" t="s">
        <v>340</v>
      </c>
      <c r="U89" s="1" t="s">
        <v>1235</v>
      </c>
      <c r="V89" s="1" t="s">
        <v>132</v>
      </c>
      <c r="W89" s="1" t="s">
        <v>1236</v>
      </c>
      <c r="X89" s="1" t="s">
        <v>42</v>
      </c>
      <c r="Y89" s="1" t="s">
        <v>42</v>
      </c>
      <c r="Z89" s="1" t="s">
        <v>42</v>
      </c>
      <c r="AA89" s="1" t="s">
        <v>42</v>
      </c>
      <c r="AB89" s="1" t="s">
        <v>42</v>
      </c>
      <c r="AC89" s="1" t="s">
        <v>1237</v>
      </c>
      <c r="AD89" s="1" t="s">
        <v>1238</v>
      </c>
    </row>
    <row r="90" spans="1:30" ht="210" hidden="1" x14ac:dyDescent="0.25">
      <c r="A90" s="1">
        <v>1</v>
      </c>
      <c r="B90" s="1">
        <v>89</v>
      </c>
      <c r="C90" s="1">
        <v>89</v>
      </c>
      <c r="D90" s="1" t="s">
        <v>32</v>
      </c>
      <c r="E90" s="1" t="s">
        <v>33</v>
      </c>
      <c r="F90" s="1" t="s">
        <v>34</v>
      </c>
      <c r="G90" s="1" t="s">
        <v>88</v>
      </c>
      <c r="H90" s="1" t="s">
        <v>56</v>
      </c>
      <c r="I90" s="1" t="s">
        <v>37</v>
      </c>
      <c r="J90" s="1" t="s">
        <v>1239</v>
      </c>
      <c r="K90" s="1" t="s">
        <v>58</v>
      </c>
      <c r="L90" s="1" t="s">
        <v>1240</v>
      </c>
      <c r="M90" s="1" t="s">
        <v>1241</v>
      </c>
      <c r="N90" s="1" t="s">
        <v>42</v>
      </c>
      <c r="O90" s="1" t="s">
        <v>1242</v>
      </c>
      <c r="P90" s="1" t="s">
        <v>1243</v>
      </c>
      <c r="Q90" s="1" t="s">
        <v>1244</v>
      </c>
      <c r="R90" s="1" t="s">
        <v>1245</v>
      </c>
      <c r="S90" s="1" t="s">
        <v>1246</v>
      </c>
      <c r="T90" s="1" t="s">
        <v>1247</v>
      </c>
      <c r="U90" s="1" t="s">
        <v>1248</v>
      </c>
      <c r="V90" s="1" t="s">
        <v>1249</v>
      </c>
      <c r="W90" s="1" t="s">
        <v>1250</v>
      </c>
      <c r="X90" s="1" t="s">
        <v>42</v>
      </c>
      <c r="Y90" s="1" t="s">
        <v>42</v>
      </c>
      <c r="Z90" s="1" t="s">
        <v>42</v>
      </c>
      <c r="AA90" s="1" t="s">
        <v>42</v>
      </c>
      <c r="AB90" s="1" t="s">
        <v>42</v>
      </c>
      <c r="AC90" s="1" t="s">
        <v>1251</v>
      </c>
      <c r="AD90" s="1" t="s">
        <v>1252</v>
      </c>
    </row>
    <row r="91" spans="1:30" ht="195" hidden="1" x14ac:dyDescent="0.25">
      <c r="A91" s="1">
        <v>1</v>
      </c>
      <c r="B91" s="1">
        <v>90</v>
      </c>
      <c r="C91" s="1">
        <v>90</v>
      </c>
      <c r="D91" s="1" t="s">
        <v>474</v>
      </c>
      <c r="E91" s="1" t="s">
        <v>722</v>
      </c>
      <c r="F91" s="1" t="s">
        <v>105</v>
      </c>
      <c r="G91" s="1" t="s">
        <v>88</v>
      </c>
      <c r="H91" s="1" t="s">
        <v>138</v>
      </c>
      <c r="I91" s="1" t="s">
        <v>37</v>
      </c>
      <c r="J91" s="1" t="s">
        <v>1253</v>
      </c>
      <c r="K91" s="1" t="s">
        <v>39</v>
      </c>
      <c r="L91" s="1" t="s">
        <v>1254</v>
      </c>
      <c r="M91" s="1" t="s">
        <v>1255</v>
      </c>
      <c r="N91" s="1" t="s">
        <v>42</v>
      </c>
      <c r="O91" s="1" t="s">
        <v>1256</v>
      </c>
      <c r="P91" s="1" t="s">
        <v>1257</v>
      </c>
      <c r="Q91" s="1" t="s">
        <v>1258</v>
      </c>
      <c r="R91" s="1" t="s">
        <v>1259</v>
      </c>
      <c r="S91" s="1" t="s">
        <v>1260</v>
      </c>
      <c r="T91" s="1" t="s">
        <v>1261</v>
      </c>
      <c r="U91" s="1" t="s">
        <v>1262</v>
      </c>
      <c r="V91" s="1" t="s">
        <v>1263</v>
      </c>
      <c r="W91" s="1" t="s">
        <v>1264</v>
      </c>
      <c r="X91" s="1" t="s">
        <v>42</v>
      </c>
      <c r="Y91" s="1" t="s">
        <v>42</v>
      </c>
      <c r="Z91" s="1" t="s">
        <v>42</v>
      </c>
      <c r="AA91" s="1" t="s">
        <v>42</v>
      </c>
      <c r="AB91" s="1" t="s">
        <v>42</v>
      </c>
      <c r="AC91" s="1" t="s">
        <v>1265</v>
      </c>
      <c r="AD91" s="1" t="s">
        <v>1266</v>
      </c>
    </row>
    <row r="92" spans="1:30" ht="210" hidden="1" x14ac:dyDescent="0.25">
      <c r="A92" s="1">
        <v>1</v>
      </c>
      <c r="B92" s="1">
        <v>91</v>
      </c>
      <c r="C92" s="1">
        <v>91</v>
      </c>
      <c r="D92" s="1" t="s">
        <v>474</v>
      </c>
      <c r="E92" s="1" t="s">
        <v>136</v>
      </c>
      <c r="F92" s="1" t="s">
        <v>196</v>
      </c>
      <c r="G92" s="1" t="s">
        <v>137</v>
      </c>
      <c r="H92" s="1" t="s">
        <v>56</v>
      </c>
      <c r="I92" s="1" t="s">
        <v>37</v>
      </c>
      <c r="J92" s="1" t="s">
        <v>1267</v>
      </c>
      <c r="K92" s="1" t="s">
        <v>123</v>
      </c>
      <c r="L92" s="1" t="s">
        <v>1268</v>
      </c>
      <c r="M92" s="1" t="s">
        <v>1269</v>
      </c>
      <c r="N92" s="1" t="s">
        <v>42</v>
      </c>
      <c r="O92" s="1" t="s">
        <v>1270</v>
      </c>
      <c r="P92" s="1" t="s">
        <v>1271</v>
      </c>
      <c r="Q92" s="1" t="s">
        <v>1272</v>
      </c>
      <c r="R92" s="1" t="s">
        <v>1273</v>
      </c>
      <c r="S92" s="1" t="s">
        <v>1274</v>
      </c>
      <c r="T92" s="1" t="s">
        <v>1275</v>
      </c>
      <c r="U92" s="1" t="s">
        <v>1276</v>
      </c>
      <c r="V92" s="1" t="s">
        <v>1277</v>
      </c>
      <c r="W92" s="1" t="s">
        <v>1278</v>
      </c>
      <c r="X92" s="1" t="s">
        <v>42</v>
      </c>
      <c r="Y92" s="1" t="s">
        <v>42</v>
      </c>
      <c r="Z92" s="1" t="s">
        <v>42</v>
      </c>
      <c r="AA92" s="1" t="s">
        <v>42</v>
      </c>
      <c r="AB92" s="1" t="s">
        <v>42</v>
      </c>
      <c r="AC92" s="1" t="s">
        <v>1279</v>
      </c>
      <c r="AD92" s="1" t="s">
        <v>1280</v>
      </c>
    </row>
    <row r="93" spans="1:30" ht="210" hidden="1" x14ac:dyDescent="0.25">
      <c r="A93" s="1">
        <v>1</v>
      </c>
      <c r="B93" s="1">
        <v>92</v>
      </c>
      <c r="C93" s="1">
        <v>92</v>
      </c>
      <c r="D93" s="1" t="s">
        <v>32</v>
      </c>
      <c r="E93" s="1" t="s">
        <v>54</v>
      </c>
      <c r="F93" s="1" t="s">
        <v>34</v>
      </c>
      <c r="G93" s="1" t="s">
        <v>137</v>
      </c>
      <c r="H93" s="1" t="s">
        <v>36</v>
      </c>
      <c r="I93" s="1" t="s">
        <v>37</v>
      </c>
      <c r="J93" s="1" t="s">
        <v>1281</v>
      </c>
      <c r="K93" s="1" t="s">
        <v>245</v>
      </c>
      <c r="L93" s="1" t="s">
        <v>1282</v>
      </c>
      <c r="M93" s="1" t="s">
        <v>1283</v>
      </c>
      <c r="N93" s="1" t="s">
        <v>42</v>
      </c>
      <c r="O93" s="1" t="s">
        <v>1284</v>
      </c>
      <c r="P93" s="1" t="s">
        <v>1285</v>
      </c>
      <c r="Q93" s="1" t="s">
        <v>1286</v>
      </c>
      <c r="R93" s="1" t="s">
        <v>1287</v>
      </c>
      <c r="S93" s="1" t="s">
        <v>1288</v>
      </c>
      <c r="T93" s="1" t="s">
        <v>1289</v>
      </c>
      <c r="U93" s="1" t="s">
        <v>1290</v>
      </c>
      <c r="V93" s="1" t="s">
        <v>1291</v>
      </c>
      <c r="W93" s="1" t="s">
        <v>1292</v>
      </c>
      <c r="X93" s="1" t="s">
        <v>42</v>
      </c>
      <c r="Y93" s="1" t="s">
        <v>42</v>
      </c>
      <c r="Z93" s="1" t="s">
        <v>42</v>
      </c>
      <c r="AA93" s="1" t="s">
        <v>42</v>
      </c>
      <c r="AB93" s="1" t="s">
        <v>42</v>
      </c>
      <c r="AC93" s="1" t="s">
        <v>1293</v>
      </c>
      <c r="AD93" s="1" t="s">
        <v>1294</v>
      </c>
    </row>
    <row r="94" spans="1:30" ht="210" hidden="1" x14ac:dyDescent="0.25">
      <c r="A94" s="1">
        <v>1</v>
      </c>
      <c r="B94" s="1">
        <v>93</v>
      </c>
      <c r="C94" s="1">
        <v>93</v>
      </c>
      <c r="D94" s="1" t="s">
        <v>474</v>
      </c>
      <c r="E94" s="1" t="s">
        <v>54</v>
      </c>
      <c r="F94" s="1" t="s">
        <v>105</v>
      </c>
      <c r="G94" s="1" t="s">
        <v>137</v>
      </c>
      <c r="H94" s="1" t="s">
        <v>56</v>
      </c>
      <c r="I94" s="1" t="s">
        <v>37</v>
      </c>
      <c r="J94" s="1" t="s">
        <v>1295</v>
      </c>
      <c r="K94" s="1" t="s">
        <v>409</v>
      </c>
      <c r="L94" s="1" t="s">
        <v>1296</v>
      </c>
      <c r="M94" s="1" t="s">
        <v>1297</v>
      </c>
      <c r="N94" s="1" t="s">
        <v>42</v>
      </c>
      <c r="O94" s="1" t="s">
        <v>1298</v>
      </c>
      <c r="P94" s="1" t="s">
        <v>1299</v>
      </c>
      <c r="Q94" s="1" t="s">
        <v>1300</v>
      </c>
      <c r="R94" s="1" t="s">
        <v>1301</v>
      </c>
      <c r="S94" s="1" t="s">
        <v>1302</v>
      </c>
      <c r="T94" s="1" t="s">
        <v>1303</v>
      </c>
      <c r="U94" s="1" t="s">
        <v>1304</v>
      </c>
      <c r="V94" s="1" t="s">
        <v>81</v>
      </c>
      <c r="W94" s="1" t="s">
        <v>1305</v>
      </c>
      <c r="X94" s="1" t="s">
        <v>42</v>
      </c>
      <c r="Y94" s="1" t="s">
        <v>42</v>
      </c>
      <c r="Z94" s="1" t="s">
        <v>42</v>
      </c>
      <c r="AA94" s="1" t="s">
        <v>42</v>
      </c>
      <c r="AB94" s="1" t="s">
        <v>42</v>
      </c>
      <c r="AC94" s="1" t="s">
        <v>1306</v>
      </c>
      <c r="AD94" s="1" t="s">
        <v>1307</v>
      </c>
    </row>
    <row r="95" spans="1:30" ht="165" hidden="1" x14ac:dyDescent="0.25">
      <c r="A95" s="1">
        <v>1</v>
      </c>
      <c r="B95" s="1">
        <v>94</v>
      </c>
      <c r="C95" s="1">
        <v>94</v>
      </c>
      <c r="D95" s="1" t="s">
        <v>274</v>
      </c>
      <c r="E95" s="1" t="s">
        <v>33</v>
      </c>
      <c r="F95" s="1" t="s">
        <v>211</v>
      </c>
      <c r="G95" s="1" t="s">
        <v>137</v>
      </c>
      <c r="H95" s="1" t="s">
        <v>56</v>
      </c>
      <c r="I95" s="1" t="s">
        <v>37</v>
      </c>
      <c r="J95" s="1" t="s">
        <v>1308</v>
      </c>
      <c r="K95" s="1" t="s">
        <v>123</v>
      </c>
      <c r="L95" s="1" t="s">
        <v>1309</v>
      </c>
      <c r="M95" s="1" t="s">
        <v>1310</v>
      </c>
      <c r="N95" s="1" t="s">
        <v>42</v>
      </c>
      <c r="O95" s="1" t="s">
        <v>1311</v>
      </c>
      <c r="P95" s="1" t="s">
        <v>1312</v>
      </c>
      <c r="Q95" s="1" t="s">
        <v>1313</v>
      </c>
      <c r="R95" s="1" t="s">
        <v>1314</v>
      </c>
      <c r="S95" s="1" t="s">
        <v>1315</v>
      </c>
      <c r="T95" s="1" t="s">
        <v>1316</v>
      </c>
      <c r="U95" s="1" t="s">
        <v>1317</v>
      </c>
      <c r="V95" s="1" t="s">
        <v>339</v>
      </c>
      <c r="W95" s="1" t="s">
        <v>1318</v>
      </c>
      <c r="X95" s="1" t="s">
        <v>42</v>
      </c>
      <c r="Y95" s="1" t="s">
        <v>42</v>
      </c>
      <c r="Z95" s="1" t="s">
        <v>42</v>
      </c>
      <c r="AA95" s="1" t="s">
        <v>42</v>
      </c>
      <c r="AB95" s="1" t="s">
        <v>42</v>
      </c>
      <c r="AC95" s="1" t="s">
        <v>1319</v>
      </c>
      <c r="AD95" s="1" t="s">
        <v>1320</v>
      </c>
    </row>
    <row r="96" spans="1:30" ht="195" hidden="1" x14ac:dyDescent="0.25">
      <c r="A96" s="1">
        <v>1</v>
      </c>
      <c r="B96" s="1">
        <v>95</v>
      </c>
      <c r="C96" s="1">
        <v>95</v>
      </c>
      <c r="D96" s="1" t="s">
        <v>274</v>
      </c>
      <c r="E96" s="1" t="s">
        <v>33</v>
      </c>
      <c r="F96" s="1" t="s">
        <v>736</v>
      </c>
      <c r="G96" s="1" t="s">
        <v>35</v>
      </c>
      <c r="H96" s="1" t="s">
        <v>56</v>
      </c>
      <c r="I96" s="1" t="s">
        <v>37</v>
      </c>
      <c r="J96" s="1" t="s">
        <v>1321</v>
      </c>
      <c r="K96" s="1" t="s">
        <v>123</v>
      </c>
      <c r="L96" s="1" t="s">
        <v>1322</v>
      </c>
      <c r="M96" s="1" t="s">
        <v>1323</v>
      </c>
      <c r="N96" s="1" t="s">
        <v>42</v>
      </c>
      <c r="O96" s="1" t="s">
        <v>1324</v>
      </c>
      <c r="P96" s="1" t="s">
        <v>1325</v>
      </c>
      <c r="Q96" s="1" t="s">
        <v>1326</v>
      </c>
      <c r="R96" s="1" t="s">
        <v>1327</v>
      </c>
      <c r="S96" s="1" t="s">
        <v>1328</v>
      </c>
      <c r="T96" s="1" t="s">
        <v>1329</v>
      </c>
      <c r="U96" s="1" t="s">
        <v>1330</v>
      </c>
      <c r="V96" s="1" t="s">
        <v>1331</v>
      </c>
      <c r="W96" s="1" t="s">
        <v>1332</v>
      </c>
      <c r="X96" s="1" t="s">
        <v>42</v>
      </c>
      <c r="Y96" s="1" t="s">
        <v>42</v>
      </c>
      <c r="Z96" s="1" t="s">
        <v>42</v>
      </c>
      <c r="AA96" s="1" t="s">
        <v>42</v>
      </c>
      <c r="AB96" s="1" t="s">
        <v>42</v>
      </c>
      <c r="AC96" s="1" t="s">
        <v>1333</v>
      </c>
      <c r="AD96" s="1" t="s">
        <v>1334</v>
      </c>
    </row>
    <row r="97" spans="1:30" ht="225" hidden="1" x14ac:dyDescent="0.25">
      <c r="A97" s="1">
        <v>1</v>
      </c>
      <c r="B97" s="1">
        <v>96</v>
      </c>
      <c r="C97" s="1">
        <v>96</v>
      </c>
      <c r="D97" s="1" t="s">
        <v>274</v>
      </c>
      <c r="E97" s="1" t="s">
        <v>33</v>
      </c>
      <c r="F97" s="1" t="s">
        <v>34</v>
      </c>
      <c r="G97" s="1" t="s">
        <v>228</v>
      </c>
      <c r="H97" s="1" t="s">
        <v>56</v>
      </c>
      <c r="I97" s="1" t="s">
        <v>37</v>
      </c>
      <c r="J97" s="1" t="s">
        <v>1335</v>
      </c>
      <c r="K97" s="1" t="s">
        <v>123</v>
      </c>
      <c r="L97" s="1" t="s">
        <v>1336</v>
      </c>
      <c r="M97" s="1" t="s">
        <v>1337</v>
      </c>
      <c r="N97" s="1" t="s">
        <v>42</v>
      </c>
      <c r="O97" s="1" t="s">
        <v>1338</v>
      </c>
      <c r="P97" s="1" t="s">
        <v>1339</v>
      </c>
      <c r="Q97" s="1" t="s">
        <v>1340</v>
      </c>
      <c r="R97" s="1" t="s">
        <v>1341</v>
      </c>
      <c r="S97" s="1" t="s">
        <v>1342</v>
      </c>
      <c r="T97" s="1" t="s">
        <v>1343</v>
      </c>
      <c r="U97" s="1" t="s">
        <v>146</v>
      </c>
      <c r="V97" s="1" t="s">
        <v>1344</v>
      </c>
      <c r="W97" s="1" t="s">
        <v>600</v>
      </c>
      <c r="X97" s="1" t="s">
        <v>42</v>
      </c>
      <c r="Y97" s="1" t="s">
        <v>42</v>
      </c>
      <c r="Z97" s="1" t="s">
        <v>42</v>
      </c>
      <c r="AA97" s="1" t="s">
        <v>42</v>
      </c>
      <c r="AB97" s="1" t="s">
        <v>42</v>
      </c>
      <c r="AC97" s="1" t="s">
        <v>1345</v>
      </c>
      <c r="AD97" s="1" t="s">
        <v>1346</v>
      </c>
    </row>
    <row r="98" spans="1:30" ht="165" hidden="1" x14ac:dyDescent="0.25">
      <c r="A98" s="1">
        <v>1</v>
      </c>
      <c r="B98" s="1">
        <v>97</v>
      </c>
      <c r="C98" s="1">
        <v>97</v>
      </c>
      <c r="D98" s="1" t="s">
        <v>32</v>
      </c>
      <c r="E98" s="1" t="s">
        <v>54</v>
      </c>
      <c r="F98" s="1" t="s">
        <v>211</v>
      </c>
      <c r="G98" s="1" t="s">
        <v>137</v>
      </c>
      <c r="H98" s="1" t="s">
        <v>56</v>
      </c>
      <c r="I98" s="1" t="s">
        <v>37</v>
      </c>
      <c r="J98" s="1" t="s">
        <v>1347</v>
      </c>
      <c r="K98" s="1" t="s">
        <v>58</v>
      </c>
      <c r="L98" s="1" t="s">
        <v>1348</v>
      </c>
      <c r="M98" s="1" t="s">
        <v>1349</v>
      </c>
      <c r="N98" s="1" t="s">
        <v>42</v>
      </c>
      <c r="O98" s="1" t="s">
        <v>1350</v>
      </c>
      <c r="P98" s="1" t="s">
        <v>1351</v>
      </c>
      <c r="Q98" s="1" t="s">
        <v>1352</v>
      </c>
      <c r="R98" s="1" t="s">
        <v>1353</v>
      </c>
      <c r="S98" s="1" t="s">
        <v>1354</v>
      </c>
      <c r="T98" s="1" t="s">
        <v>1355</v>
      </c>
      <c r="U98" s="1" t="s">
        <v>1356</v>
      </c>
      <c r="V98" s="1" t="s">
        <v>1357</v>
      </c>
      <c r="W98" s="1" t="s">
        <v>1358</v>
      </c>
      <c r="X98" s="1" t="s">
        <v>42</v>
      </c>
      <c r="Y98" s="1" t="s">
        <v>42</v>
      </c>
      <c r="Z98" s="1" t="s">
        <v>42</v>
      </c>
      <c r="AA98" s="1" t="s">
        <v>42</v>
      </c>
      <c r="AB98" s="1" t="s">
        <v>42</v>
      </c>
      <c r="AC98" s="1" t="s">
        <v>1359</v>
      </c>
      <c r="AD98" s="1" t="s">
        <v>1360</v>
      </c>
    </row>
    <row r="99" spans="1:30" ht="195" hidden="1" x14ac:dyDescent="0.25">
      <c r="A99" s="1">
        <v>1</v>
      </c>
      <c r="B99" s="1">
        <v>98</v>
      </c>
      <c r="C99" s="1">
        <v>98</v>
      </c>
      <c r="D99" s="1" t="s">
        <v>274</v>
      </c>
      <c r="E99" s="1" t="s">
        <v>136</v>
      </c>
      <c r="F99" s="1" t="s">
        <v>211</v>
      </c>
      <c r="G99" s="1" t="s">
        <v>35</v>
      </c>
      <c r="H99" s="1" t="s">
        <v>56</v>
      </c>
      <c r="I99" s="1" t="s">
        <v>37</v>
      </c>
      <c r="J99" s="1" t="s">
        <v>1361</v>
      </c>
      <c r="K99" s="1" t="s">
        <v>123</v>
      </c>
      <c r="L99" s="1" t="s">
        <v>1362</v>
      </c>
      <c r="M99" s="1" t="s">
        <v>1363</v>
      </c>
      <c r="N99" s="1" t="s">
        <v>42</v>
      </c>
      <c r="O99" s="1" t="s">
        <v>1364</v>
      </c>
      <c r="P99" s="1" t="s">
        <v>1365</v>
      </c>
      <c r="Q99" s="1" t="s">
        <v>1366</v>
      </c>
      <c r="R99" s="1" t="s">
        <v>1367</v>
      </c>
      <c r="S99" s="1" t="s">
        <v>1368</v>
      </c>
      <c r="T99" s="1" t="s">
        <v>382</v>
      </c>
      <c r="U99" s="1" t="s">
        <v>1369</v>
      </c>
      <c r="V99" s="1" t="s">
        <v>1370</v>
      </c>
      <c r="W99" s="1" t="s">
        <v>1371</v>
      </c>
      <c r="X99" s="1" t="s">
        <v>42</v>
      </c>
      <c r="Y99" s="1" t="s">
        <v>42</v>
      </c>
      <c r="Z99" s="1" t="s">
        <v>42</v>
      </c>
      <c r="AA99" s="1" t="s">
        <v>42</v>
      </c>
      <c r="AB99" s="1" t="s">
        <v>42</v>
      </c>
      <c r="AC99" s="1" t="s">
        <v>1372</v>
      </c>
      <c r="AD99" s="1" t="s">
        <v>1373</v>
      </c>
    </row>
    <row r="100" spans="1:30" ht="225" hidden="1" x14ac:dyDescent="0.25">
      <c r="A100" s="1">
        <v>1</v>
      </c>
      <c r="B100" s="1">
        <v>99</v>
      </c>
      <c r="C100" s="1">
        <v>99</v>
      </c>
      <c r="D100" s="1" t="s">
        <v>32</v>
      </c>
      <c r="E100" s="1" t="s">
        <v>421</v>
      </c>
      <c r="F100" s="1" t="s">
        <v>34</v>
      </c>
      <c r="G100" s="1" t="s">
        <v>35</v>
      </c>
      <c r="H100" s="1" t="s">
        <v>56</v>
      </c>
      <c r="I100" s="1" t="s">
        <v>37</v>
      </c>
      <c r="J100" s="1" t="s">
        <v>1374</v>
      </c>
      <c r="K100" s="1" t="s">
        <v>394</v>
      </c>
      <c r="L100" s="1" t="s">
        <v>1375</v>
      </c>
      <c r="M100" s="1" t="s">
        <v>1376</v>
      </c>
      <c r="N100" s="1" t="s">
        <v>42</v>
      </c>
      <c r="O100" s="1" t="s">
        <v>1377</v>
      </c>
      <c r="P100" s="1" t="s">
        <v>1378</v>
      </c>
      <c r="Q100" s="1" t="s">
        <v>1379</v>
      </c>
      <c r="R100" s="1" t="s">
        <v>1380</v>
      </c>
      <c r="S100" s="1" t="s">
        <v>1381</v>
      </c>
      <c r="T100" s="1" t="s">
        <v>1382</v>
      </c>
      <c r="U100" s="1" t="s">
        <v>692</v>
      </c>
      <c r="V100" s="1" t="s">
        <v>282</v>
      </c>
      <c r="W100" s="1" t="s">
        <v>148</v>
      </c>
      <c r="X100" s="1" t="s">
        <v>42</v>
      </c>
      <c r="Y100" s="1" t="s">
        <v>42</v>
      </c>
      <c r="Z100" s="1" t="s">
        <v>42</v>
      </c>
      <c r="AA100" s="1" t="s">
        <v>42</v>
      </c>
      <c r="AB100" s="1" t="s">
        <v>42</v>
      </c>
      <c r="AC100" s="1" t="s">
        <v>1383</v>
      </c>
      <c r="AD100" s="1" t="s">
        <v>1384</v>
      </c>
    </row>
    <row r="101" spans="1:30" ht="225" hidden="1" x14ac:dyDescent="0.25">
      <c r="A101" s="1">
        <v>1</v>
      </c>
      <c r="B101" s="1">
        <v>100</v>
      </c>
      <c r="C101" s="1">
        <v>100</v>
      </c>
      <c r="D101" s="1" t="s">
        <v>32</v>
      </c>
      <c r="E101" s="1" t="s">
        <v>181</v>
      </c>
      <c r="F101" s="1" t="s">
        <v>34</v>
      </c>
      <c r="G101" s="1" t="s">
        <v>137</v>
      </c>
      <c r="H101" s="1" t="s">
        <v>392</v>
      </c>
      <c r="I101" s="1" t="s">
        <v>37</v>
      </c>
      <c r="J101" s="1" t="s">
        <v>1385</v>
      </c>
      <c r="K101" s="1" t="s">
        <v>39</v>
      </c>
      <c r="L101" s="1" t="s">
        <v>1386</v>
      </c>
      <c r="M101" s="1" t="s">
        <v>1387</v>
      </c>
      <c r="N101" s="1" t="s">
        <v>42</v>
      </c>
      <c r="O101" s="1" t="s">
        <v>1388</v>
      </c>
      <c r="P101" s="1" t="s">
        <v>1140</v>
      </c>
      <c r="Q101" s="1" t="s">
        <v>1389</v>
      </c>
      <c r="R101" s="1" t="s">
        <v>1390</v>
      </c>
      <c r="S101" s="1" t="s">
        <v>1391</v>
      </c>
      <c r="T101" s="1" t="s">
        <v>239</v>
      </c>
      <c r="U101" s="1" t="s">
        <v>1392</v>
      </c>
      <c r="V101" s="1" t="s">
        <v>1393</v>
      </c>
      <c r="W101" s="1" t="s">
        <v>1394</v>
      </c>
      <c r="X101" s="1" t="s">
        <v>42</v>
      </c>
      <c r="Y101" s="1" t="s">
        <v>42</v>
      </c>
      <c r="Z101" s="1" t="s">
        <v>42</v>
      </c>
      <c r="AA101" s="1" t="s">
        <v>42</v>
      </c>
      <c r="AB101" s="1" t="s">
        <v>42</v>
      </c>
      <c r="AC101" s="1" t="s">
        <v>1395</v>
      </c>
      <c r="AD101" s="1" t="s">
        <v>1396</v>
      </c>
    </row>
    <row r="102" spans="1:30" ht="180" hidden="1" x14ac:dyDescent="0.25">
      <c r="A102" s="1">
        <v>2</v>
      </c>
      <c r="B102" s="1">
        <v>1</v>
      </c>
      <c r="C102" s="1">
        <v>101</v>
      </c>
      <c r="D102" s="1" t="s">
        <v>288</v>
      </c>
      <c r="E102" s="1" t="s">
        <v>33</v>
      </c>
      <c r="F102" s="1" t="s">
        <v>34</v>
      </c>
      <c r="G102" s="1" t="s">
        <v>35</v>
      </c>
      <c r="H102" s="1" t="s">
        <v>121</v>
      </c>
      <c r="I102" s="1" t="s">
        <v>37</v>
      </c>
      <c r="J102" s="1" t="s">
        <v>1397</v>
      </c>
      <c r="K102" s="1" t="s">
        <v>58</v>
      </c>
      <c r="L102" s="1" t="s">
        <v>1398</v>
      </c>
      <c r="M102" s="1" t="s">
        <v>1399</v>
      </c>
      <c r="N102" s="1" t="s">
        <v>42</v>
      </c>
      <c r="O102" s="1" t="s">
        <v>1400</v>
      </c>
      <c r="P102" s="1" t="s">
        <v>1401</v>
      </c>
      <c r="Q102" s="1" t="s">
        <v>1402</v>
      </c>
      <c r="R102" s="1" t="s">
        <v>1403</v>
      </c>
      <c r="S102" s="1" t="s">
        <v>1404</v>
      </c>
      <c r="T102" s="1" t="s">
        <v>1223</v>
      </c>
      <c r="U102" s="1" t="s">
        <v>1405</v>
      </c>
      <c r="V102" s="1" t="s">
        <v>1406</v>
      </c>
      <c r="W102" s="1" t="s">
        <v>1407</v>
      </c>
      <c r="X102" s="1" t="s">
        <v>42</v>
      </c>
      <c r="Y102" s="1" t="s">
        <v>42</v>
      </c>
      <c r="Z102" s="1" t="s">
        <v>42</v>
      </c>
      <c r="AA102" s="1" t="s">
        <v>42</v>
      </c>
      <c r="AB102" s="1" t="s">
        <v>42</v>
      </c>
      <c r="AC102" s="1" t="s">
        <v>1408</v>
      </c>
      <c r="AD102" s="1" t="s">
        <v>1409</v>
      </c>
    </row>
    <row r="103" spans="1:30" ht="195" hidden="1" x14ac:dyDescent="0.25">
      <c r="A103" s="1">
        <v>2</v>
      </c>
      <c r="B103" s="1">
        <v>2</v>
      </c>
      <c r="C103" s="1">
        <v>102</v>
      </c>
      <c r="D103" s="1" t="s">
        <v>32</v>
      </c>
      <c r="E103" s="1" t="s">
        <v>54</v>
      </c>
      <c r="F103" s="1" t="s">
        <v>196</v>
      </c>
      <c r="G103" s="1" t="s">
        <v>137</v>
      </c>
      <c r="H103" s="1" t="s">
        <v>138</v>
      </c>
      <c r="I103" s="1" t="s">
        <v>37</v>
      </c>
      <c r="J103" s="1" t="s">
        <v>1410</v>
      </c>
      <c r="K103" s="1" t="s">
        <v>394</v>
      </c>
      <c r="L103" s="1" t="s">
        <v>1411</v>
      </c>
      <c r="M103" s="1" t="s">
        <v>1412</v>
      </c>
      <c r="N103" s="1" t="s">
        <v>42</v>
      </c>
      <c r="O103" s="1" t="s">
        <v>1413</v>
      </c>
      <c r="P103" s="1" t="s">
        <v>1414</v>
      </c>
      <c r="Q103" s="1" t="s">
        <v>1415</v>
      </c>
      <c r="R103" s="1" t="s">
        <v>1416</v>
      </c>
      <c r="S103" s="1" t="s">
        <v>626</v>
      </c>
      <c r="T103" s="1" t="s">
        <v>1417</v>
      </c>
      <c r="U103" s="1" t="s">
        <v>1418</v>
      </c>
      <c r="V103" s="1" t="s">
        <v>1419</v>
      </c>
      <c r="W103" s="1" t="s">
        <v>1420</v>
      </c>
      <c r="X103" s="1" t="s">
        <v>42</v>
      </c>
      <c r="Y103" s="1" t="s">
        <v>42</v>
      </c>
      <c r="Z103" s="1" t="s">
        <v>42</v>
      </c>
      <c r="AA103" s="1" t="s">
        <v>42</v>
      </c>
      <c r="AB103" s="1" t="s">
        <v>42</v>
      </c>
      <c r="AC103" s="1" t="s">
        <v>1421</v>
      </c>
      <c r="AD103" s="1" t="s">
        <v>1422</v>
      </c>
    </row>
    <row r="104" spans="1:30" ht="180" hidden="1" x14ac:dyDescent="0.25">
      <c r="A104" s="1">
        <v>2</v>
      </c>
      <c r="B104" s="1">
        <v>3</v>
      </c>
      <c r="C104" s="1">
        <v>103</v>
      </c>
      <c r="D104" s="1" t="s">
        <v>32</v>
      </c>
      <c r="E104" s="1" t="s">
        <v>136</v>
      </c>
      <c r="F104" s="1" t="s">
        <v>227</v>
      </c>
      <c r="G104" s="1" t="s">
        <v>137</v>
      </c>
      <c r="H104" s="1" t="s">
        <v>56</v>
      </c>
      <c r="I104" s="1" t="s">
        <v>37</v>
      </c>
      <c r="J104" s="1" t="s">
        <v>1423</v>
      </c>
      <c r="K104" s="1" t="s">
        <v>39</v>
      </c>
      <c r="L104" s="1" t="s">
        <v>1424</v>
      </c>
      <c r="M104" s="1" t="s">
        <v>1425</v>
      </c>
      <c r="N104" s="1" t="s">
        <v>42</v>
      </c>
      <c r="O104" s="1" t="s">
        <v>1426</v>
      </c>
      <c r="P104" s="1" t="s">
        <v>1427</v>
      </c>
      <c r="Q104" s="1" t="s">
        <v>1428</v>
      </c>
      <c r="R104" s="1" t="s">
        <v>1429</v>
      </c>
      <c r="S104" s="1" t="s">
        <v>1430</v>
      </c>
      <c r="T104" s="1" t="s">
        <v>535</v>
      </c>
      <c r="U104" s="1" t="s">
        <v>1431</v>
      </c>
      <c r="V104" s="1" t="s">
        <v>1432</v>
      </c>
      <c r="W104" s="1" t="s">
        <v>239</v>
      </c>
      <c r="X104" s="1" t="s">
        <v>42</v>
      </c>
      <c r="Y104" s="1" t="s">
        <v>42</v>
      </c>
      <c r="Z104" s="1" t="s">
        <v>42</v>
      </c>
      <c r="AA104" s="1" t="s">
        <v>42</v>
      </c>
      <c r="AB104" s="1" t="s">
        <v>42</v>
      </c>
      <c r="AC104" s="1" t="s">
        <v>1433</v>
      </c>
      <c r="AD104" s="1" t="s">
        <v>1434</v>
      </c>
    </row>
    <row r="105" spans="1:30" ht="195" hidden="1" x14ac:dyDescent="0.25">
      <c r="A105" s="1">
        <v>2</v>
      </c>
      <c r="B105" s="1">
        <v>4</v>
      </c>
      <c r="C105" s="1">
        <v>104</v>
      </c>
      <c r="D105" s="1" t="s">
        <v>32</v>
      </c>
      <c r="E105" s="1" t="s">
        <v>33</v>
      </c>
      <c r="F105" s="1" t="s">
        <v>211</v>
      </c>
      <c r="G105" s="1" t="s">
        <v>137</v>
      </c>
      <c r="H105" s="1" t="s">
        <v>106</v>
      </c>
      <c r="I105" s="1" t="s">
        <v>37</v>
      </c>
      <c r="J105" s="1" t="s">
        <v>1435</v>
      </c>
      <c r="K105" s="1" t="s">
        <v>90</v>
      </c>
      <c r="L105" s="1" t="s">
        <v>1436</v>
      </c>
      <c r="M105" s="1" t="s">
        <v>1437</v>
      </c>
      <c r="N105" s="1" t="s">
        <v>42</v>
      </c>
      <c r="O105" s="1" t="s">
        <v>1438</v>
      </c>
      <c r="P105" s="1" t="s">
        <v>1439</v>
      </c>
      <c r="Q105" s="1" t="s">
        <v>1440</v>
      </c>
      <c r="R105" s="1" t="s">
        <v>1441</v>
      </c>
      <c r="S105" s="1" t="s">
        <v>1442</v>
      </c>
      <c r="T105" s="1" t="s">
        <v>1443</v>
      </c>
      <c r="U105" s="1" t="s">
        <v>1444</v>
      </c>
      <c r="V105" s="1" t="s">
        <v>222</v>
      </c>
      <c r="W105" s="1" t="s">
        <v>222</v>
      </c>
      <c r="X105" s="1" t="s">
        <v>42</v>
      </c>
      <c r="Y105" s="1" t="s">
        <v>42</v>
      </c>
      <c r="Z105" s="1" t="s">
        <v>42</v>
      </c>
      <c r="AA105" s="1" t="s">
        <v>42</v>
      </c>
      <c r="AB105" s="1" t="s">
        <v>42</v>
      </c>
      <c r="AC105" s="1" t="s">
        <v>1445</v>
      </c>
      <c r="AD105" s="1" t="s">
        <v>1446</v>
      </c>
    </row>
    <row r="106" spans="1:30" ht="240" hidden="1" x14ac:dyDescent="0.25">
      <c r="A106" s="1">
        <v>2</v>
      </c>
      <c r="B106" s="1">
        <v>5</v>
      </c>
      <c r="C106" s="1">
        <v>105</v>
      </c>
      <c r="D106" s="1" t="s">
        <v>32</v>
      </c>
      <c r="E106" s="1" t="s">
        <v>33</v>
      </c>
      <c r="F106" s="1" t="s">
        <v>736</v>
      </c>
      <c r="G106" s="1" t="s">
        <v>137</v>
      </c>
      <c r="H106" s="1" t="s">
        <v>56</v>
      </c>
      <c r="I106" s="1" t="s">
        <v>37</v>
      </c>
      <c r="J106" s="1" t="s">
        <v>1447</v>
      </c>
      <c r="K106" s="1" t="s">
        <v>409</v>
      </c>
      <c r="L106" s="1" t="s">
        <v>1448</v>
      </c>
      <c r="M106" s="1" t="s">
        <v>1449</v>
      </c>
      <c r="N106" s="1" t="s">
        <v>42</v>
      </c>
      <c r="O106" s="1" t="s">
        <v>1450</v>
      </c>
      <c r="P106" s="1" t="s">
        <v>794</v>
      </c>
      <c r="Q106" s="1" t="s">
        <v>1451</v>
      </c>
      <c r="R106" s="1" t="s">
        <v>1452</v>
      </c>
      <c r="S106" s="1" t="s">
        <v>1453</v>
      </c>
      <c r="T106" s="1" t="s">
        <v>1454</v>
      </c>
      <c r="U106" s="1" t="s">
        <v>1455</v>
      </c>
      <c r="V106" s="1" t="s">
        <v>1456</v>
      </c>
      <c r="W106" s="1" t="s">
        <v>1457</v>
      </c>
      <c r="X106" s="1" t="s">
        <v>42</v>
      </c>
      <c r="Y106" s="1" t="s">
        <v>42</v>
      </c>
      <c r="Z106" s="1" t="s">
        <v>42</v>
      </c>
      <c r="AA106" s="1" t="s">
        <v>42</v>
      </c>
      <c r="AB106" s="1" t="s">
        <v>42</v>
      </c>
      <c r="AC106" s="1" t="s">
        <v>1458</v>
      </c>
      <c r="AD106" s="1" t="s">
        <v>1459</v>
      </c>
    </row>
    <row r="107" spans="1:30" ht="180" hidden="1" x14ac:dyDescent="0.25">
      <c r="A107" s="1">
        <v>2</v>
      </c>
      <c r="B107" s="1">
        <v>6</v>
      </c>
      <c r="C107" s="1">
        <v>106</v>
      </c>
      <c r="D107" s="1" t="s">
        <v>474</v>
      </c>
      <c r="E107" s="1" t="s">
        <v>136</v>
      </c>
      <c r="F107" s="1" t="s">
        <v>211</v>
      </c>
      <c r="G107" s="1" t="s">
        <v>55</v>
      </c>
      <c r="H107" s="1" t="s">
        <v>56</v>
      </c>
      <c r="I107" s="1" t="s">
        <v>37</v>
      </c>
      <c r="J107" s="1" t="s">
        <v>1460</v>
      </c>
      <c r="K107" s="1" t="s">
        <v>245</v>
      </c>
      <c r="L107" s="1" t="s">
        <v>1461</v>
      </c>
      <c r="M107" s="1" t="s">
        <v>1462</v>
      </c>
      <c r="N107" s="1" t="s">
        <v>42</v>
      </c>
      <c r="O107" s="1" t="s">
        <v>1463</v>
      </c>
      <c r="P107" s="1" t="s">
        <v>1464</v>
      </c>
      <c r="Q107" s="1" t="s">
        <v>1465</v>
      </c>
      <c r="R107" s="1" t="s">
        <v>599</v>
      </c>
      <c r="S107" s="1" t="s">
        <v>384</v>
      </c>
      <c r="T107" s="1" t="s">
        <v>1466</v>
      </c>
      <c r="U107" s="1" t="s">
        <v>1467</v>
      </c>
      <c r="V107" s="1" t="s">
        <v>1468</v>
      </c>
      <c r="W107" s="1" t="s">
        <v>1469</v>
      </c>
      <c r="X107" s="1" t="s">
        <v>42</v>
      </c>
      <c r="Y107" s="1" t="s">
        <v>42</v>
      </c>
      <c r="Z107" s="1" t="s">
        <v>42</v>
      </c>
      <c r="AA107" s="1" t="s">
        <v>42</v>
      </c>
      <c r="AB107" s="1" t="s">
        <v>42</v>
      </c>
      <c r="AC107" s="1" t="s">
        <v>1470</v>
      </c>
      <c r="AD107" s="1" t="s">
        <v>1471</v>
      </c>
    </row>
    <row r="108" spans="1:30" ht="195" hidden="1" x14ac:dyDescent="0.25">
      <c r="A108" s="1">
        <v>2</v>
      </c>
      <c r="B108" s="1">
        <v>7</v>
      </c>
      <c r="C108" s="1">
        <v>107</v>
      </c>
      <c r="D108" s="1" t="s">
        <v>32</v>
      </c>
      <c r="E108" s="1" t="s">
        <v>33</v>
      </c>
      <c r="F108" s="1" t="s">
        <v>105</v>
      </c>
      <c r="G108" s="1" t="s">
        <v>137</v>
      </c>
      <c r="H108" s="1" t="s">
        <v>36</v>
      </c>
      <c r="I108" s="1" t="s">
        <v>37</v>
      </c>
      <c r="J108" s="1" t="s">
        <v>1472</v>
      </c>
      <c r="K108" s="1" t="s">
        <v>409</v>
      </c>
      <c r="L108" s="1" t="s">
        <v>1473</v>
      </c>
      <c r="M108" s="1" t="s">
        <v>1474</v>
      </c>
      <c r="N108" s="1" t="s">
        <v>42</v>
      </c>
      <c r="O108" s="1" t="s">
        <v>1475</v>
      </c>
      <c r="P108" s="1" t="s">
        <v>1476</v>
      </c>
      <c r="Q108" s="1" t="s">
        <v>1477</v>
      </c>
      <c r="R108" s="1" t="s">
        <v>1478</v>
      </c>
      <c r="S108" s="1" t="s">
        <v>1479</v>
      </c>
      <c r="T108" s="1" t="s">
        <v>285</v>
      </c>
      <c r="U108" s="1" t="s">
        <v>1480</v>
      </c>
      <c r="V108" s="1" t="s">
        <v>1481</v>
      </c>
      <c r="W108" s="1" t="s">
        <v>1482</v>
      </c>
      <c r="X108" s="1" t="s">
        <v>42</v>
      </c>
      <c r="Y108" s="1" t="s">
        <v>42</v>
      </c>
      <c r="Z108" s="1" t="s">
        <v>42</v>
      </c>
      <c r="AA108" s="1" t="s">
        <v>42</v>
      </c>
      <c r="AB108" s="1" t="s">
        <v>42</v>
      </c>
      <c r="AC108" s="1" t="s">
        <v>1483</v>
      </c>
      <c r="AD108" s="1" t="s">
        <v>1484</v>
      </c>
    </row>
    <row r="109" spans="1:30" ht="180" hidden="1" x14ac:dyDescent="0.25">
      <c r="A109" s="1">
        <v>2</v>
      </c>
      <c r="B109" s="1">
        <v>8</v>
      </c>
      <c r="C109" s="1">
        <v>108</v>
      </c>
      <c r="D109" s="1" t="s">
        <v>32</v>
      </c>
      <c r="E109" s="1" t="s">
        <v>136</v>
      </c>
      <c r="F109" s="1" t="s">
        <v>105</v>
      </c>
      <c r="G109" s="1" t="s">
        <v>88</v>
      </c>
      <c r="H109" s="1" t="s">
        <v>56</v>
      </c>
      <c r="I109" s="1" t="s">
        <v>37</v>
      </c>
      <c r="J109" s="1" t="s">
        <v>1485</v>
      </c>
      <c r="K109" s="1" t="s">
        <v>39</v>
      </c>
      <c r="L109" s="1" t="s">
        <v>1486</v>
      </c>
      <c r="M109" s="1" t="s">
        <v>1487</v>
      </c>
      <c r="N109" s="1" t="s">
        <v>42</v>
      </c>
      <c r="O109" s="1" t="s">
        <v>1488</v>
      </c>
      <c r="P109" s="1" t="s">
        <v>1489</v>
      </c>
      <c r="Q109" s="1" t="s">
        <v>1490</v>
      </c>
      <c r="R109" s="1" t="s">
        <v>1491</v>
      </c>
      <c r="S109" s="1" t="s">
        <v>1492</v>
      </c>
      <c r="T109" s="1" t="s">
        <v>312</v>
      </c>
      <c r="U109" s="1" t="s">
        <v>1493</v>
      </c>
      <c r="V109" s="1" t="s">
        <v>1494</v>
      </c>
      <c r="W109" s="1" t="s">
        <v>1495</v>
      </c>
      <c r="X109" s="1" t="s">
        <v>42</v>
      </c>
      <c r="Y109" s="1" t="s">
        <v>42</v>
      </c>
      <c r="Z109" s="1" t="s">
        <v>42</v>
      </c>
      <c r="AA109" s="1" t="s">
        <v>42</v>
      </c>
      <c r="AB109" s="1" t="s">
        <v>42</v>
      </c>
      <c r="AC109" s="1" t="s">
        <v>1496</v>
      </c>
      <c r="AD109" s="1" t="s">
        <v>1497</v>
      </c>
    </row>
    <row r="110" spans="1:30" ht="180" hidden="1" x14ac:dyDescent="0.25">
      <c r="A110" s="1">
        <v>2</v>
      </c>
      <c r="B110" s="1">
        <v>9</v>
      </c>
      <c r="C110" s="1">
        <v>109</v>
      </c>
      <c r="D110" s="1" t="s">
        <v>32</v>
      </c>
      <c r="E110" s="1" t="s">
        <v>54</v>
      </c>
      <c r="F110" s="1" t="s">
        <v>34</v>
      </c>
      <c r="G110" s="1" t="s">
        <v>137</v>
      </c>
      <c r="H110" s="1" t="s">
        <v>36</v>
      </c>
      <c r="I110" s="1" t="s">
        <v>37</v>
      </c>
      <c r="J110" s="1" t="s">
        <v>1498</v>
      </c>
      <c r="K110" s="1" t="s">
        <v>245</v>
      </c>
      <c r="L110" s="1" t="s">
        <v>1499</v>
      </c>
      <c r="M110" s="1" t="s">
        <v>1500</v>
      </c>
      <c r="N110" s="1" t="s">
        <v>42</v>
      </c>
      <c r="O110" s="1" t="s">
        <v>1501</v>
      </c>
      <c r="P110" s="1" t="s">
        <v>1502</v>
      </c>
      <c r="Q110" s="1" t="s">
        <v>1503</v>
      </c>
      <c r="R110" s="1" t="s">
        <v>1504</v>
      </c>
      <c r="S110" s="1" t="s">
        <v>1505</v>
      </c>
      <c r="T110" s="1" t="s">
        <v>1247</v>
      </c>
      <c r="U110" s="1" t="s">
        <v>801</v>
      </c>
      <c r="V110" s="1" t="s">
        <v>1506</v>
      </c>
      <c r="W110" s="1" t="s">
        <v>678</v>
      </c>
      <c r="X110" s="1" t="s">
        <v>42</v>
      </c>
      <c r="Y110" s="1" t="s">
        <v>42</v>
      </c>
      <c r="Z110" s="1" t="s">
        <v>42</v>
      </c>
      <c r="AA110" s="1" t="s">
        <v>42</v>
      </c>
      <c r="AB110" s="1" t="s">
        <v>42</v>
      </c>
      <c r="AC110" s="1" t="s">
        <v>1507</v>
      </c>
      <c r="AD110" s="1" t="s">
        <v>1508</v>
      </c>
    </row>
    <row r="111" spans="1:30" ht="165" hidden="1" x14ac:dyDescent="0.25">
      <c r="A111" s="1">
        <v>2</v>
      </c>
      <c r="B111" s="1">
        <v>10</v>
      </c>
      <c r="C111" s="1">
        <v>110</v>
      </c>
      <c r="D111" s="1" t="s">
        <v>32</v>
      </c>
      <c r="E111" s="1" t="s">
        <v>33</v>
      </c>
      <c r="F111" s="1" t="s">
        <v>736</v>
      </c>
      <c r="G111" s="1" t="s">
        <v>137</v>
      </c>
      <c r="H111" s="1" t="s">
        <v>56</v>
      </c>
      <c r="I111" s="1" t="s">
        <v>37</v>
      </c>
      <c r="J111" s="1" t="s">
        <v>1509</v>
      </c>
      <c r="K111" s="1" t="s">
        <v>123</v>
      </c>
      <c r="L111" s="1" t="s">
        <v>1510</v>
      </c>
      <c r="M111" s="1" t="s">
        <v>1511</v>
      </c>
      <c r="N111" s="1" t="s">
        <v>42</v>
      </c>
      <c r="O111" s="1" t="s">
        <v>1512</v>
      </c>
      <c r="P111" s="1" t="s">
        <v>186</v>
      </c>
      <c r="Q111" s="1" t="s">
        <v>1513</v>
      </c>
      <c r="R111" s="1" t="s">
        <v>1514</v>
      </c>
      <c r="S111" s="1" t="s">
        <v>1515</v>
      </c>
      <c r="T111" s="1" t="s">
        <v>1516</v>
      </c>
      <c r="U111" s="1" t="s">
        <v>1517</v>
      </c>
      <c r="V111" s="1" t="s">
        <v>626</v>
      </c>
      <c r="W111" s="1" t="s">
        <v>1518</v>
      </c>
      <c r="X111" s="1" t="s">
        <v>42</v>
      </c>
      <c r="Y111" s="1" t="s">
        <v>42</v>
      </c>
      <c r="Z111" s="1" t="s">
        <v>42</v>
      </c>
      <c r="AA111" s="1" t="s">
        <v>42</v>
      </c>
      <c r="AB111" s="1" t="s">
        <v>42</v>
      </c>
      <c r="AC111" s="1" t="s">
        <v>1519</v>
      </c>
      <c r="AD111" s="1" t="s">
        <v>1520</v>
      </c>
    </row>
    <row r="112" spans="1:30" ht="180" hidden="1" x14ac:dyDescent="0.25">
      <c r="A112" s="1">
        <v>2</v>
      </c>
      <c r="B112" s="1">
        <v>11</v>
      </c>
      <c r="C112" s="1">
        <v>111</v>
      </c>
      <c r="D112" s="1" t="s">
        <v>32</v>
      </c>
      <c r="E112" s="1" t="s">
        <v>33</v>
      </c>
      <c r="F112" s="1" t="s">
        <v>105</v>
      </c>
      <c r="G112" s="1" t="s">
        <v>35</v>
      </c>
      <c r="H112" s="1" t="s">
        <v>36</v>
      </c>
      <c r="I112" s="1" t="s">
        <v>37</v>
      </c>
      <c r="J112" s="1" t="s">
        <v>1521</v>
      </c>
      <c r="K112" s="1" t="s">
        <v>39</v>
      </c>
      <c r="L112" s="1" t="s">
        <v>1522</v>
      </c>
      <c r="M112" s="1" t="s">
        <v>1523</v>
      </c>
      <c r="N112" s="1" t="s">
        <v>42</v>
      </c>
      <c r="O112" s="1" t="s">
        <v>1524</v>
      </c>
      <c r="P112" s="1" t="s">
        <v>1525</v>
      </c>
      <c r="Q112" s="1" t="s">
        <v>1526</v>
      </c>
      <c r="R112" s="1" t="s">
        <v>1527</v>
      </c>
      <c r="S112" s="1" t="s">
        <v>1528</v>
      </c>
      <c r="T112" s="1" t="s">
        <v>1529</v>
      </c>
      <c r="U112" s="1" t="s">
        <v>1530</v>
      </c>
      <c r="V112" s="1" t="s">
        <v>1531</v>
      </c>
      <c r="W112" s="1" t="s">
        <v>1532</v>
      </c>
      <c r="X112" s="1" t="s">
        <v>42</v>
      </c>
      <c r="Y112" s="1" t="s">
        <v>42</v>
      </c>
      <c r="Z112" s="1" t="s">
        <v>42</v>
      </c>
      <c r="AA112" s="1" t="s">
        <v>42</v>
      </c>
      <c r="AB112" s="1" t="s">
        <v>42</v>
      </c>
      <c r="AC112" s="1" t="s">
        <v>1533</v>
      </c>
      <c r="AD112" s="1" t="s">
        <v>1534</v>
      </c>
    </row>
    <row r="113" spans="1:30" ht="165" hidden="1" x14ac:dyDescent="0.25">
      <c r="A113" s="1">
        <v>2</v>
      </c>
      <c r="B113" s="1">
        <v>12</v>
      </c>
      <c r="C113" s="1">
        <v>112</v>
      </c>
      <c r="D113" s="1" t="s">
        <v>32</v>
      </c>
      <c r="E113" s="1" t="s">
        <v>54</v>
      </c>
      <c r="F113" s="1" t="s">
        <v>105</v>
      </c>
      <c r="G113" s="1" t="s">
        <v>55</v>
      </c>
      <c r="H113" s="1" t="s">
        <v>36</v>
      </c>
      <c r="I113" s="1" t="s">
        <v>37</v>
      </c>
      <c r="J113" s="1" t="s">
        <v>1535</v>
      </c>
      <c r="K113" s="1" t="s">
        <v>245</v>
      </c>
      <c r="L113" s="1" t="s">
        <v>1536</v>
      </c>
      <c r="M113" s="1" t="s">
        <v>1537</v>
      </c>
      <c r="N113" s="1" t="s">
        <v>42</v>
      </c>
      <c r="O113" s="1" t="s">
        <v>1538</v>
      </c>
      <c r="P113" s="1" t="s">
        <v>293</v>
      </c>
      <c r="Q113" s="1" t="s">
        <v>1539</v>
      </c>
      <c r="R113" s="1" t="s">
        <v>1540</v>
      </c>
      <c r="S113" s="1" t="s">
        <v>774</v>
      </c>
      <c r="T113" s="1" t="s">
        <v>1541</v>
      </c>
      <c r="U113" s="1" t="s">
        <v>431</v>
      </c>
      <c r="V113" s="1" t="s">
        <v>1542</v>
      </c>
      <c r="W113" s="1" t="s">
        <v>1543</v>
      </c>
      <c r="X113" s="1" t="s">
        <v>42</v>
      </c>
      <c r="Y113" s="1" t="s">
        <v>42</v>
      </c>
      <c r="Z113" s="1" t="s">
        <v>42</v>
      </c>
      <c r="AA113" s="1" t="s">
        <v>42</v>
      </c>
      <c r="AB113" s="1" t="s">
        <v>42</v>
      </c>
      <c r="AC113" s="1" t="s">
        <v>1544</v>
      </c>
      <c r="AD113" s="1" t="s">
        <v>1545</v>
      </c>
    </row>
    <row r="114" spans="1:30" ht="180" hidden="1" x14ac:dyDescent="0.25">
      <c r="A114" s="1">
        <v>2</v>
      </c>
      <c r="B114" s="1">
        <v>13</v>
      </c>
      <c r="C114" s="1">
        <v>113</v>
      </c>
      <c r="D114" s="1" t="s">
        <v>274</v>
      </c>
      <c r="E114" s="1" t="s">
        <v>181</v>
      </c>
      <c r="F114" s="1" t="s">
        <v>34</v>
      </c>
      <c r="G114" s="1" t="s">
        <v>35</v>
      </c>
      <c r="H114" s="1" t="s">
        <v>56</v>
      </c>
      <c r="I114" s="1" t="s">
        <v>37</v>
      </c>
      <c r="J114" s="1" t="s">
        <v>1546</v>
      </c>
      <c r="K114" s="1" t="s">
        <v>39</v>
      </c>
      <c r="L114" s="1" t="s">
        <v>1547</v>
      </c>
      <c r="M114" s="1" t="s">
        <v>1548</v>
      </c>
      <c r="N114" s="1" t="s">
        <v>42</v>
      </c>
      <c r="O114" s="1" t="s">
        <v>1549</v>
      </c>
      <c r="P114" s="1" t="s">
        <v>1550</v>
      </c>
      <c r="Q114" s="1" t="s">
        <v>1551</v>
      </c>
      <c r="R114" s="1" t="s">
        <v>1552</v>
      </c>
      <c r="S114" s="1" t="s">
        <v>384</v>
      </c>
      <c r="T114" s="1" t="s">
        <v>1553</v>
      </c>
      <c r="U114" s="1" t="s">
        <v>312</v>
      </c>
      <c r="V114" s="1" t="s">
        <v>1554</v>
      </c>
      <c r="W114" s="1" t="s">
        <v>1555</v>
      </c>
      <c r="X114" s="1" t="s">
        <v>42</v>
      </c>
      <c r="Y114" s="1" t="s">
        <v>42</v>
      </c>
      <c r="Z114" s="1" t="s">
        <v>42</v>
      </c>
      <c r="AA114" s="1" t="s">
        <v>42</v>
      </c>
      <c r="AB114" s="1" t="s">
        <v>42</v>
      </c>
      <c r="AC114" s="1" t="s">
        <v>1556</v>
      </c>
      <c r="AD114" s="1" t="s">
        <v>1557</v>
      </c>
    </row>
    <row r="115" spans="1:30" ht="240" hidden="1" x14ac:dyDescent="0.25">
      <c r="A115" s="1">
        <v>2</v>
      </c>
      <c r="B115" s="1">
        <v>14</v>
      </c>
      <c r="C115" s="1">
        <v>114</v>
      </c>
      <c r="D115" s="1" t="s">
        <v>32</v>
      </c>
      <c r="E115" s="1" t="s">
        <v>54</v>
      </c>
      <c r="F115" s="1" t="s">
        <v>105</v>
      </c>
      <c r="G115" s="1" t="s">
        <v>228</v>
      </c>
      <c r="H115" s="1" t="s">
        <v>106</v>
      </c>
      <c r="I115" s="1" t="s">
        <v>37</v>
      </c>
      <c r="J115" s="1" t="s">
        <v>1558</v>
      </c>
      <c r="K115" s="1" t="s">
        <v>39</v>
      </c>
      <c r="L115" s="1" t="s">
        <v>1559</v>
      </c>
      <c r="M115" s="1" t="s">
        <v>1560</v>
      </c>
      <c r="N115" s="1" t="s">
        <v>42</v>
      </c>
      <c r="O115" s="1" t="s">
        <v>1561</v>
      </c>
      <c r="P115" s="1" t="s">
        <v>1562</v>
      </c>
      <c r="Q115" s="1" t="s">
        <v>1563</v>
      </c>
      <c r="R115" s="1" t="s">
        <v>1564</v>
      </c>
      <c r="S115" s="1" t="s">
        <v>1565</v>
      </c>
      <c r="T115" s="1" t="s">
        <v>1566</v>
      </c>
      <c r="U115" s="1" t="s">
        <v>1567</v>
      </c>
      <c r="V115" s="1" t="s">
        <v>1568</v>
      </c>
      <c r="W115" s="1" t="s">
        <v>1569</v>
      </c>
      <c r="X115" s="1" t="s">
        <v>42</v>
      </c>
      <c r="Y115" s="1" t="s">
        <v>42</v>
      </c>
      <c r="Z115" s="1" t="s">
        <v>42</v>
      </c>
      <c r="AA115" s="1" t="s">
        <v>42</v>
      </c>
      <c r="AB115" s="1" t="s">
        <v>42</v>
      </c>
      <c r="AC115" s="1" t="s">
        <v>1570</v>
      </c>
      <c r="AD115" s="1" t="s">
        <v>1571</v>
      </c>
    </row>
    <row r="116" spans="1:30" ht="180" hidden="1" x14ac:dyDescent="0.25">
      <c r="A116" s="1">
        <v>2</v>
      </c>
      <c r="B116" s="1">
        <v>15</v>
      </c>
      <c r="C116" s="1">
        <v>115</v>
      </c>
      <c r="D116" s="1" t="s">
        <v>32</v>
      </c>
      <c r="E116" s="1" t="s">
        <v>33</v>
      </c>
      <c r="F116" s="1" t="s">
        <v>211</v>
      </c>
      <c r="G116" s="1" t="s">
        <v>259</v>
      </c>
      <c r="H116" s="1" t="s">
        <v>56</v>
      </c>
      <c r="I116" s="1" t="s">
        <v>37</v>
      </c>
      <c r="J116" s="1" t="s">
        <v>1572</v>
      </c>
      <c r="K116" s="1" t="s">
        <v>73</v>
      </c>
      <c r="L116" s="1" t="s">
        <v>1573</v>
      </c>
      <c r="M116" s="1" t="s">
        <v>1574</v>
      </c>
      <c r="N116" s="1" t="s">
        <v>42</v>
      </c>
      <c r="O116" s="1" t="s">
        <v>1575</v>
      </c>
      <c r="P116" s="1" t="s">
        <v>505</v>
      </c>
      <c r="Q116" s="1" t="s">
        <v>1576</v>
      </c>
      <c r="R116" s="1" t="s">
        <v>1577</v>
      </c>
      <c r="S116" s="1" t="s">
        <v>1578</v>
      </c>
      <c r="T116" s="1" t="s">
        <v>1579</v>
      </c>
      <c r="U116" s="1" t="s">
        <v>1580</v>
      </c>
      <c r="V116" s="1" t="s">
        <v>1581</v>
      </c>
      <c r="W116" s="1" t="s">
        <v>1582</v>
      </c>
      <c r="X116" s="1" t="s">
        <v>42</v>
      </c>
      <c r="Y116" s="1" t="s">
        <v>42</v>
      </c>
      <c r="Z116" s="1" t="s">
        <v>42</v>
      </c>
      <c r="AA116" s="1" t="s">
        <v>42</v>
      </c>
      <c r="AB116" s="1" t="s">
        <v>42</v>
      </c>
      <c r="AC116" s="1" t="s">
        <v>1583</v>
      </c>
      <c r="AD116" s="1" t="s">
        <v>1584</v>
      </c>
    </row>
    <row r="117" spans="1:30" ht="180" hidden="1" x14ac:dyDescent="0.25">
      <c r="A117" s="1">
        <v>2</v>
      </c>
      <c r="B117" s="1">
        <v>16</v>
      </c>
      <c r="C117" s="1">
        <v>116</v>
      </c>
      <c r="D117" s="1" t="s">
        <v>32</v>
      </c>
      <c r="E117" s="1" t="s">
        <v>33</v>
      </c>
      <c r="F117" s="1" t="s">
        <v>330</v>
      </c>
      <c r="G117" s="1" t="s">
        <v>228</v>
      </c>
      <c r="H117" s="1" t="s">
        <v>36</v>
      </c>
      <c r="I117" s="1" t="s">
        <v>37</v>
      </c>
      <c r="J117" s="1" t="s">
        <v>1585</v>
      </c>
      <c r="K117" s="1" t="s">
        <v>123</v>
      </c>
      <c r="L117" s="1" t="s">
        <v>1586</v>
      </c>
      <c r="M117" s="1" t="s">
        <v>1587</v>
      </c>
      <c r="N117" s="1" t="s">
        <v>42</v>
      </c>
      <c r="O117" s="1" t="s">
        <v>1588</v>
      </c>
      <c r="P117" s="1" t="s">
        <v>1589</v>
      </c>
      <c r="Q117" s="1" t="s">
        <v>1590</v>
      </c>
      <c r="R117" s="1" t="s">
        <v>1591</v>
      </c>
      <c r="S117" s="1" t="s">
        <v>1592</v>
      </c>
      <c r="T117" s="1" t="s">
        <v>1592</v>
      </c>
      <c r="U117" s="1" t="s">
        <v>239</v>
      </c>
      <c r="V117" s="1" t="s">
        <v>1593</v>
      </c>
      <c r="W117" s="1" t="s">
        <v>1594</v>
      </c>
      <c r="X117" s="1" t="s">
        <v>42</v>
      </c>
      <c r="Y117" s="1" t="s">
        <v>42</v>
      </c>
      <c r="Z117" s="1" t="s">
        <v>42</v>
      </c>
      <c r="AA117" s="1" t="s">
        <v>42</v>
      </c>
      <c r="AB117" s="1" t="s">
        <v>42</v>
      </c>
      <c r="AC117" s="1" t="s">
        <v>1595</v>
      </c>
      <c r="AD117" s="1" t="s">
        <v>1596</v>
      </c>
    </row>
    <row r="118" spans="1:30" ht="225" hidden="1" x14ac:dyDescent="0.25">
      <c r="A118" s="1">
        <v>2</v>
      </c>
      <c r="B118" s="1">
        <v>17</v>
      </c>
      <c r="C118" s="1">
        <v>117</v>
      </c>
      <c r="D118" s="1" t="s">
        <v>274</v>
      </c>
      <c r="E118" s="1" t="s">
        <v>33</v>
      </c>
      <c r="F118" s="1" t="s">
        <v>736</v>
      </c>
      <c r="G118" s="1" t="s">
        <v>88</v>
      </c>
      <c r="H118" s="1" t="s">
        <v>243</v>
      </c>
      <c r="I118" s="1" t="s">
        <v>37</v>
      </c>
      <c r="J118" s="1" t="s">
        <v>1597</v>
      </c>
      <c r="K118" s="1" t="s">
        <v>90</v>
      </c>
      <c r="L118" s="1" t="s">
        <v>1598</v>
      </c>
      <c r="M118" s="1" t="s">
        <v>1599</v>
      </c>
      <c r="N118" s="1" t="s">
        <v>42</v>
      </c>
      <c r="O118" s="1" t="s">
        <v>1600</v>
      </c>
      <c r="P118" s="1" t="s">
        <v>171</v>
      </c>
      <c r="Q118" s="1" t="s">
        <v>1601</v>
      </c>
      <c r="R118" s="1" t="s">
        <v>1602</v>
      </c>
      <c r="S118" s="1" t="s">
        <v>562</v>
      </c>
      <c r="T118" s="1" t="s">
        <v>1603</v>
      </c>
      <c r="U118" s="1" t="s">
        <v>1604</v>
      </c>
      <c r="V118" s="1" t="s">
        <v>758</v>
      </c>
      <c r="W118" s="1" t="s">
        <v>1605</v>
      </c>
      <c r="X118" s="1" t="s">
        <v>42</v>
      </c>
      <c r="Y118" s="1" t="s">
        <v>42</v>
      </c>
      <c r="Z118" s="1" t="s">
        <v>42</v>
      </c>
      <c r="AA118" s="1" t="s">
        <v>42</v>
      </c>
      <c r="AB118" s="1" t="s">
        <v>42</v>
      </c>
      <c r="AC118" s="1" t="s">
        <v>1606</v>
      </c>
      <c r="AD118" s="1" t="s">
        <v>1607</v>
      </c>
    </row>
    <row r="119" spans="1:30" ht="165" hidden="1" x14ac:dyDescent="0.25">
      <c r="A119" s="1">
        <v>2</v>
      </c>
      <c r="B119" s="1">
        <v>18</v>
      </c>
      <c r="C119" s="1">
        <v>118</v>
      </c>
      <c r="D119" s="1" t="s">
        <v>32</v>
      </c>
      <c r="E119" s="1" t="s">
        <v>33</v>
      </c>
      <c r="F119" s="1" t="s">
        <v>105</v>
      </c>
      <c r="G119" s="1" t="s">
        <v>137</v>
      </c>
      <c r="H119" s="1" t="s">
        <v>36</v>
      </c>
      <c r="I119" s="1" t="s">
        <v>37</v>
      </c>
      <c r="J119" s="1" t="s">
        <v>1608</v>
      </c>
      <c r="K119" s="1" t="s">
        <v>409</v>
      </c>
      <c r="L119" s="1" t="s">
        <v>1609</v>
      </c>
      <c r="M119" s="1" t="s">
        <v>1610</v>
      </c>
      <c r="N119" s="1" t="s">
        <v>42</v>
      </c>
      <c r="O119" s="1" t="s">
        <v>1611</v>
      </c>
      <c r="P119" s="1" t="s">
        <v>1077</v>
      </c>
      <c r="Q119" s="1" t="s">
        <v>1612</v>
      </c>
      <c r="R119" s="1" t="s">
        <v>1613</v>
      </c>
      <c r="S119" s="1" t="s">
        <v>1614</v>
      </c>
      <c r="T119" s="1" t="s">
        <v>1615</v>
      </c>
      <c r="U119" s="1" t="s">
        <v>1616</v>
      </c>
      <c r="V119" s="1" t="s">
        <v>1617</v>
      </c>
      <c r="W119" s="1" t="s">
        <v>1618</v>
      </c>
      <c r="X119" s="1" t="s">
        <v>42</v>
      </c>
      <c r="Y119" s="1" t="s">
        <v>42</v>
      </c>
      <c r="Z119" s="1" t="s">
        <v>42</v>
      </c>
      <c r="AA119" s="1" t="s">
        <v>42</v>
      </c>
      <c r="AB119" s="1" t="s">
        <v>42</v>
      </c>
      <c r="AC119" s="1" t="s">
        <v>1619</v>
      </c>
      <c r="AD119" s="1" t="s">
        <v>1620</v>
      </c>
    </row>
    <row r="120" spans="1:30" ht="225" hidden="1" x14ac:dyDescent="0.25">
      <c r="A120" s="1">
        <v>2</v>
      </c>
      <c r="B120" s="1">
        <v>19</v>
      </c>
      <c r="C120" s="1">
        <v>119</v>
      </c>
      <c r="D120" s="1" t="s">
        <v>87</v>
      </c>
      <c r="E120" s="1" t="s">
        <v>136</v>
      </c>
      <c r="F120" s="1" t="s">
        <v>196</v>
      </c>
      <c r="G120" s="1" t="s">
        <v>228</v>
      </c>
      <c r="H120" s="1" t="s">
        <v>36</v>
      </c>
      <c r="I120" s="1" t="s">
        <v>37</v>
      </c>
      <c r="J120" s="1" t="s">
        <v>1621</v>
      </c>
      <c r="K120" s="1" t="s">
        <v>409</v>
      </c>
      <c r="L120" s="1" t="s">
        <v>1622</v>
      </c>
      <c r="M120" s="1" t="s">
        <v>1623</v>
      </c>
      <c r="N120" s="1" t="s">
        <v>42</v>
      </c>
      <c r="O120" s="1" t="s">
        <v>1624</v>
      </c>
      <c r="P120" s="1" t="s">
        <v>186</v>
      </c>
      <c r="Q120" s="1" t="s">
        <v>1625</v>
      </c>
      <c r="R120" s="1" t="s">
        <v>1626</v>
      </c>
      <c r="S120" s="1" t="s">
        <v>1627</v>
      </c>
      <c r="T120" s="1" t="s">
        <v>1628</v>
      </c>
      <c r="U120" s="1" t="s">
        <v>1629</v>
      </c>
      <c r="V120" s="1" t="s">
        <v>1630</v>
      </c>
      <c r="W120" s="1" t="s">
        <v>1631</v>
      </c>
      <c r="X120" s="1" t="s">
        <v>42</v>
      </c>
      <c r="Y120" s="1" t="s">
        <v>42</v>
      </c>
      <c r="Z120" s="1" t="s">
        <v>42</v>
      </c>
      <c r="AA120" s="1" t="s">
        <v>42</v>
      </c>
      <c r="AB120" s="1" t="s">
        <v>42</v>
      </c>
      <c r="AC120" s="1" t="s">
        <v>1632</v>
      </c>
      <c r="AD120" s="1" t="s">
        <v>1633</v>
      </c>
    </row>
    <row r="121" spans="1:30" ht="180" hidden="1" x14ac:dyDescent="0.25">
      <c r="A121" s="1">
        <v>2</v>
      </c>
      <c r="B121" s="1">
        <v>20</v>
      </c>
      <c r="C121" s="1">
        <v>120</v>
      </c>
      <c r="D121" s="1" t="s">
        <v>32</v>
      </c>
      <c r="E121" s="1" t="s">
        <v>54</v>
      </c>
      <c r="F121" s="1" t="s">
        <v>736</v>
      </c>
      <c r="G121" s="1" t="s">
        <v>137</v>
      </c>
      <c r="H121" s="1" t="s">
        <v>138</v>
      </c>
      <c r="I121" s="1" t="s">
        <v>37</v>
      </c>
      <c r="J121" s="1" t="s">
        <v>1634</v>
      </c>
      <c r="K121" s="1" t="s">
        <v>245</v>
      </c>
      <c r="L121" s="1" t="s">
        <v>1635</v>
      </c>
      <c r="M121" s="1" t="s">
        <v>1636</v>
      </c>
      <c r="N121" s="1" t="s">
        <v>42</v>
      </c>
      <c r="O121" s="1" t="s">
        <v>1637</v>
      </c>
      <c r="P121" s="1" t="s">
        <v>1638</v>
      </c>
      <c r="Q121" s="1" t="s">
        <v>1639</v>
      </c>
      <c r="R121" s="1" t="s">
        <v>1640</v>
      </c>
      <c r="S121" s="1" t="s">
        <v>1641</v>
      </c>
      <c r="T121" s="1" t="s">
        <v>1642</v>
      </c>
      <c r="U121" s="1" t="s">
        <v>1133</v>
      </c>
      <c r="V121" s="1" t="s">
        <v>1643</v>
      </c>
      <c r="W121" s="1" t="s">
        <v>1644</v>
      </c>
      <c r="X121" s="1" t="s">
        <v>42</v>
      </c>
      <c r="Y121" s="1" t="s">
        <v>42</v>
      </c>
      <c r="Z121" s="1" t="s">
        <v>42</v>
      </c>
      <c r="AA121" s="1" t="s">
        <v>42</v>
      </c>
      <c r="AB121" s="1" t="s">
        <v>42</v>
      </c>
      <c r="AC121" s="1" t="s">
        <v>1645</v>
      </c>
      <c r="AD121" s="1" t="s">
        <v>1646</v>
      </c>
    </row>
    <row r="122" spans="1:30" ht="195" hidden="1" x14ac:dyDescent="0.25">
      <c r="A122" s="1">
        <v>2</v>
      </c>
      <c r="B122" s="1">
        <v>21</v>
      </c>
      <c r="C122" s="1">
        <v>121</v>
      </c>
      <c r="D122" s="1" t="s">
        <v>32</v>
      </c>
      <c r="E122" s="1" t="s">
        <v>33</v>
      </c>
      <c r="F122" s="1" t="s">
        <v>34</v>
      </c>
      <c r="G122" s="1" t="s">
        <v>259</v>
      </c>
      <c r="H122" s="1" t="s">
        <v>56</v>
      </c>
      <c r="I122" s="1" t="s">
        <v>37</v>
      </c>
      <c r="J122" s="1" t="s">
        <v>1647</v>
      </c>
      <c r="K122" s="1" t="s">
        <v>58</v>
      </c>
      <c r="L122" s="1" t="s">
        <v>1648</v>
      </c>
      <c r="M122" s="1" t="s">
        <v>1649</v>
      </c>
      <c r="N122" s="1" t="s">
        <v>42</v>
      </c>
      <c r="O122" s="1" t="s">
        <v>1650</v>
      </c>
      <c r="P122" s="1" t="s">
        <v>1651</v>
      </c>
      <c r="Q122" s="1" t="s">
        <v>1652</v>
      </c>
      <c r="R122" s="1" t="s">
        <v>1653</v>
      </c>
      <c r="S122" s="1" t="s">
        <v>1654</v>
      </c>
      <c r="T122" s="1" t="s">
        <v>1655</v>
      </c>
      <c r="U122" s="1" t="s">
        <v>1656</v>
      </c>
      <c r="V122" s="1" t="s">
        <v>1657</v>
      </c>
      <c r="W122" s="1" t="s">
        <v>1658</v>
      </c>
      <c r="X122" s="1" t="s">
        <v>42</v>
      </c>
      <c r="Y122" s="1" t="s">
        <v>42</v>
      </c>
      <c r="Z122" s="1" t="s">
        <v>42</v>
      </c>
      <c r="AA122" s="1" t="s">
        <v>42</v>
      </c>
      <c r="AB122" s="1" t="s">
        <v>42</v>
      </c>
      <c r="AC122" s="1" t="s">
        <v>1659</v>
      </c>
      <c r="AD122" s="1" t="s">
        <v>1660</v>
      </c>
    </row>
    <row r="123" spans="1:30" ht="195" hidden="1" x14ac:dyDescent="0.25">
      <c r="A123" s="1">
        <v>2</v>
      </c>
      <c r="B123" s="1">
        <v>22</v>
      </c>
      <c r="C123" s="1">
        <v>122</v>
      </c>
      <c r="D123" s="1" t="s">
        <v>32</v>
      </c>
      <c r="E123" s="1" t="s">
        <v>104</v>
      </c>
      <c r="F123" s="1" t="s">
        <v>736</v>
      </c>
      <c r="G123" s="1" t="s">
        <v>137</v>
      </c>
      <c r="H123" s="1" t="s">
        <v>138</v>
      </c>
      <c r="I123" s="1" t="s">
        <v>37</v>
      </c>
      <c r="J123" s="1" t="s">
        <v>1661</v>
      </c>
      <c r="K123" s="1" t="s">
        <v>39</v>
      </c>
      <c r="L123" s="1" t="s">
        <v>1662</v>
      </c>
      <c r="M123" s="1" t="s">
        <v>1663</v>
      </c>
      <c r="N123" s="1" t="s">
        <v>42</v>
      </c>
      <c r="O123" s="1" t="s">
        <v>1664</v>
      </c>
      <c r="P123" s="1" t="s">
        <v>1665</v>
      </c>
      <c r="Q123" s="1" t="s">
        <v>1666</v>
      </c>
      <c r="R123" s="1" t="s">
        <v>1667</v>
      </c>
      <c r="S123" s="1" t="s">
        <v>1668</v>
      </c>
      <c r="T123" s="1" t="s">
        <v>801</v>
      </c>
      <c r="U123" s="1" t="s">
        <v>1669</v>
      </c>
      <c r="V123" s="1" t="s">
        <v>1391</v>
      </c>
      <c r="W123" s="1" t="s">
        <v>1670</v>
      </c>
      <c r="X123" s="1" t="s">
        <v>42</v>
      </c>
      <c r="Y123" s="1" t="s">
        <v>42</v>
      </c>
      <c r="Z123" s="1" t="s">
        <v>42</v>
      </c>
      <c r="AA123" s="1" t="s">
        <v>42</v>
      </c>
      <c r="AB123" s="1" t="s">
        <v>42</v>
      </c>
      <c r="AC123" s="1" t="s">
        <v>1671</v>
      </c>
      <c r="AD123" s="1" t="s">
        <v>1672</v>
      </c>
    </row>
    <row r="124" spans="1:30" ht="195" hidden="1" x14ac:dyDescent="0.25">
      <c r="A124" s="1">
        <v>2</v>
      </c>
      <c r="B124" s="1">
        <v>23</v>
      </c>
      <c r="C124" s="1">
        <v>123</v>
      </c>
      <c r="D124" s="1" t="s">
        <v>274</v>
      </c>
      <c r="E124" s="1" t="s">
        <v>33</v>
      </c>
      <c r="F124" s="1" t="s">
        <v>34</v>
      </c>
      <c r="G124" s="1" t="s">
        <v>137</v>
      </c>
      <c r="H124" s="1" t="s">
        <v>36</v>
      </c>
      <c r="I124" s="1" t="s">
        <v>37</v>
      </c>
      <c r="J124" s="1" t="s">
        <v>1673</v>
      </c>
      <c r="K124" s="1" t="s">
        <v>90</v>
      </c>
      <c r="L124" s="1" t="s">
        <v>1674</v>
      </c>
      <c r="M124" s="1" t="s">
        <v>1151</v>
      </c>
      <c r="N124" s="1" t="s">
        <v>42</v>
      </c>
      <c r="O124" s="1" t="s">
        <v>1675</v>
      </c>
      <c r="P124" s="1" t="s">
        <v>233</v>
      </c>
      <c r="Q124" s="1" t="s">
        <v>1676</v>
      </c>
      <c r="R124" s="1" t="s">
        <v>1677</v>
      </c>
      <c r="S124" s="1" t="s">
        <v>1678</v>
      </c>
      <c r="T124" s="1" t="s">
        <v>1679</v>
      </c>
      <c r="U124" s="1" t="s">
        <v>1680</v>
      </c>
      <c r="V124" s="1" t="s">
        <v>1681</v>
      </c>
      <c r="W124" s="1" t="s">
        <v>1682</v>
      </c>
      <c r="X124" s="1" t="s">
        <v>42</v>
      </c>
      <c r="Y124" s="1" t="s">
        <v>42</v>
      </c>
      <c r="Z124" s="1" t="s">
        <v>42</v>
      </c>
      <c r="AA124" s="1" t="s">
        <v>42</v>
      </c>
      <c r="AB124" s="1" t="s">
        <v>42</v>
      </c>
      <c r="AC124" s="1" t="s">
        <v>1683</v>
      </c>
      <c r="AD124" s="1" t="s">
        <v>1684</v>
      </c>
    </row>
    <row r="125" spans="1:30" ht="210" hidden="1" x14ac:dyDescent="0.25">
      <c r="A125" s="1">
        <v>2</v>
      </c>
      <c r="B125" s="1">
        <v>24</v>
      </c>
      <c r="C125" s="1">
        <v>124</v>
      </c>
      <c r="D125" s="1" t="s">
        <v>32</v>
      </c>
      <c r="E125" s="1" t="s">
        <v>33</v>
      </c>
      <c r="F125" s="1" t="s">
        <v>196</v>
      </c>
      <c r="G125" s="1" t="s">
        <v>137</v>
      </c>
      <c r="H125" s="1" t="s">
        <v>106</v>
      </c>
      <c r="I125" s="1" t="s">
        <v>37</v>
      </c>
      <c r="J125" s="1" t="s">
        <v>1685</v>
      </c>
      <c r="K125" s="1" t="s">
        <v>123</v>
      </c>
      <c r="L125" s="1" t="s">
        <v>1686</v>
      </c>
      <c r="M125" s="1" t="s">
        <v>1687</v>
      </c>
      <c r="N125" s="1" t="s">
        <v>42</v>
      </c>
      <c r="O125" s="1" t="s">
        <v>1688</v>
      </c>
      <c r="P125" s="1" t="s">
        <v>1689</v>
      </c>
      <c r="Q125" s="1" t="s">
        <v>1690</v>
      </c>
      <c r="R125" s="1" t="s">
        <v>1691</v>
      </c>
      <c r="S125" s="1" t="s">
        <v>1692</v>
      </c>
      <c r="T125" s="1" t="s">
        <v>99</v>
      </c>
      <c r="U125" s="1" t="s">
        <v>1693</v>
      </c>
      <c r="V125" s="1" t="s">
        <v>1694</v>
      </c>
      <c r="W125" s="1" t="s">
        <v>1695</v>
      </c>
      <c r="X125" s="1" t="s">
        <v>42</v>
      </c>
      <c r="Y125" s="1" t="s">
        <v>42</v>
      </c>
      <c r="Z125" s="1" t="s">
        <v>42</v>
      </c>
      <c r="AA125" s="1" t="s">
        <v>42</v>
      </c>
      <c r="AB125" s="1" t="s">
        <v>42</v>
      </c>
      <c r="AC125" s="1" t="s">
        <v>1696</v>
      </c>
      <c r="AD125" s="1" t="s">
        <v>1697</v>
      </c>
    </row>
    <row r="126" spans="1:30" ht="180" hidden="1" x14ac:dyDescent="0.25">
      <c r="A126" s="1">
        <v>2</v>
      </c>
      <c r="B126" s="1">
        <v>25</v>
      </c>
      <c r="C126" s="1">
        <v>125</v>
      </c>
      <c r="D126" s="1" t="s">
        <v>32</v>
      </c>
      <c r="E126" s="1" t="s">
        <v>136</v>
      </c>
      <c r="F126" s="1" t="s">
        <v>105</v>
      </c>
      <c r="G126" s="1" t="s">
        <v>137</v>
      </c>
      <c r="H126" s="1" t="s">
        <v>36</v>
      </c>
      <c r="I126" s="1" t="s">
        <v>37</v>
      </c>
      <c r="J126" s="1" t="s">
        <v>1698</v>
      </c>
      <c r="K126" s="1" t="s">
        <v>73</v>
      </c>
      <c r="L126" s="1" t="s">
        <v>1699</v>
      </c>
      <c r="M126" s="1" t="s">
        <v>141</v>
      </c>
      <c r="N126" s="1" t="s">
        <v>42</v>
      </c>
      <c r="O126" s="1" t="s">
        <v>1700</v>
      </c>
      <c r="P126" s="1" t="s">
        <v>1701</v>
      </c>
      <c r="Q126" s="1" t="s">
        <v>1702</v>
      </c>
      <c r="R126" s="1" t="s">
        <v>1703</v>
      </c>
      <c r="S126" s="1" t="s">
        <v>1704</v>
      </c>
      <c r="T126" s="1" t="s">
        <v>339</v>
      </c>
      <c r="U126" s="1" t="s">
        <v>1705</v>
      </c>
      <c r="V126" s="1" t="s">
        <v>1706</v>
      </c>
      <c r="W126" s="1" t="s">
        <v>678</v>
      </c>
      <c r="X126" s="1" t="s">
        <v>42</v>
      </c>
      <c r="Y126" s="1" t="s">
        <v>42</v>
      </c>
      <c r="Z126" s="1" t="s">
        <v>42</v>
      </c>
      <c r="AA126" s="1" t="s">
        <v>42</v>
      </c>
      <c r="AB126" s="1" t="s">
        <v>42</v>
      </c>
      <c r="AC126" s="1" t="s">
        <v>1707</v>
      </c>
      <c r="AD126" s="1" t="s">
        <v>1708</v>
      </c>
    </row>
    <row r="127" spans="1:30" ht="225" hidden="1" x14ac:dyDescent="0.25">
      <c r="A127" s="1">
        <v>2</v>
      </c>
      <c r="B127" s="1">
        <v>26</v>
      </c>
      <c r="C127" s="1">
        <v>126</v>
      </c>
      <c r="D127" s="1" t="s">
        <v>32</v>
      </c>
      <c r="E127" s="1" t="s">
        <v>136</v>
      </c>
      <c r="F127" s="1" t="s">
        <v>34</v>
      </c>
      <c r="G127" s="1" t="s">
        <v>88</v>
      </c>
      <c r="H127" s="1" t="s">
        <v>56</v>
      </c>
      <c r="I127" s="1" t="s">
        <v>37</v>
      </c>
      <c r="J127" s="1" t="s">
        <v>1709</v>
      </c>
      <c r="K127" s="1" t="s">
        <v>123</v>
      </c>
      <c r="L127" s="1" t="s">
        <v>1710</v>
      </c>
      <c r="M127" s="1" t="s">
        <v>1711</v>
      </c>
      <c r="N127" s="1" t="s">
        <v>42</v>
      </c>
      <c r="O127" s="1" t="s">
        <v>1712</v>
      </c>
      <c r="P127" s="1" t="s">
        <v>1040</v>
      </c>
      <c r="Q127" s="1" t="s">
        <v>1713</v>
      </c>
      <c r="R127" s="1" t="s">
        <v>1714</v>
      </c>
      <c r="S127" s="1" t="s">
        <v>1247</v>
      </c>
      <c r="T127" s="1" t="s">
        <v>1715</v>
      </c>
      <c r="U127" s="1" t="s">
        <v>253</v>
      </c>
      <c r="V127" s="1" t="s">
        <v>1716</v>
      </c>
      <c r="W127" s="1" t="s">
        <v>1717</v>
      </c>
      <c r="X127" s="1" t="s">
        <v>42</v>
      </c>
      <c r="Y127" s="1" t="s">
        <v>42</v>
      </c>
      <c r="Z127" s="1" t="s">
        <v>42</v>
      </c>
      <c r="AA127" s="1" t="s">
        <v>42</v>
      </c>
      <c r="AB127" s="1" t="s">
        <v>42</v>
      </c>
      <c r="AC127" s="1" t="s">
        <v>1718</v>
      </c>
      <c r="AD127" s="1" t="s">
        <v>1719</v>
      </c>
    </row>
    <row r="128" spans="1:30" ht="195" hidden="1" x14ac:dyDescent="0.25">
      <c r="A128" s="1">
        <v>2</v>
      </c>
      <c r="B128" s="1">
        <v>27</v>
      </c>
      <c r="C128" s="1">
        <v>127</v>
      </c>
      <c r="D128" s="1" t="s">
        <v>226</v>
      </c>
      <c r="E128" s="1" t="s">
        <v>136</v>
      </c>
      <c r="F128" s="1" t="s">
        <v>211</v>
      </c>
      <c r="G128" s="1" t="s">
        <v>137</v>
      </c>
      <c r="H128" s="1" t="s">
        <v>106</v>
      </c>
      <c r="I128" s="1" t="s">
        <v>37</v>
      </c>
      <c r="J128" s="1" t="s">
        <v>1720</v>
      </c>
      <c r="K128" s="1" t="s">
        <v>409</v>
      </c>
      <c r="L128" s="1" t="s">
        <v>1721</v>
      </c>
      <c r="M128" s="1" t="s">
        <v>1722</v>
      </c>
      <c r="N128" s="1" t="s">
        <v>42</v>
      </c>
      <c r="O128" s="1" t="s">
        <v>1723</v>
      </c>
      <c r="P128" s="1" t="s">
        <v>1724</v>
      </c>
      <c r="Q128" s="1" t="s">
        <v>1725</v>
      </c>
      <c r="R128" s="1" t="s">
        <v>1726</v>
      </c>
      <c r="S128" s="1" t="s">
        <v>1727</v>
      </c>
      <c r="T128" s="1" t="s">
        <v>1728</v>
      </c>
      <c r="U128" s="1" t="s">
        <v>1729</v>
      </c>
      <c r="V128" s="1" t="s">
        <v>1730</v>
      </c>
      <c r="W128" s="1" t="s">
        <v>758</v>
      </c>
      <c r="X128" s="1" t="s">
        <v>42</v>
      </c>
      <c r="Y128" s="1" t="s">
        <v>42</v>
      </c>
      <c r="Z128" s="1" t="s">
        <v>42</v>
      </c>
      <c r="AA128" s="1" t="s">
        <v>42</v>
      </c>
      <c r="AB128" s="1" t="s">
        <v>42</v>
      </c>
      <c r="AC128" s="1" t="s">
        <v>1731</v>
      </c>
      <c r="AD128" s="1" t="s">
        <v>1732</v>
      </c>
    </row>
    <row r="129" spans="1:30" ht="225" x14ac:dyDescent="0.25">
      <c r="A129" s="1">
        <v>2</v>
      </c>
      <c r="B129" s="1">
        <v>28</v>
      </c>
      <c r="C129" s="1">
        <v>128</v>
      </c>
      <c r="D129" s="1" t="s">
        <v>32</v>
      </c>
      <c r="E129" s="1" t="s">
        <v>136</v>
      </c>
      <c r="F129" s="1" t="s">
        <v>34</v>
      </c>
      <c r="G129" s="1" t="s">
        <v>137</v>
      </c>
      <c r="H129" s="1" t="s">
        <v>243</v>
      </c>
      <c r="I129" s="1" t="s">
        <v>15</v>
      </c>
      <c r="J129" s="1" t="s">
        <v>1733</v>
      </c>
      <c r="K129" s="1" t="s">
        <v>15</v>
      </c>
      <c r="L129" s="1" t="s">
        <v>1734</v>
      </c>
      <c r="M129" s="1" t="s">
        <v>1735</v>
      </c>
      <c r="N129" s="1" t="s">
        <v>1736</v>
      </c>
      <c r="O129" s="1" t="s">
        <v>1737</v>
      </c>
      <c r="P129" s="1" t="s">
        <v>1738</v>
      </c>
      <c r="Q129" s="1" t="s">
        <v>1739</v>
      </c>
      <c r="R129" s="1" t="s">
        <v>1740</v>
      </c>
      <c r="S129" s="1" t="s">
        <v>1741</v>
      </c>
      <c r="T129" s="1" t="s">
        <v>1742</v>
      </c>
      <c r="U129" s="1" t="s">
        <v>222</v>
      </c>
      <c r="V129" s="1" t="s">
        <v>223</v>
      </c>
      <c r="W129" s="1" t="s">
        <v>1743</v>
      </c>
      <c r="X129" s="1" t="s">
        <v>1744</v>
      </c>
      <c r="Y129" s="1" t="s">
        <v>1745</v>
      </c>
      <c r="Z129" s="1" t="s">
        <v>1746</v>
      </c>
      <c r="AA129" s="1" t="s">
        <v>1747</v>
      </c>
      <c r="AB129" s="1" t="s">
        <v>1748</v>
      </c>
      <c r="AC129" s="1" t="s">
        <v>1749</v>
      </c>
      <c r="AD129" s="1" t="s">
        <v>1750</v>
      </c>
    </row>
    <row r="130" spans="1:30" ht="210" hidden="1" x14ac:dyDescent="0.25">
      <c r="A130" s="1">
        <v>2</v>
      </c>
      <c r="B130" s="1">
        <v>29</v>
      </c>
      <c r="C130" s="1">
        <v>129</v>
      </c>
      <c r="D130" s="1" t="s">
        <v>1008</v>
      </c>
      <c r="E130" s="1" t="s">
        <v>33</v>
      </c>
      <c r="F130" s="1" t="s">
        <v>105</v>
      </c>
      <c r="G130" s="1" t="s">
        <v>55</v>
      </c>
      <c r="H130" s="1" t="s">
        <v>56</v>
      </c>
      <c r="I130" s="1" t="s">
        <v>37</v>
      </c>
      <c r="J130" s="1" t="s">
        <v>1751</v>
      </c>
      <c r="K130" s="1" t="s">
        <v>123</v>
      </c>
      <c r="L130" s="1" t="s">
        <v>1752</v>
      </c>
      <c r="M130" s="1" t="s">
        <v>1753</v>
      </c>
      <c r="N130" s="1" t="s">
        <v>42</v>
      </c>
      <c r="O130" s="1" t="s">
        <v>1754</v>
      </c>
      <c r="P130" s="1" t="s">
        <v>1755</v>
      </c>
      <c r="Q130" s="1" t="s">
        <v>1756</v>
      </c>
      <c r="R130" s="1" t="s">
        <v>1301</v>
      </c>
      <c r="S130" s="1" t="s">
        <v>1757</v>
      </c>
      <c r="T130" s="1" t="s">
        <v>1758</v>
      </c>
      <c r="U130" s="1" t="s">
        <v>588</v>
      </c>
      <c r="V130" s="1" t="s">
        <v>456</v>
      </c>
      <c r="W130" s="1" t="s">
        <v>1759</v>
      </c>
      <c r="X130" s="1" t="s">
        <v>42</v>
      </c>
      <c r="Y130" s="1" t="s">
        <v>42</v>
      </c>
      <c r="Z130" s="1" t="s">
        <v>42</v>
      </c>
      <c r="AA130" s="1" t="s">
        <v>42</v>
      </c>
      <c r="AB130" s="1" t="s">
        <v>42</v>
      </c>
      <c r="AC130" s="1" t="s">
        <v>1760</v>
      </c>
      <c r="AD130" s="1" t="s">
        <v>1761</v>
      </c>
    </row>
    <row r="131" spans="1:30" ht="225" hidden="1" x14ac:dyDescent="0.25">
      <c r="A131" s="1">
        <v>2</v>
      </c>
      <c r="B131" s="1">
        <v>30</v>
      </c>
      <c r="C131" s="1">
        <v>130</v>
      </c>
      <c r="D131" s="1" t="s">
        <v>32</v>
      </c>
      <c r="E131" s="1" t="s">
        <v>54</v>
      </c>
      <c r="F131" s="1" t="s">
        <v>211</v>
      </c>
      <c r="G131" s="1" t="s">
        <v>228</v>
      </c>
      <c r="H131" s="1" t="s">
        <v>56</v>
      </c>
      <c r="I131" s="1" t="s">
        <v>37</v>
      </c>
      <c r="J131" s="1" t="s">
        <v>1762</v>
      </c>
      <c r="K131" s="1" t="s">
        <v>394</v>
      </c>
      <c r="L131" s="1" t="s">
        <v>1763</v>
      </c>
      <c r="M131" s="1" t="s">
        <v>1764</v>
      </c>
      <c r="N131" s="1" t="s">
        <v>42</v>
      </c>
      <c r="O131" s="1" t="s">
        <v>1765</v>
      </c>
      <c r="P131" s="1" t="s">
        <v>1766</v>
      </c>
      <c r="Q131" s="1" t="s">
        <v>1767</v>
      </c>
      <c r="R131" s="1" t="s">
        <v>1768</v>
      </c>
      <c r="S131" s="1" t="s">
        <v>1769</v>
      </c>
      <c r="T131" s="1" t="s">
        <v>1770</v>
      </c>
      <c r="U131" s="1" t="s">
        <v>1771</v>
      </c>
      <c r="V131" s="1" t="s">
        <v>1772</v>
      </c>
      <c r="W131" s="1" t="s">
        <v>1773</v>
      </c>
      <c r="X131" s="1" t="s">
        <v>42</v>
      </c>
      <c r="Y131" s="1" t="s">
        <v>42</v>
      </c>
      <c r="Z131" s="1" t="s">
        <v>42</v>
      </c>
      <c r="AA131" s="1" t="s">
        <v>42</v>
      </c>
      <c r="AB131" s="1" t="s">
        <v>42</v>
      </c>
      <c r="AC131" s="1" t="s">
        <v>1774</v>
      </c>
      <c r="AD131" s="1" t="s">
        <v>1775</v>
      </c>
    </row>
    <row r="132" spans="1:30" ht="195" hidden="1" x14ac:dyDescent="0.25">
      <c r="A132" s="1">
        <v>2</v>
      </c>
      <c r="B132" s="1">
        <v>31</v>
      </c>
      <c r="C132" s="1">
        <v>131</v>
      </c>
      <c r="D132" s="1" t="s">
        <v>288</v>
      </c>
      <c r="E132" s="1" t="s">
        <v>136</v>
      </c>
      <c r="F132" s="1" t="s">
        <v>34</v>
      </c>
      <c r="G132" s="1" t="s">
        <v>228</v>
      </c>
      <c r="H132" s="1" t="s">
        <v>56</v>
      </c>
      <c r="I132" s="1" t="s">
        <v>37</v>
      </c>
      <c r="J132" s="1" t="s">
        <v>1776</v>
      </c>
      <c r="K132" s="1" t="s">
        <v>409</v>
      </c>
      <c r="L132" s="1" t="s">
        <v>1777</v>
      </c>
      <c r="M132" s="1" t="s">
        <v>1778</v>
      </c>
      <c r="N132" s="1" t="s">
        <v>42</v>
      </c>
      <c r="O132" s="1" t="s">
        <v>1779</v>
      </c>
      <c r="P132" s="1" t="s">
        <v>62</v>
      </c>
      <c r="Q132" s="1" t="s">
        <v>1780</v>
      </c>
      <c r="R132" s="1" t="s">
        <v>1781</v>
      </c>
      <c r="S132" s="1" t="s">
        <v>1782</v>
      </c>
      <c r="T132" s="1" t="s">
        <v>1783</v>
      </c>
      <c r="U132" s="1" t="s">
        <v>1784</v>
      </c>
      <c r="V132" s="1" t="s">
        <v>1785</v>
      </c>
      <c r="W132" s="1" t="s">
        <v>340</v>
      </c>
      <c r="X132" s="1" t="s">
        <v>42</v>
      </c>
      <c r="Y132" s="1" t="s">
        <v>42</v>
      </c>
      <c r="Z132" s="1" t="s">
        <v>42</v>
      </c>
      <c r="AA132" s="1" t="s">
        <v>42</v>
      </c>
      <c r="AB132" s="1" t="s">
        <v>42</v>
      </c>
      <c r="AC132" s="1" t="s">
        <v>1786</v>
      </c>
      <c r="AD132" s="1" t="s">
        <v>1787</v>
      </c>
    </row>
    <row r="133" spans="1:30" ht="180" hidden="1" x14ac:dyDescent="0.25">
      <c r="A133" s="1">
        <v>2</v>
      </c>
      <c r="B133" s="1">
        <v>32</v>
      </c>
      <c r="C133" s="1">
        <v>132</v>
      </c>
      <c r="D133" s="1" t="s">
        <v>32</v>
      </c>
      <c r="E133" s="1" t="s">
        <v>33</v>
      </c>
      <c r="F133" s="1" t="s">
        <v>34</v>
      </c>
      <c r="G133" s="1" t="s">
        <v>137</v>
      </c>
      <c r="H133" s="1" t="s">
        <v>36</v>
      </c>
      <c r="I133" s="1" t="s">
        <v>37</v>
      </c>
      <c r="J133" s="1" t="s">
        <v>1788</v>
      </c>
      <c r="K133" s="1" t="s">
        <v>90</v>
      </c>
      <c r="L133" s="1" t="s">
        <v>1789</v>
      </c>
      <c r="M133" s="1" t="s">
        <v>1790</v>
      </c>
      <c r="N133" s="1" t="s">
        <v>42</v>
      </c>
      <c r="O133" s="1" t="s">
        <v>1791</v>
      </c>
      <c r="P133" s="1" t="s">
        <v>1792</v>
      </c>
      <c r="Q133" s="1" t="s">
        <v>1793</v>
      </c>
      <c r="R133" s="1" t="s">
        <v>1794</v>
      </c>
      <c r="S133" s="1" t="s">
        <v>1795</v>
      </c>
      <c r="T133" s="1" t="s">
        <v>1796</v>
      </c>
      <c r="U133" s="1" t="s">
        <v>1797</v>
      </c>
      <c r="V133" s="1" t="s">
        <v>1505</v>
      </c>
      <c r="W133" s="1" t="s">
        <v>1798</v>
      </c>
      <c r="X133" s="1" t="s">
        <v>42</v>
      </c>
      <c r="Y133" s="1" t="s">
        <v>42</v>
      </c>
      <c r="Z133" s="1" t="s">
        <v>42</v>
      </c>
      <c r="AA133" s="1" t="s">
        <v>42</v>
      </c>
      <c r="AB133" s="1" t="s">
        <v>42</v>
      </c>
      <c r="AC133" s="1" t="s">
        <v>1799</v>
      </c>
      <c r="AD133" s="1" t="s">
        <v>1800</v>
      </c>
    </row>
    <row r="134" spans="1:30" ht="180" hidden="1" x14ac:dyDescent="0.25">
      <c r="A134" s="1">
        <v>2</v>
      </c>
      <c r="B134" s="1">
        <v>33</v>
      </c>
      <c r="C134" s="1">
        <v>133</v>
      </c>
      <c r="D134" s="1" t="s">
        <v>32</v>
      </c>
      <c r="E134" s="1" t="s">
        <v>33</v>
      </c>
      <c r="F134" s="1" t="s">
        <v>34</v>
      </c>
      <c r="G134" s="1" t="s">
        <v>35</v>
      </c>
      <c r="H134" s="1" t="s">
        <v>106</v>
      </c>
      <c r="I134" s="1" t="s">
        <v>37</v>
      </c>
      <c r="J134" s="1" t="s">
        <v>1801</v>
      </c>
      <c r="K134" s="1" t="s">
        <v>394</v>
      </c>
      <c r="L134" s="1" t="s">
        <v>1802</v>
      </c>
      <c r="M134" s="1" t="s">
        <v>1803</v>
      </c>
      <c r="N134" s="1" t="s">
        <v>42</v>
      </c>
      <c r="O134" s="1" t="s">
        <v>1804</v>
      </c>
      <c r="P134" s="1" t="s">
        <v>1805</v>
      </c>
      <c r="Q134" s="1" t="s">
        <v>1806</v>
      </c>
      <c r="R134" s="1" t="s">
        <v>1807</v>
      </c>
      <c r="S134" s="1" t="s">
        <v>1808</v>
      </c>
      <c r="T134" s="1" t="s">
        <v>1809</v>
      </c>
      <c r="U134" s="1" t="s">
        <v>560</v>
      </c>
      <c r="V134" s="1" t="s">
        <v>1810</v>
      </c>
      <c r="W134" s="1" t="s">
        <v>99</v>
      </c>
      <c r="X134" s="1" t="s">
        <v>42</v>
      </c>
      <c r="Y134" s="1" t="s">
        <v>42</v>
      </c>
      <c r="Z134" s="1" t="s">
        <v>42</v>
      </c>
      <c r="AA134" s="1" t="s">
        <v>42</v>
      </c>
      <c r="AB134" s="1" t="s">
        <v>42</v>
      </c>
      <c r="AC134" s="1" t="s">
        <v>1811</v>
      </c>
      <c r="AD134" s="1" t="s">
        <v>1812</v>
      </c>
    </row>
    <row r="135" spans="1:30" ht="180" hidden="1" x14ac:dyDescent="0.25">
      <c r="A135" s="1">
        <v>2</v>
      </c>
      <c r="B135" s="1">
        <v>34</v>
      </c>
      <c r="C135" s="1">
        <v>134</v>
      </c>
      <c r="D135" s="1" t="s">
        <v>1008</v>
      </c>
      <c r="E135" s="1" t="s">
        <v>104</v>
      </c>
      <c r="F135" s="1" t="s">
        <v>227</v>
      </c>
      <c r="G135" s="1" t="s">
        <v>137</v>
      </c>
      <c r="H135" s="1" t="s">
        <v>56</v>
      </c>
      <c r="I135" s="1" t="s">
        <v>37</v>
      </c>
      <c r="J135" s="1" t="s">
        <v>1813</v>
      </c>
      <c r="K135" s="1" t="s">
        <v>394</v>
      </c>
      <c r="L135" s="1" t="s">
        <v>1814</v>
      </c>
      <c r="M135" s="1" t="s">
        <v>1815</v>
      </c>
      <c r="N135" s="1" t="s">
        <v>42</v>
      </c>
      <c r="O135" s="1" t="s">
        <v>1816</v>
      </c>
      <c r="P135" s="1" t="s">
        <v>1817</v>
      </c>
      <c r="Q135" s="1" t="s">
        <v>1818</v>
      </c>
      <c r="R135" s="1" t="s">
        <v>1441</v>
      </c>
      <c r="S135" s="1" t="s">
        <v>1819</v>
      </c>
      <c r="T135" s="1" t="s">
        <v>1820</v>
      </c>
      <c r="U135" s="1" t="s">
        <v>1821</v>
      </c>
      <c r="V135" s="1" t="s">
        <v>1822</v>
      </c>
      <c r="W135" s="1" t="s">
        <v>1823</v>
      </c>
      <c r="X135" s="1" t="s">
        <v>42</v>
      </c>
      <c r="Y135" s="1" t="s">
        <v>42</v>
      </c>
      <c r="Z135" s="1" t="s">
        <v>42</v>
      </c>
      <c r="AA135" s="1" t="s">
        <v>42</v>
      </c>
      <c r="AB135" s="1" t="s">
        <v>42</v>
      </c>
      <c r="AC135" s="1" t="s">
        <v>1824</v>
      </c>
      <c r="AD135" s="1" t="s">
        <v>1825</v>
      </c>
    </row>
    <row r="136" spans="1:30" ht="195" hidden="1" x14ac:dyDescent="0.25">
      <c r="A136" s="1">
        <v>2</v>
      </c>
      <c r="B136" s="1">
        <v>35</v>
      </c>
      <c r="C136" s="1">
        <v>135</v>
      </c>
      <c r="D136" s="1" t="s">
        <v>32</v>
      </c>
      <c r="E136" s="1" t="s">
        <v>33</v>
      </c>
      <c r="F136" s="1" t="s">
        <v>34</v>
      </c>
      <c r="G136" s="1" t="s">
        <v>35</v>
      </c>
      <c r="H136" s="1" t="s">
        <v>56</v>
      </c>
      <c r="I136" s="1" t="s">
        <v>37</v>
      </c>
      <c r="J136" s="1" t="s">
        <v>1826</v>
      </c>
      <c r="K136" s="1" t="s">
        <v>409</v>
      </c>
      <c r="L136" s="1" t="s">
        <v>1827</v>
      </c>
      <c r="M136" s="1" t="s">
        <v>1828</v>
      </c>
      <c r="N136" s="1" t="s">
        <v>42</v>
      </c>
      <c r="O136" s="1" t="s">
        <v>1829</v>
      </c>
      <c r="P136" s="1" t="s">
        <v>1830</v>
      </c>
      <c r="Q136" s="1" t="s">
        <v>45</v>
      </c>
      <c r="R136" s="1" t="s">
        <v>1831</v>
      </c>
      <c r="S136" s="1" t="s">
        <v>562</v>
      </c>
      <c r="T136" s="1" t="s">
        <v>1832</v>
      </c>
      <c r="U136" s="1" t="s">
        <v>1833</v>
      </c>
      <c r="V136" s="1" t="s">
        <v>237</v>
      </c>
      <c r="W136" s="1" t="s">
        <v>1834</v>
      </c>
      <c r="X136" s="1" t="s">
        <v>42</v>
      </c>
      <c r="Y136" s="1" t="s">
        <v>42</v>
      </c>
      <c r="Z136" s="1" t="s">
        <v>42</v>
      </c>
      <c r="AA136" s="1" t="s">
        <v>42</v>
      </c>
      <c r="AB136" s="1" t="s">
        <v>42</v>
      </c>
      <c r="AC136" s="1" t="s">
        <v>1835</v>
      </c>
      <c r="AD136" s="1" t="s">
        <v>1836</v>
      </c>
    </row>
    <row r="137" spans="1:30" ht="225" hidden="1" x14ac:dyDescent="0.25">
      <c r="A137" s="1">
        <v>2</v>
      </c>
      <c r="B137" s="1">
        <v>36</v>
      </c>
      <c r="C137" s="1">
        <v>136</v>
      </c>
      <c r="D137" s="1" t="s">
        <v>32</v>
      </c>
      <c r="E137" s="1" t="s">
        <v>33</v>
      </c>
      <c r="F137" s="1" t="s">
        <v>105</v>
      </c>
      <c r="G137" s="1" t="s">
        <v>35</v>
      </c>
      <c r="H137" s="1" t="s">
        <v>36</v>
      </c>
      <c r="I137" s="1" t="s">
        <v>37</v>
      </c>
      <c r="J137" s="1" t="s">
        <v>1837</v>
      </c>
      <c r="K137" s="1" t="s">
        <v>123</v>
      </c>
      <c r="L137" s="1" t="s">
        <v>1838</v>
      </c>
      <c r="M137" s="1" t="s">
        <v>1839</v>
      </c>
      <c r="N137" s="1" t="s">
        <v>42</v>
      </c>
      <c r="O137" s="1" t="s">
        <v>1840</v>
      </c>
      <c r="P137" s="1" t="s">
        <v>293</v>
      </c>
      <c r="Q137" s="1" t="s">
        <v>1841</v>
      </c>
      <c r="R137" s="1" t="s">
        <v>1842</v>
      </c>
      <c r="S137" s="1" t="s">
        <v>1843</v>
      </c>
      <c r="T137" s="1" t="s">
        <v>339</v>
      </c>
      <c r="U137" s="1" t="s">
        <v>339</v>
      </c>
      <c r="V137" s="1" t="s">
        <v>130</v>
      </c>
      <c r="W137" s="1" t="s">
        <v>282</v>
      </c>
      <c r="X137" s="1" t="s">
        <v>42</v>
      </c>
      <c r="Y137" s="1" t="s">
        <v>42</v>
      </c>
      <c r="Z137" s="1" t="s">
        <v>42</v>
      </c>
      <c r="AA137" s="1" t="s">
        <v>42</v>
      </c>
      <c r="AB137" s="1" t="s">
        <v>42</v>
      </c>
      <c r="AC137" s="1" t="s">
        <v>1844</v>
      </c>
      <c r="AD137" s="1" t="s">
        <v>1845</v>
      </c>
    </row>
    <row r="138" spans="1:30" ht="195" hidden="1" x14ac:dyDescent="0.25">
      <c r="A138" s="1">
        <v>2</v>
      </c>
      <c r="B138" s="1">
        <v>37</v>
      </c>
      <c r="C138" s="1">
        <v>137</v>
      </c>
      <c r="D138" s="1" t="s">
        <v>32</v>
      </c>
      <c r="E138" s="1" t="s">
        <v>33</v>
      </c>
      <c r="F138" s="1" t="s">
        <v>34</v>
      </c>
      <c r="G138" s="1" t="s">
        <v>137</v>
      </c>
      <c r="H138" s="1" t="s">
        <v>121</v>
      </c>
      <c r="I138" s="1" t="s">
        <v>37</v>
      </c>
      <c r="J138" s="1" t="s">
        <v>1846</v>
      </c>
      <c r="K138" s="1" t="s">
        <v>394</v>
      </c>
      <c r="L138" s="1" t="s">
        <v>1847</v>
      </c>
      <c r="M138" s="1" t="s">
        <v>1848</v>
      </c>
      <c r="N138" s="1" t="s">
        <v>42</v>
      </c>
      <c r="O138" s="1" t="s">
        <v>1849</v>
      </c>
      <c r="P138" s="1" t="s">
        <v>1850</v>
      </c>
      <c r="Q138" s="1" t="s">
        <v>1851</v>
      </c>
      <c r="R138" s="1" t="s">
        <v>1852</v>
      </c>
      <c r="S138" s="1" t="s">
        <v>1853</v>
      </c>
      <c r="T138" s="1" t="s">
        <v>1854</v>
      </c>
      <c r="U138" s="1" t="s">
        <v>1855</v>
      </c>
      <c r="V138" s="1" t="s">
        <v>1856</v>
      </c>
      <c r="W138" s="1" t="s">
        <v>1857</v>
      </c>
      <c r="X138" s="1" t="s">
        <v>42</v>
      </c>
      <c r="Y138" s="1" t="s">
        <v>42</v>
      </c>
      <c r="Z138" s="1" t="s">
        <v>42</v>
      </c>
      <c r="AA138" s="1" t="s">
        <v>42</v>
      </c>
      <c r="AB138" s="1" t="s">
        <v>42</v>
      </c>
      <c r="AC138" s="1" t="s">
        <v>1858</v>
      </c>
      <c r="AD138" s="1" t="s">
        <v>1859</v>
      </c>
    </row>
    <row r="139" spans="1:30" ht="210" hidden="1" x14ac:dyDescent="0.25">
      <c r="A139" s="1">
        <v>2</v>
      </c>
      <c r="B139" s="1">
        <v>38</v>
      </c>
      <c r="C139" s="1">
        <v>138</v>
      </c>
      <c r="D139" s="1" t="s">
        <v>32</v>
      </c>
      <c r="E139" s="1" t="s">
        <v>33</v>
      </c>
      <c r="F139" s="1" t="s">
        <v>105</v>
      </c>
      <c r="G139" s="1" t="s">
        <v>137</v>
      </c>
      <c r="H139" s="1" t="s">
        <v>56</v>
      </c>
      <c r="I139" s="1" t="s">
        <v>37</v>
      </c>
      <c r="J139" s="1" t="s">
        <v>1860</v>
      </c>
      <c r="K139" s="1" t="s">
        <v>245</v>
      </c>
      <c r="L139" s="1" t="s">
        <v>1861</v>
      </c>
      <c r="M139" s="1" t="s">
        <v>1862</v>
      </c>
      <c r="N139" s="1" t="s">
        <v>42</v>
      </c>
      <c r="O139" s="1" t="s">
        <v>1863</v>
      </c>
      <c r="P139" s="1" t="s">
        <v>1864</v>
      </c>
      <c r="Q139" s="1" t="s">
        <v>1865</v>
      </c>
      <c r="R139" s="1" t="s">
        <v>1866</v>
      </c>
      <c r="S139" s="1" t="s">
        <v>190</v>
      </c>
      <c r="T139" s="1" t="s">
        <v>1867</v>
      </c>
      <c r="U139" s="1" t="s">
        <v>1868</v>
      </c>
      <c r="V139" s="1" t="s">
        <v>1869</v>
      </c>
      <c r="W139" s="1" t="s">
        <v>1870</v>
      </c>
      <c r="X139" s="1" t="s">
        <v>42</v>
      </c>
      <c r="Y139" s="1" t="s">
        <v>42</v>
      </c>
      <c r="Z139" s="1" t="s">
        <v>42</v>
      </c>
      <c r="AA139" s="1" t="s">
        <v>42</v>
      </c>
      <c r="AB139" s="1" t="s">
        <v>42</v>
      </c>
      <c r="AC139" s="1" t="s">
        <v>1871</v>
      </c>
      <c r="AD139" s="1" t="s">
        <v>1872</v>
      </c>
    </row>
    <row r="140" spans="1:30" ht="180" hidden="1" x14ac:dyDescent="0.25">
      <c r="A140" s="1">
        <v>2</v>
      </c>
      <c r="B140" s="1">
        <v>39</v>
      </c>
      <c r="C140" s="1">
        <v>139</v>
      </c>
      <c r="D140" s="1" t="s">
        <v>474</v>
      </c>
      <c r="E140" s="1" t="s">
        <v>33</v>
      </c>
      <c r="F140" s="1" t="s">
        <v>34</v>
      </c>
      <c r="G140" s="1" t="s">
        <v>88</v>
      </c>
      <c r="H140" s="1" t="s">
        <v>56</v>
      </c>
      <c r="I140" s="1" t="s">
        <v>37</v>
      </c>
      <c r="J140" s="1" t="s">
        <v>1873</v>
      </c>
      <c r="K140" s="1" t="s">
        <v>39</v>
      </c>
      <c r="L140" s="1" t="s">
        <v>1874</v>
      </c>
      <c r="M140" s="1" t="s">
        <v>1875</v>
      </c>
      <c r="N140" s="1" t="s">
        <v>42</v>
      </c>
      <c r="O140" s="1" t="s">
        <v>1876</v>
      </c>
      <c r="P140" s="1" t="s">
        <v>1877</v>
      </c>
      <c r="Q140" s="1" t="s">
        <v>1878</v>
      </c>
      <c r="R140" s="1" t="s">
        <v>1879</v>
      </c>
      <c r="S140" s="1" t="s">
        <v>1880</v>
      </c>
      <c r="T140" s="1" t="s">
        <v>1881</v>
      </c>
      <c r="U140" s="1" t="s">
        <v>899</v>
      </c>
      <c r="V140" s="1" t="s">
        <v>1882</v>
      </c>
      <c r="W140" s="1" t="s">
        <v>1883</v>
      </c>
      <c r="X140" s="1" t="s">
        <v>42</v>
      </c>
      <c r="Y140" s="1" t="s">
        <v>42</v>
      </c>
      <c r="Z140" s="1" t="s">
        <v>42</v>
      </c>
      <c r="AA140" s="1" t="s">
        <v>42</v>
      </c>
      <c r="AB140" s="1" t="s">
        <v>42</v>
      </c>
      <c r="AC140" s="1" t="s">
        <v>1884</v>
      </c>
      <c r="AD140" s="1" t="s">
        <v>1885</v>
      </c>
    </row>
    <row r="141" spans="1:30" ht="180" hidden="1" x14ac:dyDescent="0.25">
      <c r="A141" s="1">
        <v>2</v>
      </c>
      <c r="B141" s="1">
        <v>40</v>
      </c>
      <c r="C141" s="1">
        <v>140</v>
      </c>
      <c r="D141" s="1" t="s">
        <v>32</v>
      </c>
      <c r="E141" s="1" t="s">
        <v>33</v>
      </c>
      <c r="F141" s="1" t="s">
        <v>34</v>
      </c>
      <c r="G141" s="1" t="s">
        <v>228</v>
      </c>
      <c r="H141" s="1" t="s">
        <v>36</v>
      </c>
      <c r="I141" s="1" t="s">
        <v>37</v>
      </c>
      <c r="J141" s="1" t="s">
        <v>1886</v>
      </c>
      <c r="K141" s="1" t="s">
        <v>409</v>
      </c>
      <c r="L141" s="1" t="s">
        <v>1887</v>
      </c>
      <c r="M141" s="1" t="s">
        <v>1888</v>
      </c>
      <c r="N141" s="1" t="s">
        <v>42</v>
      </c>
      <c r="O141" s="1" t="s">
        <v>1889</v>
      </c>
      <c r="P141" s="1" t="s">
        <v>1890</v>
      </c>
      <c r="Q141" s="1" t="s">
        <v>1891</v>
      </c>
      <c r="R141" s="1" t="s">
        <v>1892</v>
      </c>
      <c r="S141" s="1" t="s">
        <v>1893</v>
      </c>
      <c r="T141" s="1" t="s">
        <v>1894</v>
      </c>
      <c r="U141" s="1" t="s">
        <v>1895</v>
      </c>
      <c r="V141" s="1" t="s">
        <v>1896</v>
      </c>
      <c r="W141" s="1" t="s">
        <v>1897</v>
      </c>
      <c r="X141" s="1" t="s">
        <v>42</v>
      </c>
      <c r="Y141" s="1" t="s">
        <v>42</v>
      </c>
      <c r="Z141" s="1" t="s">
        <v>42</v>
      </c>
      <c r="AA141" s="1" t="s">
        <v>42</v>
      </c>
      <c r="AB141" s="1" t="s">
        <v>42</v>
      </c>
      <c r="AC141" s="1" t="s">
        <v>1898</v>
      </c>
      <c r="AD141" s="1" t="s">
        <v>1899</v>
      </c>
    </row>
    <row r="142" spans="1:30" ht="180" hidden="1" x14ac:dyDescent="0.25">
      <c r="A142" s="1">
        <v>2</v>
      </c>
      <c r="B142" s="1">
        <v>41</v>
      </c>
      <c r="C142" s="1">
        <v>141</v>
      </c>
      <c r="D142" s="1" t="s">
        <v>274</v>
      </c>
      <c r="E142" s="1" t="s">
        <v>54</v>
      </c>
      <c r="F142" s="1" t="s">
        <v>34</v>
      </c>
      <c r="G142" s="1" t="s">
        <v>137</v>
      </c>
      <c r="H142" s="1" t="s">
        <v>36</v>
      </c>
      <c r="I142" s="1" t="s">
        <v>37</v>
      </c>
      <c r="J142" s="1" t="s">
        <v>1900</v>
      </c>
      <c r="K142" s="1" t="s">
        <v>58</v>
      </c>
      <c r="L142" s="1" t="s">
        <v>1901</v>
      </c>
      <c r="M142" s="1" t="s">
        <v>1902</v>
      </c>
      <c r="N142" s="1" t="s">
        <v>42</v>
      </c>
      <c r="O142" s="1" t="s">
        <v>1903</v>
      </c>
      <c r="P142" s="1" t="s">
        <v>1904</v>
      </c>
      <c r="Q142" s="1" t="s">
        <v>1905</v>
      </c>
      <c r="R142" s="1" t="s">
        <v>493</v>
      </c>
      <c r="S142" s="1" t="s">
        <v>1906</v>
      </c>
      <c r="T142" s="1" t="s">
        <v>1907</v>
      </c>
      <c r="U142" s="1" t="s">
        <v>1908</v>
      </c>
      <c r="V142" s="1" t="s">
        <v>1909</v>
      </c>
      <c r="W142" s="1" t="s">
        <v>1910</v>
      </c>
      <c r="X142" s="1" t="s">
        <v>42</v>
      </c>
      <c r="Y142" s="1" t="s">
        <v>42</v>
      </c>
      <c r="Z142" s="1" t="s">
        <v>42</v>
      </c>
      <c r="AA142" s="1" t="s">
        <v>42</v>
      </c>
      <c r="AB142" s="1" t="s">
        <v>42</v>
      </c>
      <c r="AC142" s="1" t="s">
        <v>1911</v>
      </c>
      <c r="AD142" s="1" t="s">
        <v>1912</v>
      </c>
    </row>
    <row r="143" spans="1:30" ht="210" hidden="1" x14ac:dyDescent="0.25">
      <c r="A143" s="1">
        <v>2</v>
      </c>
      <c r="B143" s="1">
        <v>42</v>
      </c>
      <c r="C143" s="1">
        <v>142</v>
      </c>
      <c r="D143" s="1" t="s">
        <v>32</v>
      </c>
      <c r="E143" s="1" t="s">
        <v>33</v>
      </c>
      <c r="F143" s="1" t="s">
        <v>105</v>
      </c>
      <c r="G143" s="1" t="s">
        <v>137</v>
      </c>
      <c r="H143" s="1" t="s">
        <v>36</v>
      </c>
      <c r="I143" s="1" t="s">
        <v>37</v>
      </c>
      <c r="J143" s="1" t="s">
        <v>1913</v>
      </c>
      <c r="K143" s="1" t="s">
        <v>90</v>
      </c>
      <c r="L143" s="1" t="s">
        <v>1914</v>
      </c>
      <c r="M143" s="1" t="s">
        <v>1915</v>
      </c>
      <c r="N143" s="1" t="s">
        <v>42</v>
      </c>
      <c r="O143" s="1" t="s">
        <v>1916</v>
      </c>
      <c r="P143" s="1" t="s">
        <v>1917</v>
      </c>
      <c r="Q143" s="1" t="s">
        <v>1918</v>
      </c>
      <c r="R143" s="1" t="s">
        <v>1919</v>
      </c>
      <c r="S143" s="1" t="s">
        <v>1920</v>
      </c>
      <c r="T143" s="1" t="s">
        <v>1921</v>
      </c>
      <c r="U143" s="1" t="s">
        <v>1922</v>
      </c>
      <c r="V143" s="1" t="s">
        <v>1923</v>
      </c>
      <c r="W143" s="1" t="s">
        <v>1924</v>
      </c>
      <c r="X143" s="1" t="s">
        <v>42</v>
      </c>
      <c r="Y143" s="1" t="s">
        <v>42</v>
      </c>
      <c r="Z143" s="1" t="s">
        <v>42</v>
      </c>
      <c r="AA143" s="1" t="s">
        <v>42</v>
      </c>
      <c r="AB143" s="1" t="s">
        <v>42</v>
      </c>
      <c r="AC143" s="1" t="s">
        <v>1925</v>
      </c>
      <c r="AD143" s="1" t="s">
        <v>1926</v>
      </c>
    </row>
    <row r="144" spans="1:30" ht="210" hidden="1" x14ac:dyDescent="0.25">
      <c r="A144" s="1">
        <v>2</v>
      </c>
      <c r="B144" s="1">
        <v>43</v>
      </c>
      <c r="C144" s="1">
        <v>143</v>
      </c>
      <c r="D144" s="1" t="s">
        <v>32</v>
      </c>
      <c r="E144" s="1" t="s">
        <v>33</v>
      </c>
      <c r="F144" s="1" t="s">
        <v>211</v>
      </c>
      <c r="G144" s="1" t="s">
        <v>35</v>
      </c>
      <c r="H144" s="1" t="s">
        <v>56</v>
      </c>
      <c r="I144" s="1" t="s">
        <v>37</v>
      </c>
      <c r="J144" s="1" t="s">
        <v>1927</v>
      </c>
      <c r="K144" s="1" t="s">
        <v>58</v>
      </c>
      <c r="L144" s="1" t="s">
        <v>1928</v>
      </c>
      <c r="M144" s="1" t="s">
        <v>1929</v>
      </c>
      <c r="N144" s="1" t="s">
        <v>42</v>
      </c>
      <c r="O144" s="1" t="s">
        <v>1930</v>
      </c>
      <c r="P144" s="1" t="s">
        <v>1464</v>
      </c>
      <c r="Q144" s="1" t="s">
        <v>1931</v>
      </c>
      <c r="R144" s="1" t="s">
        <v>1932</v>
      </c>
      <c r="S144" s="1" t="s">
        <v>1933</v>
      </c>
      <c r="T144" s="1" t="s">
        <v>1934</v>
      </c>
      <c r="U144" s="1" t="s">
        <v>1935</v>
      </c>
      <c r="V144" s="1" t="s">
        <v>1936</v>
      </c>
      <c r="W144" s="1" t="s">
        <v>384</v>
      </c>
      <c r="X144" s="1" t="s">
        <v>42</v>
      </c>
      <c r="Y144" s="1" t="s">
        <v>42</v>
      </c>
      <c r="Z144" s="1" t="s">
        <v>42</v>
      </c>
      <c r="AA144" s="1" t="s">
        <v>42</v>
      </c>
      <c r="AB144" s="1" t="s">
        <v>42</v>
      </c>
      <c r="AC144" s="1" t="s">
        <v>1937</v>
      </c>
      <c r="AD144" s="1" t="s">
        <v>1938</v>
      </c>
    </row>
    <row r="145" spans="1:30" ht="195" hidden="1" x14ac:dyDescent="0.25">
      <c r="A145" s="1">
        <v>2</v>
      </c>
      <c r="B145" s="1">
        <v>44</v>
      </c>
      <c r="C145" s="1">
        <v>144</v>
      </c>
      <c r="D145" s="1" t="s">
        <v>32</v>
      </c>
      <c r="E145" s="1" t="s">
        <v>421</v>
      </c>
      <c r="F145" s="1" t="s">
        <v>105</v>
      </c>
      <c r="G145" s="1" t="s">
        <v>35</v>
      </c>
      <c r="H145" s="1" t="s">
        <v>36</v>
      </c>
      <c r="I145" s="1" t="s">
        <v>37</v>
      </c>
      <c r="J145" s="1" t="s">
        <v>1939</v>
      </c>
      <c r="K145" s="1" t="s">
        <v>409</v>
      </c>
      <c r="L145" s="1" t="s">
        <v>1940</v>
      </c>
      <c r="M145" s="1" t="s">
        <v>1941</v>
      </c>
      <c r="N145" s="1" t="s">
        <v>42</v>
      </c>
      <c r="O145" s="1" t="s">
        <v>1942</v>
      </c>
      <c r="P145" s="1" t="s">
        <v>1943</v>
      </c>
      <c r="Q145" s="1" t="s">
        <v>1944</v>
      </c>
      <c r="R145" s="1" t="s">
        <v>1945</v>
      </c>
      <c r="S145" s="1" t="s">
        <v>1946</v>
      </c>
      <c r="T145" s="1" t="s">
        <v>1947</v>
      </c>
      <c r="U145" s="1" t="s">
        <v>1948</v>
      </c>
      <c r="V145" s="1" t="s">
        <v>99</v>
      </c>
      <c r="W145" s="1" t="s">
        <v>1949</v>
      </c>
      <c r="X145" s="1" t="s">
        <v>42</v>
      </c>
      <c r="Y145" s="1" t="s">
        <v>42</v>
      </c>
      <c r="Z145" s="1" t="s">
        <v>42</v>
      </c>
      <c r="AA145" s="1" t="s">
        <v>42</v>
      </c>
      <c r="AB145" s="1" t="s">
        <v>42</v>
      </c>
      <c r="AC145" s="1" t="s">
        <v>1950</v>
      </c>
      <c r="AD145" s="1" t="s">
        <v>1951</v>
      </c>
    </row>
    <row r="146" spans="1:30" ht="195" hidden="1" x14ac:dyDescent="0.25">
      <c r="A146" s="1">
        <v>2</v>
      </c>
      <c r="B146" s="1">
        <v>45</v>
      </c>
      <c r="C146" s="1">
        <v>145</v>
      </c>
      <c r="D146" s="1" t="s">
        <v>32</v>
      </c>
      <c r="E146" s="1" t="s">
        <v>33</v>
      </c>
      <c r="F146" s="1" t="s">
        <v>227</v>
      </c>
      <c r="G146" s="1" t="s">
        <v>35</v>
      </c>
      <c r="H146" s="1" t="s">
        <v>56</v>
      </c>
      <c r="I146" s="1" t="s">
        <v>37</v>
      </c>
      <c r="J146" s="1" t="s">
        <v>1952</v>
      </c>
      <c r="K146" s="1" t="s">
        <v>90</v>
      </c>
      <c r="L146" s="1" t="s">
        <v>1953</v>
      </c>
      <c r="M146" s="1" t="s">
        <v>1954</v>
      </c>
      <c r="N146" s="1" t="s">
        <v>42</v>
      </c>
      <c r="O146" s="1" t="s">
        <v>1955</v>
      </c>
      <c r="P146" s="1" t="s">
        <v>1956</v>
      </c>
      <c r="Q146" s="1" t="s">
        <v>1957</v>
      </c>
      <c r="R146" s="1" t="s">
        <v>1958</v>
      </c>
      <c r="S146" s="1" t="s">
        <v>1959</v>
      </c>
      <c r="T146" s="1" t="s">
        <v>1960</v>
      </c>
      <c r="U146" s="1" t="s">
        <v>1961</v>
      </c>
      <c r="V146" s="1" t="s">
        <v>1962</v>
      </c>
      <c r="W146" s="1" t="s">
        <v>1963</v>
      </c>
      <c r="X146" s="1" t="s">
        <v>42</v>
      </c>
      <c r="Y146" s="1" t="s">
        <v>42</v>
      </c>
      <c r="Z146" s="1" t="s">
        <v>42</v>
      </c>
      <c r="AA146" s="1" t="s">
        <v>42</v>
      </c>
      <c r="AB146" s="1" t="s">
        <v>42</v>
      </c>
      <c r="AC146" s="1" t="s">
        <v>1964</v>
      </c>
      <c r="AD146" s="1" t="s">
        <v>1965</v>
      </c>
    </row>
    <row r="147" spans="1:30" ht="180" hidden="1" x14ac:dyDescent="0.25">
      <c r="A147" s="1">
        <v>2</v>
      </c>
      <c r="B147" s="1">
        <v>46</v>
      </c>
      <c r="C147" s="1">
        <v>146</v>
      </c>
      <c r="D147" s="1" t="s">
        <v>32</v>
      </c>
      <c r="E147" s="1" t="s">
        <v>104</v>
      </c>
      <c r="F147" s="1" t="s">
        <v>34</v>
      </c>
      <c r="G147" s="1" t="s">
        <v>228</v>
      </c>
      <c r="H147" s="1" t="s">
        <v>56</v>
      </c>
      <c r="I147" s="1" t="s">
        <v>37</v>
      </c>
      <c r="J147" s="1" t="s">
        <v>1966</v>
      </c>
      <c r="K147" s="1" t="s">
        <v>90</v>
      </c>
      <c r="L147" s="1" t="s">
        <v>1967</v>
      </c>
      <c r="M147" s="1" t="s">
        <v>1968</v>
      </c>
      <c r="N147" s="1" t="s">
        <v>42</v>
      </c>
      <c r="O147" s="1" t="s">
        <v>1969</v>
      </c>
      <c r="P147" s="1" t="s">
        <v>1970</v>
      </c>
      <c r="Q147" s="1" t="s">
        <v>1971</v>
      </c>
      <c r="R147" s="1" t="s">
        <v>1972</v>
      </c>
      <c r="S147" s="1" t="s">
        <v>239</v>
      </c>
      <c r="T147" s="1" t="s">
        <v>1973</v>
      </c>
      <c r="U147" s="1" t="s">
        <v>1974</v>
      </c>
      <c r="V147" s="1" t="s">
        <v>1975</v>
      </c>
      <c r="W147" s="1" t="s">
        <v>1976</v>
      </c>
      <c r="X147" s="1" t="s">
        <v>42</v>
      </c>
      <c r="Y147" s="1" t="s">
        <v>42</v>
      </c>
      <c r="Z147" s="1" t="s">
        <v>42</v>
      </c>
      <c r="AA147" s="1" t="s">
        <v>42</v>
      </c>
      <c r="AB147" s="1" t="s">
        <v>42</v>
      </c>
      <c r="AC147" s="1" t="s">
        <v>1977</v>
      </c>
      <c r="AD147" s="1" t="s">
        <v>1978</v>
      </c>
    </row>
    <row r="148" spans="1:30" ht="210" hidden="1" x14ac:dyDescent="0.25">
      <c r="A148" s="1">
        <v>2</v>
      </c>
      <c r="B148" s="1">
        <v>47</v>
      </c>
      <c r="C148" s="1">
        <v>147</v>
      </c>
      <c r="D148" s="1" t="s">
        <v>32</v>
      </c>
      <c r="E148" s="1" t="s">
        <v>54</v>
      </c>
      <c r="F148" s="1" t="s">
        <v>330</v>
      </c>
      <c r="G148" s="1" t="s">
        <v>55</v>
      </c>
      <c r="H148" s="1" t="s">
        <v>121</v>
      </c>
      <c r="I148" s="1" t="s">
        <v>37</v>
      </c>
      <c r="J148" s="1" t="s">
        <v>1979</v>
      </c>
      <c r="K148" s="1" t="s">
        <v>73</v>
      </c>
      <c r="L148" s="1" t="s">
        <v>1980</v>
      </c>
      <c r="M148" s="1" t="s">
        <v>1981</v>
      </c>
      <c r="N148" s="1" t="s">
        <v>42</v>
      </c>
      <c r="O148" s="1" t="s">
        <v>1982</v>
      </c>
      <c r="P148" s="1" t="s">
        <v>1983</v>
      </c>
      <c r="Q148" s="1" t="s">
        <v>1984</v>
      </c>
      <c r="R148" s="1" t="s">
        <v>1985</v>
      </c>
      <c r="S148" s="1" t="s">
        <v>1986</v>
      </c>
      <c r="T148" s="1" t="s">
        <v>1987</v>
      </c>
      <c r="U148" s="1" t="s">
        <v>626</v>
      </c>
      <c r="V148" s="1" t="s">
        <v>339</v>
      </c>
      <c r="W148" s="1" t="s">
        <v>1988</v>
      </c>
      <c r="X148" s="1" t="s">
        <v>42</v>
      </c>
      <c r="Y148" s="1" t="s">
        <v>42</v>
      </c>
      <c r="Z148" s="1" t="s">
        <v>42</v>
      </c>
      <c r="AA148" s="1" t="s">
        <v>42</v>
      </c>
      <c r="AB148" s="1" t="s">
        <v>42</v>
      </c>
      <c r="AC148" s="1" t="s">
        <v>1989</v>
      </c>
      <c r="AD148" s="1" t="s">
        <v>1990</v>
      </c>
    </row>
    <row r="149" spans="1:30" ht="195" hidden="1" x14ac:dyDescent="0.25">
      <c r="A149" s="1">
        <v>2</v>
      </c>
      <c r="B149" s="1">
        <v>48</v>
      </c>
      <c r="C149" s="1">
        <v>148</v>
      </c>
      <c r="D149" s="1" t="s">
        <v>32</v>
      </c>
      <c r="E149" s="1" t="s">
        <v>33</v>
      </c>
      <c r="F149" s="1" t="s">
        <v>34</v>
      </c>
      <c r="G149" s="1" t="s">
        <v>137</v>
      </c>
      <c r="H149" s="1" t="s">
        <v>56</v>
      </c>
      <c r="I149" s="1" t="s">
        <v>37</v>
      </c>
      <c r="J149" s="1" t="s">
        <v>1991</v>
      </c>
      <c r="K149" s="1" t="s">
        <v>409</v>
      </c>
      <c r="L149" s="1" t="s">
        <v>972</v>
      </c>
      <c r="M149" s="1" t="s">
        <v>1992</v>
      </c>
      <c r="N149" s="1" t="s">
        <v>42</v>
      </c>
      <c r="O149" s="1" t="s">
        <v>1993</v>
      </c>
      <c r="P149" s="1" t="s">
        <v>808</v>
      </c>
      <c r="Q149" s="1" t="s">
        <v>1994</v>
      </c>
      <c r="R149" s="1" t="s">
        <v>1995</v>
      </c>
      <c r="S149" s="1" t="s">
        <v>1996</v>
      </c>
      <c r="T149" s="1" t="s">
        <v>132</v>
      </c>
      <c r="U149" s="1" t="s">
        <v>1997</v>
      </c>
      <c r="V149" s="1" t="s">
        <v>1998</v>
      </c>
      <c r="W149" s="1" t="s">
        <v>1999</v>
      </c>
      <c r="X149" s="1" t="s">
        <v>42</v>
      </c>
      <c r="Y149" s="1" t="s">
        <v>42</v>
      </c>
      <c r="Z149" s="1" t="s">
        <v>42</v>
      </c>
      <c r="AA149" s="1" t="s">
        <v>42</v>
      </c>
      <c r="AB149" s="1" t="s">
        <v>42</v>
      </c>
      <c r="AC149" s="1" t="s">
        <v>2000</v>
      </c>
      <c r="AD149" s="1" t="s">
        <v>2001</v>
      </c>
    </row>
    <row r="150" spans="1:30" ht="195" hidden="1" x14ac:dyDescent="0.25">
      <c r="A150" s="1">
        <v>2</v>
      </c>
      <c r="B150" s="1">
        <v>49</v>
      </c>
      <c r="C150" s="1">
        <v>149</v>
      </c>
      <c r="D150" s="1" t="s">
        <v>32</v>
      </c>
      <c r="E150" s="1" t="s">
        <v>33</v>
      </c>
      <c r="F150" s="1" t="s">
        <v>211</v>
      </c>
      <c r="G150" s="1" t="s">
        <v>55</v>
      </c>
      <c r="H150" s="1" t="s">
        <v>36</v>
      </c>
      <c r="I150" s="1" t="s">
        <v>37</v>
      </c>
      <c r="J150" s="1" t="s">
        <v>2002</v>
      </c>
      <c r="K150" s="1" t="s">
        <v>123</v>
      </c>
      <c r="L150" s="1" t="s">
        <v>2003</v>
      </c>
      <c r="M150" s="1" t="s">
        <v>2004</v>
      </c>
      <c r="N150" s="1" t="s">
        <v>42</v>
      </c>
      <c r="O150" s="1" t="s">
        <v>2005</v>
      </c>
      <c r="P150" s="1" t="s">
        <v>2006</v>
      </c>
      <c r="Q150" s="1" t="s">
        <v>2007</v>
      </c>
      <c r="R150" s="1" t="s">
        <v>2008</v>
      </c>
      <c r="S150" s="1" t="s">
        <v>2009</v>
      </c>
      <c r="T150" s="1" t="s">
        <v>2010</v>
      </c>
      <c r="U150" s="1" t="s">
        <v>2011</v>
      </c>
      <c r="V150" s="1" t="s">
        <v>2012</v>
      </c>
      <c r="W150" s="1" t="s">
        <v>2013</v>
      </c>
      <c r="X150" s="1" t="s">
        <v>42</v>
      </c>
      <c r="Y150" s="1" t="s">
        <v>42</v>
      </c>
      <c r="Z150" s="1" t="s">
        <v>42</v>
      </c>
      <c r="AA150" s="1" t="s">
        <v>42</v>
      </c>
      <c r="AB150" s="1" t="s">
        <v>42</v>
      </c>
      <c r="AC150" s="1" t="s">
        <v>2014</v>
      </c>
      <c r="AD150" s="1" t="s">
        <v>2015</v>
      </c>
    </row>
    <row r="151" spans="1:30" ht="180" hidden="1" x14ac:dyDescent="0.25">
      <c r="A151" s="1">
        <v>2</v>
      </c>
      <c r="B151" s="1">
        <v>50</v>
      </c>
      <c r="C151" s="1">
        <v>150</v>
      </c>
      <c r="D151" s="1" t="s">
        <v>87</v>
      </c>
      <c r="E151" s="1" t="s">
        <v>136</v>
      </c>
      <c r="F151" s="1" t="s">
        <v>211</v>
      </c>
      <c r="G151" s="1" t="s">
        <v>228</v>
      </c>
      <c r="H151" s="1" t="s">
        <v>36</v>
      </c>
      <c r="I151" s="1" t="s">
        <v>37</v>
      </c>
      <c r="J151" s="1" t="s">
        <v>2016</v>
      </c>
      <c r="K151" s="1" t="s">
        <v>409</v>
      </c>
      <c r="L151" s="1" t="s">
        <v>2017</v>
      </c>
      <c r="M151" s="1" t="s">
        <v>2018</v>
      </c>
      <c r="N151" s="1" t="s">
        <v>42</v>
      </c>
      <c r="O151" s="1" t="s">
        <v>2019</v>
      </c>
      <c r="P151" s="1" t="s">
        <v>2020</v>
      </c>
      <c r="Q151" s="1" t="s">
        <v>2021</v>
      </c>
      <c r="R151" s="1" t="s">
        <v>2022</v>
      </c>
      <c r="S151" s="1" t="s">
        <v>2023</v>
      </c>
      <c r="T151" s="1" t="s">
        <v>2024</v>
      </c>
      <c r="U151" s="1" t="s">
        <v>2025</v>
      </c>
      <c r="V151" s="1" t="s">
        <v>2026</v>
      </c>
      <c r="W151" s="1" t="s">
        <v>2027</v>
      </c>
      <c r="X151" s="1" t="s">
        <v>42</v>
      </c>
      <c r="Y151" s="1" t="s">
        <v>42</v>
      </c>
      <c r="Z151" s="1" t="s">
        <v>42</v>
      </c>
      <c r="AA151" s="1" t="s">
        <v>42</v>
      </c>
      <c r="AB151" s="1" t="s">
        <v>42</v>
      </c>
      <c r="AC151" s="1" t="s">
        <v>2028</v>
      </c>
      <c r="AD151" s="1" t="s">
        <v>2029</v>
      </c>
    </row>
    <row r="152" spans="1:30" ht="165" hidden="1" x14ac:dyDescent="0.25">
      <c r="A152" s="1">
        <v>2</v>
      </c>
      <c r="B152" s="1">
        <v>51</v>
      </c>
      <c r="C152" s="1">
        <v>151</v>
      </c>
      <c r="D152" s="1" t="s">
        <v>1008</v>
      </c>
      <c r="E152" s="1" t="s">
        <v>104</v>
      </c>
      <c r="F152" s="1" t="s">
        <v>34</v>
      </c>
      <c r="G152" s="1" t="s">
        <v>137</v>
      </c>
      <c r="H152" s="1" t="s">
        <v>56</v>
      </c>
      <c r="I152" s="1" t="s">
        <v>37</v>
      </c>
      <c r="J152" s="1" t="s">
        <v>2030</v>
      </c>
      <c r="K152" s="1" t="s">
        <v>58</v>
      </c>
      <c r="L152" s="1" t="s">
        <v>2031</v>
      </c>
      <c r="M152" s="1" t="s">
        <v>2032</v>
      </c>
      <c r="N152" s="1" t="s">
        <v>42</v>
      </c>
      <c r="O152" s="1" t="s">
        <v>2033</v>
      </c>
      <c r="P152" s="1" t="s">
        <v>2034</v>
      </c>
      <c r="Q152" s="1" t="s">
        <v>2035</v>
      </c>
      <c r="R152" s="1" t="s">
        <v>2036</v>
      </c>
      <c r="S152" s="1" t="s">
        <v>2037</v>
      </c>
      <c r="T152" s="1" t="s">
        <v>312</v>
      </c>
      <c r="U152" s="1" t="s">
        <v>2038</v>
      </c>
      <c r="V152" s="1" t="s">
        <v>2039</v>
      </c>
      <c r="W152" s="1" t="s">
        <v>2040</v>
      </c>
      <c r="X152" s="1" t="s">
        <v>42</v>
      </c>
      <c r="Y152" s="1" t="s">
        <v>42</v>
      </c>
      <c r="Z152" s="1" t="s">
        <v>42</v>
      </c>
      <c r="AA152" s="1" t="s">
        <v>42</v>
      </c>
      <c r="AB152" s="1" t="s">
        <v>42</v>
      </c>
      <c r="AC152" s="1" t="s">
        <v>2041</v>
      </c>
      <c r="AD152" s="1" t="s">
        <v>2042</v>
      </c>
    </row>
    <row r="153" spans="1:30" ht="240" hidden="1" x14ac:dyDescent="0.25">
      <c r="A153" s="1">
        <v>2</v>
      </c>
      <c r="B153" s="1">
        <v>52</v>
      </c>
      <c r="C153" s="1">
        <v>152</v>
      </c>
      <c r="D153" s="1" t="s">
        <v>32</v>
      </c>
      <c r="E153" s="1" t="s">
        <v>33</v>
      </c>
      <c r="F153" s="1" t="s">
        <v>105</v>
      </c>
      <c r="G153" s="1" t="s">
        <v>137</v>
      </c>
      <c r="H153" s="1" t="s">
        <v>243</v>
      </c>
      <c r="I153" s="1" t="s">
        <v>37</v>
      </c>
      <c r="J153" s="1" t="s">
        <v>2043</v>
      </c>
      <c r="K153" s="1" t="s">
        <v>73</v>
      </c>
      <c r="L153" s="1" t="s">
        <v>2044</v>
      </c>
      <c r="M153" s="1" t="s">
        <v>2045</v>
      </c>
      <c r="N153" s="1" t="s">
        <v>42</v>
      </c>
      <c r="O153" s="1" t="s">
        <v>2046</v>
      </c>
      <c r="P153" s="1" t="s">
        <v>1040</v>
      </c>
      <c r="Q153" s="1" t="s">
        <v>2047</v>
      </c>
      <c r="R153" s="1" t="s">
        <v>2048</v>
      </c>
      <c r="S153" s="1" t="s">
        <v>300</v>
      </c>
      <c r="T153" s="1" t="s">
        <v>2049</v>
      </c>
      <c r="U153" s="1" t="s">
        <v>2050</v>
      </c>
      <c r="V153" s="1" t="s">
        <v>681</v>
      </c>
      <c r="W153" s="1" t="s">
        <v>99</v>
      </c>
      <c r="X153" s="1" t="s">
        <v>42</v>
      </c>
      <c r="Y153" s="1" t="s">
        <v>42</v>
      </c>
      <c r="Z153" s="1" t="s">
        <v>42</v>
      </c>
      <c r="AA153" s="1" t="s">
        <v>42</v>
      </c>
      <c r="AB153" s="1" t="s">
        <v>42</v>
      </c>
      <c r="AC153" s="1" t="s">
        <v>2051</v>
      </c>
      <c r="AD153" s="1" t="s">
        <v>2052</v>
      </c>
    </row>
    <row r="154" spans="1:30" ht="210" hidden="1" x14ac:dyDescent="0.25">
      <c r="A154" s="1">
        <v>2</v>
      </c>
      <c r="B154" s="1">
        <v>53</v>
      </c>
      <c r="C154" s="1">
        <v>153</v>
      </c>
      <c r="D154" s="1" t="s">
        <v>32</v>
      </c>
      <c r="E154" s="1" t="s">
        <v>33</v>
      </c>
      <c r="F154" s="1" t="s">
        <v>211</v>
      </c>
      <c r="G154" s="1" t="s">
        <v>228</v>
      </c>
      <c r="H154" s="1" t="s">
        <v>36</v>
      </c>
      <c r="I154" s="1" t="s">
        <v>37</v>
      </c>
      <c r="J154" s="1" t="s">
        <v>2053</v>
      </c>
      <c r="K154" s="1" t="s">
        <v>90</v>
      </c>
      <c r="L154" s="1" t="s">
        <v>2054</v>
      </c>
      <c r="M154" s="1" t="s">
        <v>2055</v>
      </c>
      <c r="N154" s="1" t="s">
        <v>42</v>
      </c>
      <c r="O154" s="1" t="s">
        <v>2056</v>
      </c>
      <c r="P154" s="1" t="s">
        <v>1339</v>
      </c>
      <c r="Q154" s="1" t="s">
        <v>2057</v>
      </c>
      <c r="R154" s="1" t="s">
        <v>2058</v>
      </c>
      <c r="S154" s="1" t="s">
        <v>300</v>
      </c>
      <c r="T154" s="1" t="s">
        <v>2059</v>
      </c>
      <c r="U154" s="1" t="s">
        <v>1895</v>
      </c>
      <c r="V154" s="1" t="s">
        <v>2060</v>
      </c>
      <c r="W154" s="1" t="s">
        <v>2061</v>
      </c>
      <c r="X154" s="1" t="s">
        <v>42</v>
      </c>
      <c r="Y154" s="1" t="s">
        <v>42</v>
      </c>
      <c r="Z154" s="1" t="s">
        <v>42</v>
      </c>
      <c r="AA154" s="1" t="s">
        <v>42</v>
      </c>
      <c r="AB154" s="1" t="s">
        <v>42</v>
      </c>
      <c r="AC154" s="1" t="s">
        <v>2062</v>
      </c>
      <c r="AD154" s="1" t="s">
        <v>2063</v>
      </c>
    </row>
    <row r="155" spans="1:30" ht="195" hidden="1" x14ac:dyDescent="0.25">
      <c r="A155" s="1">
        <v>2</v>
      </c>
      <c r="B155" s="1">
        <v>54</v>
      </c>
      <c r="C155" s="1">
        <v>154</v>
      </c>
      <c r="D155" s="1" t="s">
        <v>32</v>
      </c>
      <c r="E155" s="1" t="s">
        <v>54</v>
      </c>
      <c r="F155" s="1" t="s">
        <v>330</v>
      </c>
      <c r="G155" s="1" t="s">
        <v>35</v>
      </c>
      <c r="H155" s="1" t="s">
        <v>138</v>
      </c>
      <c r="I155" s="1" t="s">
        <v>37</v>
      </c>
      <c r="J155" s="1" t="s">
        <v>2064</v>
      </c>
      <c r="K155" s="1" t="s">
        <v>58</v>
      </c>
      <c r="L155" s="1" t="s">
        <v>2065</v>
      </c>
      <c r="M155" s="1" t="s">
        <v>2066</v>
      </c>
      <c r="N155" s="1" t="s">
        <v>42</v>
      </c>
      <c r="O155" s="1" t="s">
        <v>2067</v>
      </c>
      <c r="P155" s="1" t="s">
        <v>2068</v>
      </c>
      <c r="Q155" s="1" t="s">
        <v>2069</v>
      </c>
      <c r="R155" s="1" t="s">
        <v>2070</v>
      </c>
      <c r="S155" s="1" t="s">
        <v>99</v>
      </c>
      <c r="T155" s="1" t="s">
        <v>801</v>
      </c>
      <c r="U155" s="1" t="s">
        <v>2071</v>
      </c>
      <c r="V155" s="1" t="s">
        <v>2072</v>
      </c>
      <c r="W155" s="1" t="s">
        <v>2073</v>
      </c>
      <c r="X155" s="1" t="s">
        <v>42</v>
      </c>
      <c r="Y155" s="1" t="s">
        <v>42</v>
      </c>
      <c r="Z155" s="1" t="s">
        <v>42</v>
      </c>
      <c r="AA155" s="1" t="s">
        <v>42</v>
      </c>
      <c r="AB155" s="1" t="s">
        <v>42</v>
      </c>
      <c r="AC155" s="1" t="s">
        <v>2074</v>
      </c>
      <c r="AD155" s="1" t="s">
        <v>2075</v>
      </c>
    </row>
    <row r="156" spans="1:30" ht="195" hidden="1" x14ac:dyDescent="0.25">
      <c r="A156" s="1">
        <v>2</v>
      </c>
      <c r="B156" s="1">
        <v>55</v>
      </c>
      <c r="C156" s="1">
        <v>155</v>
      </c>
      <c r="D156" s="1" t="s">
        <v>1008</v>
      </c>
      <c r="E156" s="1" t="s">
        <v>33</v>
      </c>
      <c r="F156" s="1" t="s">
        <v>34</v>
      </c>
      <c r="G156" s="1" t="s">
        <v>88</v>
      </c>
      <c r="H156" s="1" t="s">
        <v>121</v>
      </c>
      <c r="I156" s="1" t="s">
        <v>37</v>
      </c>
      <c r="J156" s="1" t="s">
        <v>2076</v>
      </c>
      <c r="K156" s="1" t="s">
        <v>123</v>
      </c>
      <c r="L156" s="1" t="s">
        <v>2077</v>
      </c>
      <c r="M156" s="1" t="s">
        <v>2078</v>
      </c>
      <c r="N156" s="1" t="s">
        <v>42</v>
      </c>
      <c r="O156" s="1" t="s">
        <v>2079</v>
      </c>
      <c r="P156" s="1" t="s">
        <v>2080</v>
      </c>
      <c r="Q156" s="1" t="s">
        <v>2081</v>
      </c>
      <c r="R156" s="1" t="s">
        <v>2082</v>
      </c>
      <c r="S156" s="1" t="s">
        <v>2083</v>
      </c>
      <c r="T156" s="1" t="s">
        <v>2084</v>
      </c>
      <c r="U156" s="1" t="s">
        <v>2085</v>
      </c>
      <c r="V156" s="1" t="s">
        <v>2086</v>
      </c>
      <c r="W156" s="1" t="s">
        <v>2087</v>
      </c>
      <c r="X156" s="1" t="s">
        <v>42</v>
      </c>
      <c r="Y156" s="1" t="s">
        <v>42</v>
      </c>
      <c r="Z156" s="1" t="s">
        <v>42</v>
      </c>
      <c r="AA156" s="1" t="s">
        <v>42</v>
      </c>
      <c r="AB156" s="1" t="s">
        <v>42</v>
      </c>
      <c r="AC156" s="1" t="s">
        <v>2088</v>
      </c>
      <c r="AD156" s="1" t="s">
        <v>2089</v>
      </c>
    </row>
    <row r="157" spans="1:30" ht="225" hidden="1" x14ac:dyDescent="0.25">
      <c r="A157" s="1">
        <v>2</v>
      </c>
      <c r="B157" s="1">
        <v>56</v>
      </c>
      <c r="C157" s="1">
        <v>156</v>
      </c>
      <c r="D157" s="1" t="s">
        <v>32</v>
      </c>
      <c r="E157" s="1" t="s">
        <v>33</v>
      </c>
      <c r="F157" s="1" t="s">
        <v>227</v>
      </c>
      <c r="G157" s="1" t="s">
        <v>137</v>
      </c>
      <c r="H157" s="1" t="s">
        <v>36</v>
      </c>
      <c r="I157" s="1" t="s">
        <v>37</v>
      </c>
      <c r="J157" s="1" t="s">
        <v>2090</v>
      </c>
      <c r="K157" s="1" t="s">
        <v>394</v>
      </c>
      <c r="L157" s="1" t="s">
        <v>2091</v>
      </c>
      <c r="M157" s="1" t="s">
        <v>2092</v>
      </c>
      <c r="N157" s="1" t="s">
        <v>42</v>
      </c>
      <c r="O157" s="1" t="s">
        <v>2093</v>
      </c>
      <c r="P157" s="1" t="s">
        <v>2020</v>
      </c>
      <c r="Q157" s="1" t="s">
        <v>2094</v>
      </c>
      <c r="R157" s="1" t="s">
        <v>2095</v>
      </c>
      <c r="S157" s="1" t="s">
        <v>2096</v>
      </c>
      <c r="T157" s="1" t="s">
        <v>2097</v>
      </c>
      <c r="U157" s="1" t="s">
        <v>2098</v>
      </c>
      <c r="V157" s="1" t="s">
        <v>1857</v>
      </c>
      <c r="W157" s="1" t="s">
        <v>2099</v>
      </c>
      <c r="X157" s="1" t="s">
        <v>42</v>
      </c>
      <c r="Y157" s="1" t="s">
        <v>42</v>
      </c>
      <c r="Z157" s="1" t="s">
        <v>42</v>
      </c>
      <c r="AA157" s="1" t="s">
        <v>42</v>
      </c>
      <c r="AB157" s="1" t="s">
        <v>42</v>
      </c>
      <c r="AC157" s="1" t="s">
        <v>2100</v>
      </c>
      <c r="AD157" s="1" t="s">
        <v>2101</v>
      </c>
    </row>
    <row r="158" spans="1:30" ht="180" hidden="1" x14ac:dyDescent="0.25">
      <c r="A158" s="1">
        <v>2</v>
      </c>
      <c r="B158" s="1">
        <v>57</v>
      </c>
      <c r="C158" s="1">
        <v>157</v>
      </c>
      <c r="D158" s="1" t="s">
        <v>32</v>
      </c>
      <c r="E158" s="1" t="s">
        <v>54</v>
      </c>
      <c r="F158" s="1" t="s">
        <v>105</v>
      </c>
      <c r="G158" s="1" t="s">
        <v>35</v>
      </c>
      <c r="H158" s="1" t="s">
        <v>121</v>
      </c>
      <c r="I158" s="1" t="s">
        <v>37</v>
      </c>
      <c r="J158" s="1" t="s">
        <v>2102</v>
      </c>
      <c r="K158" s="1" t="s">
        <v>123</v>
      </c>
      <c r="L158" s="1" t="s">
        <v>1559</v>
      </c>
      <c r="M158" s="1" t="s">
        <v>2103</v>
      </c>
      <c r="N158" s="1" t="s">
        <v>42</v>
      </c>
      <c r="O158" s="1" t="s">
        <v>2104</v>
      </c>
      <c r="P158" s="1" t="s">
        <v>2105</v>
      </c>
      <c r="Q158" s="1" t="s">
        <v>2106</v>
      </c>
      <c r="R158" s="1" t="s">
        <v>2107</v>
      </c>
      <c r="S158" s="1" t="s">
        <v>2108</v>
      </c>
      <c r="T158" s="1" t="s">
        <v>2109</v>
      </c>
      <c r="U158" s="1" t="s">
        <v>384</v>
      </c>
      <c r="V158" s="1" t="s">
        <v>2110</v>
      </c>
      <c r="W158" s="1" t="s">
        <v>2111</v>
      </c>
      <c r="X158" s="1" t="s">
        <v>42</v>
      </c>
      <c r="Y158" s="1" t="s">
        <v>42</v>
      </c>
      <c r="Z158" s="1" t="s">
        <v>42</v>
      </c>
      <c r="AA158" s="1" t="s">
        <v>42</v>
      </c>
      <c r="AB158" s="1" t="s">
        <v>42</v>
      </c>
      <c r="AC158" s="1" t="s">
        <v>2112</v>
      </c>
      <c r="AD158" s="1" t="s">
        <v>2113</v>
      </c>
    </row>
    <row r="159" spans="1:30" ht="195" hidden="1" x14ac:dyDescent="0.25">
      <c r="A159" s="1">
        <v>2</v>
      </c>
      <c r="B159" s="1">
        <v>58</v>
      </c>
      <c r="C159" s="1">
        <v>158</v>
      </c>
      <c r="D159" s="1" t="s">
        <v>32</v>
      </c>
      <c r="E159" s="1" t="s">
        <v>33</v>
      </c>
      <c r="F159" s="1" t="s">
        <v>34</v>
      </c>
      <c r="G159" s="1" t="s">
        <v>137</v>
      </c>
      <c r="H159" s="1" t="s">
        <v>36</v>
      </c>
      <c r="I159" s="1" t="s">
        <v>37</v>
      </c>
      <c r="J159" s="1" t="s">
        <v>2114</v>
      </c>
      <c r="K159" s="1" t="s">
        <v>123</v>
      </c>
      <c r="L159" s="1" t="s">
        <v>2115</v>
      </c>
      <c r="M159" s="1" t="s">
        <v>2116</v>
      </c>
      <c r="N159" s="1" t="s">
        <v>42</v>
      </c>
      <c r="O159" s="1" t="s">
        <v>2117</v>
      </c>
      <c r="P159" s="1" t="s">
        <v>2118</v>
      </c>
      <c r="Q159" s="1" t="s">
        <v>2119</v>
      </c>
      <c r="R159" s="1" t="s">
        <v>2120</v>
      </c>
      <c r="S159" s="1" t="s">
        <v>2121</v>
      </c>
      <c r="T159" s="1" t="s">
        <v>2122</v>
      </c>
      <c r="U159" s="1" t="s">
        <v>2123</v>
      </c>
      <c r="V159" s="1" t="s">
        <v>431</v>
      </c>
      <c r="W159" s="1" t="s">
        <v>536</v>
      </c>
      <c r="X159" s="1" t="s">
        <v>42</v>
      </c>
      <c r="Y159" s="1" t="s">
        <v>42</v>
      </c>
      <c r="Z159" s="1" t="s">
        <v>42</v>
      </c>
      <c r="AA159" s="1" t="s">
        <v>42</v>
      </c>
      <c r="AB159" s="1" t="s">
        <v>42</v>
      </c>
      <c r="AC159" s="1" t="s">
        <v>2124</v>
      </c>
      <c r="AD159" s="1" t="s">
        <v>2125</v>
      </c>
    </row>
    <row r="160" spans="1:30" ht="240" hidden="1" x14ac:dyDescent="0.25">
      <c r="A160" s="1">
        <v>2</v>
      </c>
      <c r="B160" s="1">
        <v>59</v>
      </c>
      <c r="C160" s="1">
        <v>159</v>
      </c>
      <c r="D160" s="1" t="s">
        <v>274</v>
      </c>
      <c r="E160" s="1" t="s">
        <v>33</v>
      </c>
      <c r="F160" s="1" t="s">
        <v>34</v>
      </c>
      <c r="G160" s="1" t="s">
        <v>259</v>
      </c>
      <c r="H160" s="1" t="s">
        <v>56</v>
      </c>
      <c r="I160" s="1" t="s">
        <v>37</v>
      </c>
      <c r="J160" s="1" t="s">
        <v>2126</v>
      </c>
      <c r="K160" s="1" t="s">
        <v>90</v>
      </c>
      <c r="L160" s="1" t="s">
        <v>2127</v>
      </c>
      <c r="M160" s="1" t="s">
        <v>2128</v>
      </c>
      <c r="N160" s="1" t="s">
        <v>42</v>
      </c>
      <c r="O160" s="1" t="s">
        <v>2129</v>
      </c>
      <c r="P160" s="1" t="s">
        <v>2130</v>
      </c>
      <c r="Q160" s="1" t="s">
        <v>2131</v>
      </c>
      <c r="R160" s="1" t="s">
        <v>2132</v>
      </c>
      <c r="S160" s="1" t="s">
        <v>456</v>
      </c>
      <c r="T160" s="1" t="s">
        <v>2133</v>
      </c>
      <c r="U160" s="1" t="s">
        <v>282</v>
      </c>
      <c r="V160" s="1" t="s">
        <v>2134</v>
      </c>
      <c r="W160" s="1" t="s">
        <v>2135</v>
      </c>
      <c r="X160" s="1" t="s">
        <v>42</v>
      </c>
      <c r="Y160" s="1" t="s">
        <v>42</v>
      </c>
      <c r="Z160" s="1" t="s">
        <v>42</v>
      </c>
      <c r="AA160" s="1" t="s">
        <v>42</v>
      </c>
      <c r="AB160" s="1" t="s">
        <v>42</v>
      </c>
      <c r="AC160" s="1" t="s">
        <v>2136</v>
      </c>
      <c r="AD160" s="1" t="s">
        <v>2137</v>
      </c>
    </row>
    <row r="161" spans="1:30" ht="180" hidden="1" x14ac:dyDescent="0.25">
      <c r="A161" s="1">
        <v>2</v>
      </c>
      <c r="B161" s="1">
        <v>60</v>
      </c>
      <c r="C161" s="1">
        <v>160</v>
      </c>
      <c r="D161" s="1" t="s">
        <v>32</v>
      </c>
      <c r="E161" s="1" t="s">
        <v>33</v>
      </c>
      <c r="F161" s="1" t="s">
        <v>211</v>
      </c>
      <c r="G161" s="1" t="s">
        <v>228</v>
      </c>
      <c r="H161" s="1" t="s">
        <v>56</v>
      </c>
      <c r="I161" s="1" t="s">
        <v>37</v>
      </c>
      <c r="J161" s="1" t="s">
        <v>2138</v>
      </c>
      <c r="K161" s="1" t="s">
        <v>245</v>
      </c>
      <c r="L161" s="1" t="s">
        <v>2139</v>
      </c>
      <c r="M161" s="1" t="s">
        <v>2140</v>
      </c>
      <c r="N161" s="1" t="s">
        <v>42</v>
      </c>
      <c r="O161" s="1" t="s">
        <v>2141</v>
      </c>
      <c r="P161" s="1" t="s">
        <v>2142</v>
      </c>
      <c r="Q161" s="1" t="s">
        <v>2143</v>
      </c>
      <c r="R161" s="1" t="s">
        <v>2144</v>
      </c>
      <c r="S161" s="1" t="s">
        <v>2145</v>
      </c>
      <c r="T161" s="1" t="s">
        <v>2146</v>
      </c>
      <c r="U161" s="1" t="s">
        <v>2147</v>
      </c>
      <c r="V161" s="1" t="s">
        <v>2148</v>
      </c>
      <c r="W161" s="1" t="s">
        <v>2149</v>
      </c>
      <c r="X161" s="1" t="s">
        <v>42</v>
      </c>
      <c r="Y161" s="1" t="s">
        <v>42</v>
      </c>
      <c r="Z161" s="1" t="s">
        <v>42</v>
      </c>
      <c r="AA161" s="1" t="s">
        <v>42</v>
      </c>
      <c r="AB161" s="1" t="s">
        <v>42</v>
      </c>
      <c r="AC161" s="1" t="s">
        <v>2150</v>
      </c>
      <c r="AD161" s="1" t="s">
        <v>2151</v>
      </c>
    </row>
    <row r="162" spans="1:30" ht="180" hidden="1" x14ac:dyDescent="0.25">
      <c r="A162" s="1">
        <v>2</v>
      </c>
      <c r="B162" s="1">
        <v>61</v>
      </c>
      <c r="C162" s="1">
        <v>161</v>
      </c>
      <c r="D162" s="1" t="s">
        <v>32</v>
      </c>
      <c r="E162" s="1" t="s">
        <v>421</v>
      </c>
      <c r="F162" s="1" t="s">
        <v>105</v>
      </c>
      <c r="G162" s="1" t="s">
        <v>88</v>
      </c>
      <c r="H162" s="1" t="s">
        <v>243</v>
      </c>
      <c r="I162" s="1" t="s">
        <v>37</v>
      </c>
      <c r="J162" s="1" t="s">
        <v>2152</v>
      </c>
      <c r="K162" s="1" t="s">
        <v>58</v>
      </c>
      <c r="L162" s="1" t="s">
        <v>2153</v>
      </c>
      <c r="M162" s="1" t="s">
        <v>2154</v>
      </c>
      <c r="N162" s="1" t="s">
        <v>42</v>
      </c>
      <c r="O162" s="1" t="s">
        <v>2155</v>
      </c>
      <c r="P162" s="1" t="s">
        <v>2156</v>
      </c>
      <c r="Q162" s="1" t="s">
        <v>2157</v>
      </c>
      <c r="R162" s="1" t="s">
        <v>2158</v>
      </c>
      <c r="S162" s="1" t="s">
        <v>2159</v>
      </c>
      <c r="T162" s="1" t="s">
        <v>2160</v>
      </c>
      <c r="U162" s="1" t="s">
        <v>223</v>
      </c>
      <c r="V162" s="1" t="s">
        <v>2161</v>
      </c>
      <c r="W162" s="1" t="s">
        <v>2162</v>
      </c>
      <c r="X162" s="1" t="s">
        <v>42</v>
      </c>
      <c r="Y162" s="1" t="s">
        <v>42</v>
      </c>
      <c r="Z162" s="1" t="s">
        <v>42</v>
      </c>
      <c r="AA162" s="1" t="s">
        <v>42</v>
      </c>
      <c r="AB162" s="1" t="s">
        <v>42</v>
      </c>
      <c r="AC162" s="1" t="s">
        <v>2163</v>
      </c>
      <c r="AD162" s="1" t="s">
        <v>2164</v>
      </c>
    </row>
    <row r="163" spans="1:30" ht="180" hidden="1" x14ac:dyDescent="0.25">
      <c r="A163" s="1">
        <v>2</v>
      </c>
      <c r="B163" s="1">
        <v>62</v>
      </c>
      <c r="C163" s="1">
        <v>162</v>
      </c>
      <c r="D163" s="1" t="s">
        <v>32</v>
      </c>
      <c r="E163" s="1" t="s">
        <v>33</v>
      </c>
      <c r="F163" s="1" t="s">
        <v>227</v>
      </c>
      <c r="G163" s="1" t="s">
        <v>88</v>
      </c>
      <c r="H163" s="1" t="s">
        <v>36</v>
      </c>
      <c r="I163" s="1" t="s">
        <v>37</v>
      </c>
      <c r="J163" s="1" t="s">
        <v>2165</v>
      </c>
      <c r="K163" s="1" t="s">
        <v>245</v>
      </c>
      <c r="L163" s="1" t="s">
        <v>2166</v>
      </c>
      <c r="M163" s="1" t="s">
        <v>2167</v>
      </c>
      <c r="N163" s="1" t="s">
        <v>42</v>
      </c>
      <c r="O163" s="1" t="s">
        <v>2168</v>
      </c>
      <c r="P163" s="1" t="s">
        <v>2169</v>
      </c>
      <c r="Q163" s="1" t="s">
        <v>2170</v>
      </c>
      <c r="R163" s="1" t="s">
        <v>1301</v>
      </c>
      <c r="S163" s="1" t="s">
        <v>2171</v>
      </c>
      <c r="T163" s="1" t="s">
        <v>2172</v>
      </c>
      <c r="U163" s="1" t="s">
        <v>2173</v>
      </c>
      <c r="V163" s="1" t="s">
        <v>2174</v>
      </c>
      <c r="W163" s="1" t="s">
        <v>2175</v>
      </c>
      <c r="X163" s="1" t="s">
        <v>42</v>
      </c>
      <c r="Y163" s="1" t="s">
        <v>42</v>
      </c>
      <c r="Z163" s="1" t="s">
        <v>42</v>
      </c>
      <c r="AA163" s="1" t="s">
        <v>42</v>
      </c>
      <c r="AB163" s="1" t="s">
        <v>42</v>
      </c>
      <c r="AC163" s="1" t="s">
        <v>2176</v>
      </c>
      <c r="AD163" s="1" t="s">
        <v>2177</v>
      </c>
    </row>
    <row r="164" spans="1:30" ht="210" hidden="1" x14ac:dyDescent="0.25">
      <c r="A164" s="1">
        <v>2</v>
      </c>
      <c r="B164" s="1">
        <v>63</v>
      </c>
      <c r="C164" s="1">
        <v>163</v>
      </c>
      <c r="D164" s="1" t="s">
        <v>32</v>
      </c>
      <c r="E164" s="1" t="s">
        <v>33</v>
      </c>
      <c r="F164" s="1" t="s">
        <v>211</v>
      </c>
      <c r="G164" s="1" t="s">
        <v>137</v>
      </c>
      <c r="H164" s="1" t="s">
        <v>56</v>
      </c>
      <c r="I164" s="1" t="s">
        <v>37</v>
      </c>
      <c r="J164" s="1" t="s">
        <v>2178</v>
      </c>
      <c r="K164" s="1" t="s">
        <v>73</v>
      </c>
      <c r="L164" s="1" t="s">
        <v>2179</v>
      </c>
      <c r="M164" s="1" t="s">
        <v>2180</v>
      </c>
      <c r="N164" s="1" t="s">
        <v>42</v>
      </c>
      <c r="O164" s="1" t="s">
        <v>2181</v>
      </c>
      <c r="P164" s="1" t="s">
        <v>2182</v>
      </c>
      <c r="Q164" s="1" t="s">
        <v>2183</v>
      </c>
      <c r="R164" s="1" t="s">
        <v>2184</v>
      </c>
      <c r="S164" s="1" t="s">
        <v>2185</v>
      </c>
      <c r="T164" s="1" t="s">
        <v>2186</v>
      </c>
      <c r="U164" s="1" t="s">
        <v>2187</v>
      </c>
      <c r="V164" s="1" t="s">
        <v>2188</v>
      </c>
      <c r="W164" s="1" t="s">
        <v>1592</v>
      </c>
      <c r="X164" s="1" t="s">
        <v>42</v>
      </c>
      <c r="Y164" s="1" t="s">
        <v>42</v>
      </c>
      <c r="Z164" s="1" t="s">
        <v>42</v>
      </c>
      <c r="AA164" s="1" t="s">
        <v>42</v>
      </c>
      <c r="AB164" s="1" t="s">
        <v>42</v>
      </c>
      <c r="AC164" s="1" t="s">
        <v>2189</v>
      </c>
      <c r="AD164" s="1" t="s">
        <v>2190</v>
      </c>
    </row>
    <row r="165" spans="1:30" ht="180" hidden="1" x14ac:dyDescent="0.25">
      <c r="A165" s="1">
        <v>2</v>
      </c>
      <c r="B165" s="1">
        <v>64</v>
      </c>
      <c r="C165" s="1">
        <v>164</v>
      </c>
      <c r="D165" s="1" t="s">
        <v>274</v>
      </c>
      <c r="E165" s="1" t="s">
        <v>33</v>
      </c>
      <c r="F165" s="1" t="s">
        <v>34</v>
      </c>
      <c r="G165" s="1" t="s">
        <v>35</v>
      </c>
      <c r="H165" s="1" t="s">
        <v>121</v>
      </c>
      <c r="I165" s="1" t="s">
        <v>37</v>
      </c>
      <c r="J165" s="1" t="s">
        <v>2191</v>
      </c>
      <c r="K165" s="1" t="s">
        <v>245</v>
      </c>
      <c r="L165" s="1" t="s">
        <v>2192</v>
      </c>
      <c r="M165" s="1" t="s">
        <v>2193</v>
      </c>
      <c r="N165" s="1" t="s">
        <v>42</v>
      </c>
      <c r="O165" s="1" t="s">
        <v>2194</v>
      </c>
      <c r="P165" s="1" t="s">
        <v>2195</v>
      </c>
      <c r="Q165" s="1" t="s">
        <v>2196</v>
      </c>
      <c r="R165" s="1" t="s">
        <v>2197</v>
      </c>
      <c r="S165" s="1" t="s">
        <v>2198</v>
      </c>
      <c r="T165" s="1" t="s">
        <v>300</v>
      </c>
      <c r="U165" s="1" t="s">
        <v>1223</v>
      </c>
      <c r="V165" s="1" t="s">
        <v>2199</v>
      </c>
      <c r="W165" s="1" t="s">
        <v>2200</v>
      </c>
      <c r="X165" s="1" t="s">
        <v>42</v>
      </c>
      <c r="Y165" s="1" t="s">
        <v>42</v>
      </c>
      <c r="Z165" s="1" t="s">
        <v>42</v>
      </c>
      <c r="AA165" s="1" t="s">
        <v>42</v>
      </c>
      <c r="AB165" s="1" t="s">
        <v>42</v>
      </c>
      <c r="AC165" s="1" t="s">
        <v>2201</v>
      </c>
      <c r="AD165" s="1" t="s">
        <v>2202</v>
      </c>
    </row>
    <row r="166" spans="1:30" ht="195" hidden="1" x14ac:dyDescent="0.25">
      <c r="A166" s="1">
        <v>2</v>
      </c>
      <c r="B166" s="1">
        <v>65</v>
      </c>
      <c r="C166" s="1">
        <v>165</v>
      </c>
      <c r="D166" s="1" t="s">
        <v>32</v>
      </c>
      <c r="E166" s="1" t="s">
        <v>136</v>
      </c>
      <c r="F166" s="1" t="s">
        <v>105</v>
      </c>
      <c r="G166" s="1" t="s">
        <v>137</v>
      </c>
      <c r="H166" s="1" t="s">
        <v>56</v>
      </c>
      <c r="I166" s="1" t="s">
        <v>37</v>
      </c>
      <c r="J166" s="1" t="s">
        <v>2203</v>
      </c>
      <c r="K166" s="1" t="s">
        <v>90</v>
      </c>
      <c r="L166" s="1" t="s">
        <v>2204</v>
      </c>
      <c r="M166" s="1" t="s">
        <v>2205</v>
      </c>
      <c r="N166" s="1" t="s">
        <v>42</v>
      </c>
      <c r="O166" s="1" t="s">
        <v>2206</v>
      </c>
      <c r="P166" s="1" t="s">
        <v>1956</v>
      </c>
      <c r="Q166" s="1" t="s">
        <v>2207</v>
      </c>
      <c r="R166" s="1" t="s">
        <v>2208</v>
      </c>
      <c r="S166" s="1" t="s">
        <v>2209</v>
      </c>
      <c r="T166" s="1" t="s">
        <v>2210</v>
      </c>
      <c r="U166" s="1" t="s">
        <v>312</v>
      </c>
      <c r="V166" s="1" t="s">
        <v>2211</v>
      </c>
      <c r="W166" s="1" t="s">
        <v>285</v>
      </c>
      <c r="X166" s="1" t="s">
        <v>42</v>
      </c>
      <c r="Y166" s="1" t="s">
        <v>42</v>
      </c>
      <c r="Z166" s="1" t="s">
        <v>42</v>
      </c>
      <c r="AA166" s="1" t="s">
        <v>42</v>
      </c>
      <c r="AB166" s="1" t="s">
        <v>42</v>
      </c>
      <c r="AC166" s="1" t="s">
        <v>2212</v>
      </c>
      <c r="AD166" s="1" t="s">
        <v>2213</v>
      </c>
    </row>
    <row r="167" spans="1:30" ht="210" hidden="1" x14ac:dyDescent="0.25">
      <c r="A167" s="1">
        <v>2</v>
      </c>
      <c r="B167" s="1">
        <v>66</v>
      </c>
      <c r="C167" s="1">
        <v>166</v>
      </c>
      <c r="D167" s="1" t="s">
        <v>32</v>
      </c>
      <c r="E167" s="1" t="s">
        <v>54</v>
      </c>
      <c r="F167" s="1" t="s">
        <v>34</v>
      </c>
      <c r="G167" s="1" t="s">
        <v>137</v>
      </c>
      <c r="H167" s="1" t="s">
        <v>106</v>
      </c>
      <c r="I167" s="1" t="s">
        <v>37</v>
      </c>
      <c r="J167" s="1" t="s">
        <v>2214</v>
      </c>
      <c r="K167" s="1" t="s">
        <v>90</v>
      </c>
      <c r="L167" s="1" t="s">
        <v>2215</v>
      </c>
      <c r="M167" s="1" t="s">
        <v>2216</v>
      </c>
      <c r="N167" s="1" t="s">
        <v>42</v>
      </c>
      <c r="O167" s="1" t="s">
        <v>2217</v>
      </c>
      <c r="P167" s="1" t="s">
        <v>2218</v>
      </c>
      <c r="Q167" s="1" t="s">
        <v>2219</v>
      </c>
      <c r="R167" s="1" t="s">
        <v>2220</v>
      </c>
      <c r="S167" s="1" t="s">
        <v>2221</v>
      </c>
      <c r="T167" s="1" t="s">
        <v>282</v>
      </c>
      <c r="U167" s="1" t="s">
        <v>680</v>
      </c>
      <c r="V167" s="1" t="s">
        <v>2222</v>
      </c>
      <c r="W167" s="1" t="s">
        <v>2223</v>
      </c>
      <c r="X167" s="1" t="s">
        <v>42</v>
      </c>
      <c r="Y167" s="1" t="s">
        <v>42</v>
      </c>
      <c r="Z167" s="1" t="s">
        <v>42</v>
      </c>
      <c r="AA167" s="1" t="s">
        <v>42</v>
      </c>
      <c r="AB167" s="1" t="s">
        <v>42</v>
      </c>
      <c r="AC167" s="1" t="s">
        <v>2224</v>
      </c>
      <c r="AD167" s="1" t="s">
        <v>2225</v>
      </c>
    </row>
    <row r="168" spans="1:30" ht="210" hidden="1" x14ac:dyDescent="0.25">
      <c r="A168" s="1">
        <v>2</v>
      </c>
      <c r="B168" s="1">
        <v>67</v>
      </c>
      <c r="C168" s="1">
        <v>167</v>
      </c>
      <c r="D168" s="1" t="s">
        <v>274</v>
      </c>
      <c r="E168" s="1" t="s">
        <v>54</v>
      </c>
      <c r="F168" s="1" t="s">
        <v>211</v>
      </c>
      <c r="G168" s="1" t="s">
        <v>55</v>
      </c>
      <c r="H168" s="1" t="s">
        <v>36</v>
      </c>
      <c r="I168" s="1" t="s">
        <v>37</v>
      </c>
      <c r="J168" s="1" t="s">
        <v>2226</v>
      </c>
      <c r="K168" s="1" t="s">
        <v>394</v>
      </c>
      <c r="L168" s="1" t="s">
        <v>2227</v>
      </c>
      <c r="M168" s="1" t="s">
        <v>2228</v>
      </c>
      <c r="N168" s="1" t="s">
        <v>42</v>
      </c>
      <c r="O168" s="1" t="s">
        <v>2229</v>
      </c>
      <c r="P168" s="1" t="s">
        <v>808</v>
      </c>
      <c r="Q168" s="1" t="s">
        <v>2230</v>
      </c>
      <c r="R168" s="1" t="s">
        <v>2231</v>
      </c>
      <c r="S168" s="1" t="s">
        <v>382</v>
      </c>
      <c r="T168" s="1" t="s">
        <v>535</v>
      </c>
      <c r="U168" s="1" t="s">
        <v>2232</v>
      </c>
      <c r="V168" s="1" t="s">
        <v>2233</v>
      </c>
      <c r="W168" s="1" t="s">
        <v>2234</v>
      </c>
      <c r="X168" s="1" t="s">
        <v>42</v>
      </c>
      <c r="Y168" s="1" t="s">
        <v>42</v>
      </c>
      <c r="Z168" s="1" t="s">
        <v>42</v>
      </c>
      <c r="AA168" s="1" t="s">
        <v>42</v>
      </c>
      <c r="AB168" s="1" t="s">
        <v>42</v>
      </c>
      <c r="AC168" s="1" t="s">
        <v>2235</v>
      </c>
      <c r="AD168" s="1" t="s">
        <v>2236</v>
      </c>
    </row>
    <row r="169" spans="1:30" ht="195" hidden="1" x14ac:dyDescent="0.25">
      <c r="A169" s="1">
        <v>2</v>
      </c>
      <c r="B169" s="1">
        <v>68</v>
      </c>
      <c r="C169" s="1">
        <v>168</v>
      </c>
      <c r="D169" s="1" t="s">
        <v>288</v>
      </c>
      <c r="E169" s="1" t="s">
        <v>54</v>
      </c>
      <c r="F169" s="1" t="s">
        <v>105</v>
      </c>
      <c r="G169" s="1" t="s">
        <v>88</v>
      </c>
      <c r="H169" s="1" t="s">
        <v>243</v>
      </c>
      <c r="I169" s="1" t="s">
        <v>37</v>
      </c>
      <c r="J169" s="1" t="s">
        <v>2237</v>
      </c>
      <c r="K169" s="1" t="s">
        <v>73</v>
      </c>
      <c r="L169" s="1" t="s">
        <v>2238</v>
      </c>
      <c r="M169" s="1" t="s">
        <v>2239</v>
      </c>
      <c r="N169" s="1" t="s">
        <v>42</v>
      </c>
      <c r="O169" s="1" t="s">
        <v>2240</v>
      </c>
      <c r="P169" s="1" t="s">
        <v>2241</v>
      </c>
      <c r="Q169" s="1" t="s">
        <v>2242</v>
      </c>
      <c r="R169" s="1" t="s">
        <v>2243</v>
      </c>
      <c r="S169" s="1" t="s">
        <v>340</v>
      </c>
      <c r="T169" s="1" t="s">
        <v>2244</v>
      </c>
      <c r="U169" s="1" t="s">
        <v>2245</v>
      </c>
      <c r="V169" s="1" t="s">
        <v>253</v>
      </c>
      <c r="W169" s="1" t="s">
        <v>222</v>
      </c>
      <c r="X169" s="1" t="s">
        <v>42</v>
      </c>
      <c r="Y169" s="1" t="s">
        <v>42</v>
      </c>
      <c r="Z169" s="1" t="s">
        <v>42</v>
      </c>
      <c r="AA169" s="1" t="s">
        <v>42</v>
      </c>
      <c r="AB169" s="1" t="s">
        <v>42</v>
      </c>
      <c r="AC169" s="1" t="s">
        <v>2246</v>
      </c>
      <c r="AD169" s="1" t="s">
        <v>2247</v>
      </c>
    </row>
    <row r="170" spans="1:30" ht="210" hidden="1" x14ac:dyDescent="0.25">
      <c r="A170" s="1">
        <v>2</v>
      </c>
      <c r="B170" s="1">
        <v>69</v>
      </c>
      <c r="C170" s="1">
        <v>169</v>
      </c>
      <c r="D170" s="1" t="s">
        <v>32</v>
      </c>
      <c r="E170" s="1" t="s">
        <v>33</v>
      </c>
      <c r="F170" s="1" t="s">
        <v>211</v>
      </c>
      <c r="G170" s="1" t="s">
        <v>137</v>
      </c>
      <c r="H170" s="1" t="s">
        <v>36</v>
      </c>
      <c r="I170" s="1" t="s">
        <v>37</v>
      </c>
      <c r="J170" s="1" t="s">
        <v>2248</v>
      </c>
      <c r="K170" s="1" t="s">
        <v>73</v>
      </c>
      <c r="L170" s="1" t="s">
        <v>2249</v>
      </c>
      <c r="M170" s="1" t="s">
        <v>141</v>
      </c>
      <c r="N170" s="1" t="s">
        <v>42</v>
      </c>
      <c r="O170" s="1" t="s">
        <v>2250</v>
      </c>
      <c r="P170" s="1" t="s">
        <v>1724</v>
      </c>
      <c r="Q170" s="1" t="s">
        <v>2251</v>
      </c>
      <c r="R170" s="1" t="s">
        <v>2022</v>
      </c>
      <c r="S170" s="1" t="s">
        <v>2252</v>
      </c>
      <c r="T170" s="1" t="s">
        <v>2253</v>
      </c>
      <c r="U170" s="1" t="s">
        <v>2254</v>
      </c>
      <c r="V170" s="1" t="s">
        <v>1247</v>
      </c>
      <c r="W170" s="1" t="s">
        <v>2255</v>
      </c>
      <c r="X170" s="1" t="s">
        <v>42</v>
      </c>
      <c r="Y170" s="1" t="s">
        <v>42</v>
      </c>
      <c r="Z170" s="1" t="s">
        <v>42</v>
      </c>
      <c r="AA170" s="1" t="s">
        <v>42</v>
      </c>
      <c r="AB170" s="1" t="s">
        <v>42</v>
      </c>
      <c r="AC170" s="1" t="s">
        <v>2256</v>
      </c>
      <c r="AD170" s="1" t="s">
        <v>2257</v>
      </c>
    </row>
    <row r="171" spans="1:30" ht="180" hidden="1" x14ac:dyDescent="0.25">
      <c r="A171" s="1">
        <v>2</v>
      </c>
      <c r="B171" s="1">
        <v>70</v>
      </c>
      <c r="C171" s="1">
        <v>170</v>
      </c>
      <c r="D171" s="1" t="s">
        <v>32</v>
      </c>
      <c r="E171" s="1" t="s">
        <v>54</v>
      </c>
      <c r="F171" s="1" t="s">
        <v>34</v>
      </c>
      <c r="G171" s="1" t="s">
        <v>137</v>
      </c>
      <c r="H171" s="1" t="s">
        <v>36</v>
      </c>
      <c r="I171" s="1" t="s">
        <v>37</v>
      </c>
      <c r="J171" s="1" t="s">
        <v>2258</v>
      </c>
      <c r="K171" s="1" t="s">
        <v>39</v>
      </c>
      <c r="L171" s="1" t="s">
        <v>2259</v>
      </c>
      <c r="M171" s="1" t="s">
        <v>2260</v>
      </c>
      <c r="N171" s="1" t="s">
        <v>42</v>
      </c>
      <c r="O171" s="1" t="s">
        <v>2261</v>
      </c>
      <c r="P171" s="1" t="s">
        <v>2262</v>
      </c>
      <c r="Q171" s="1" t="s">
        <v>2263</v>
      </c>
      <c r="R171" s="1" t="s">
        <v>743</v>
      </c>
      <c r="S171" s="1" t="s">
        <v>2264</v>
      </c>
      <c r="T171" s="1" t="s">
        <v>2265</v>
      </c>
      <c r="U171" s="1" t="s">
        <v>2266</v>
      </c>
      <c r="V171" s="1" t="s">
        <v>681</v>
      </c>
      <c r="W171" s="1" t="s">
        <v>2267</v>
      </c>
      <c r="X171" s="1" t="s">
        <v>42</v>
      </c>
      <c r="Y171" s="1" t="s">
        <v>42</v>
      </c>
      <c r="Z171" s="1" t="s">
        <v>42</v>
      </c>
      <c r="AA171" s="1" t="s">
        <v>42</v>
      </c>
      <c r="AB171" s="1" t="s">
        <v>42</v>
      </c>
      <c r="AC171" s="1" t="s">
        <v>2268</v>
      </c>
      <c r="AD171" s="1" t="s">
        <v>2269</v>
      </c>
    </row>
    <row r="172" spans="1:30" ht="195" hidden="1" x14ac:dyDescent="0.25">
      <c r="A172" s="1">
        <v>2</v>
      </c>
      <c r="B172" s="1">
        <v>71</v>
      </c>
      <c r="C172" s="1">
        <v>171</v>
      </c>
      <c r="D172" s="1" t="s">
        <v>274</v>
      </c>
      <c r="E172" s="1" t="s">
        <v>33</v>
      </c>
      <c r="F172" s="1" t="s">
        <v>211</v>
      </c>
      <c r="G172" s="1" t="s">
        <v>137</v>
      </c>
      <c r="H172" s="1" t="s">
        <v>36</v>
      </c>
      <c r="I172" s="1" t="s">
        <v>37</v>
      </c>
      <c r="J172" s="1" t="s">
        <v>2270</v>
      </c>
      <c r="K172" s="1" t="s">
        <v>409</v>
      </c>
      <c r="L172" s="1" t="s">
        <v>2271</v>
      </c>
      <c r="M172" s="1" t="s">
        <v>2272</v>
      </c>
      <c r="N172" s="1" t="s">
        <v>42</v>
      </c>
      <c r="O172" s="1" t="s">
        <v>2273</v>
      </c>
      <c r="P172" s="1" t="s">
        <v>2274</v>
      </c>
      <c r="Q172" s="1" t="s">
        <v>2275</v>
      </c>
      <c r="R172" s="1" t="s">
        <v>2276</v>
      </c>
      <c r="S172" s="1" t="s">
        <v>536</v>
      </c>
      <c r="T172" s="1" t="s">
        <v>681</v>
      </c>
      <c r="U172" s="1" t="s">
        <v>2255</v>
      </c>
      <c r="V172" s="1" t="s">
        <v>2277</v>
      </c>
      <c r="W172" s="1" t="s">
        <v>2278</v>
      </c>
      <c r="X172" s="1" t="s">
        <v>42</v>
      </c>
      <c r="Y172" s="1" t="s">
        <v>42</v>
      </c>
      <c r="Z172" s="1" t="s">
        <v>42</v>
      </c>
      <c r="AA172" s="1" t="s">
        <v>42</v>
      </c>
      <c r="AB172" s="1" t="s">
        <v>42</v>
      </c>
      <c r="AC172" s="1" t="s">
        <v>2279</v>
      </c>
      <c r="AD172" s="1" t="s">
        <v>2280</v>
      </c>
    </row>
    <row r="173" spans="1:30" ht="195" hidden="1" x14ac:dyDescent="0.25">
      <c r="A173" s="1">
        <v>2</v>
      </c>
      <c r="B173" s="1">
        <v>72</v>
      </c>
      <c r="C173" s="1">
        <v>172</v>
      </c>
      <c r="D173" s="1" t="s">
        <v>32</v>
      </c>
      <c r="E173" s="1" t="s">
        <v>33</v>
      </c>
      <c r="F173" s="1" t="s">
        <v>211</v>
      </c>
      <c r="G173" s="1" t="s">
        <v>137</v>
      </c>
      <c r="H173" s="1" t="s">
        <v>56</v>
      </c>
      <c r="I173" s="1" t="s">
        <v>37</v>
      </c>
      <c r="J173" s="1" t="s">
        <v>2281</v>
      </c>
      <c r="K173" s="1" t="s">
        <v>123</v>
      </c>
      <c r="L173" s="1" t="s">
        <v>2282</v>
      </c>
      <c r="M173" s="1" t="s">
        <v>2283</v>
      </c>
      <c r="N173" s="1" t="s">
        <v>42</v>
      </c>
      <c r="O173" s="1" t="s">
        <v>2284</v>
      </c>
      <c r="P173" s="1" t="s">
        <v>2285</v>
      </c>
      <c r="Q173" s="1" t="s">
        <v>2286</v>
      </c>
      <c r="R173" s="1" t="s">
        <v>2287</v>
      </c>
      <c r="S173" s="1" t="s">
        <v>2288</v>
      </c>
      <c r="T173" s="1" t="s">
        <v>2289</v>
      </c>
      <c r="U173" s="1" t="s">
        <v>2290</v>
      </c>
      <c r="V173" s="1" t="s">
        <v>2291</v>
      </c>
      <c r="W173" s="1" t="s">
        <v>2292</v>
      </c>
      <c r="X173" s="1" t="s">
        <v>42</v>
      </c>
      <c r="Y173" s="1" t="s">
        <v>42</v>
      </c>
      <c r="Z173" s="1" t="s">
        <v>42</v>
      </c>
      <c r="AA173" s="1" t="s">
        <v>42</v>
      </c>
      <c r="AB173" s="1" t="s">
        <v>42</v>
      </c>
      <c r="AC173" s="1" t="s">
        <v>2293</v>
      </c>
      <c r="AD173" s="1" t="s">
        <v>2294</v>
      </c>
    </row>
    <row r="174" spans="1:30" ht="195" hidden="1" x14ac:dyDescent="0.25">
      <c r="A174" s="1">
        <v>2</v>
      </c>
      <c r="B174" s="1">
        <v>73</v>
      </c>
      <c r="C174" s="1">
        <v>173</v>
      </c>
      <c r="D174" s="1" t="s">
        <v>32</v>
      </c>
      <c r="E174" s="1" t="s">
        <v>181</v>
      </c>
      <c r="F174" s="1" t="s">
        <v>34</v>
      </c>
      <c r="G174" s="1" t="s">
        <v>88</v>
      </c>
      <c r="H174" s="1" t="s">
        <v>36</v>
      </c>
      <c r="I174" s="1" t="s">
        <v>37</v>
      </c>
      <c r="J174" s="1" t="s">
        <v>2295</v>
      </c>
      <c r="K174" s="1" t="s">
        <v>245</v>
      </c>
      <c r="L174" s="1" t="s">
        <v>2296</v>
      </c>
      <c r="M174" s="1" t="s">
        <v>2297</v>
      </c>
      <c r="N174" s="1" t="s">
        <v>42</v>
      </c>
      <c r="O174" s="1" t="s">
        <v>2298</v>
      </c>
      <c r="P174" s="1" t="s">
        <v>2299</v>
      </c>
      <c r="Q174" s="1" t="s">
        <v>2300</v>
      </c>
      <c r="R174" s="1" t="s">
        <v>756</v>
      </c>
      <c r="S174" s="1" t="s">
        <v>285</v>
      </c>
      <c r="T174" s="1" t="s">
        <v>2301</v>
      </c>
      <c r="U174" s="1" t="s">
        <v>2302</v>
      </c>
      <c r="V174" s="1" t="s">
        <v>2303</v>
      </c>
      <c r="W174" s="1" t="s">
        <v>99</v>
      </c>
      <c r="X174" s="1" t="s">
        <v>42</v>
      </c>
      <c r="Y174" s="1" t="s">
        <v>42</v>
      </c>
      <c r="Z174" s="1" t="s">
        <v>42</v>
      </c>
      <c r="AA174" s="1" t="s">
        <v>42</v>
      </c>
      <c r="AB174" s="1" t="s">
        <v>42</v>
      </c>
      <c r="AC174" s="1" t="s">
        <v>2304</v>
      </c>
      <c r="AD174" s="1" t="s">
        <v>2305</v>
      </c>
    </row>
    <row r="175" spans="1:30" ht="210" hidden="1" x14ac:dyDescent="0.25">
      <c r="A175" s="1">
        <v>2</v>
      </c>
      <c r="B175" s="1">
        <v>74</v>
      </c>
      <c r="C175" s="1">
        <v>174</v>
      </c>
      <c r="D175" s="1" t="s">
        <v>274</v>
      </c>
      <c r="E175" s="1" t="s">
        <v>33</v>
      </c>
      <c r="F175" s="1" t="s">
        <v>105</v>
      </c>
      <c r="G175" s="1" t="s">
        <v>35</v>
      </c>
      <c r="H175" s="1" t="s">
        <v>36</v>
      </c>
      <c r="I175" s="1" t="s">
        <v>37</v>
      </c>
      <c r="J175" s="1" t="s">
        <v>2306</v>
      </c>
      <c r="K175" s="1" t="s">
        <v>245</v>
      </c>
      <c r="L175" s="1" t="s">
        <v>124</v>
      </c>
      <c r="M175" s="1" t="s">
        <v>2307</v>
      </c>
      <c r="N175" s="1" t="s">
        <v>42</v>
      </c>
      <c r="O175" s="1" t="s">
        <v>2308</v>
      </c>
      <c r="P175" s="1" t="s">
        <v>2309</v>
      </c>
      <c r="Q175" s="1" t="s">
        <v>2310</v>
      </c>
      <c r="R175" s="1" t="s">
        <v>743</v>
      </c>
      <c r="S175" s="1" t="s">
        <v>2311</v>
      </c>
      <c r="T175" s="1" t="s">
        <v>2312</v>
      </c>
      <c r="U175" s="1" t="s">
        <v>2313</v>
      </c>
      <c r="V175" s="1" t="s">
        <v>2314</v>
      </c>
      <c r="W175" s="1" t="s">
        <v>2315</v>
      </c>
      <c r="X175" s="1" t="s">
        <v>42</v>
      </c>
      <c r="Y175" s="1" t="s">
        <v>42</v>
      </c>
      <c r="Z175" s="1" t="s">
        <v>42</v>
      </c>
      <c r="AA175" s="1" t="s">
        <v>42</v>
      </c>
      <c r="AB175" s="1" t="s">
        <v>42</v>
      </c>
      <c r="AC175" s="1" t="s">
        <v>2316</v>
      </c>
      <c r="AD175" s="1" t="s">
        <v>2317</v>
      </c>
    </row>
    <row r="176" spans="1:30" ht="180" hidden="1" x14ac:dyDescent="0.25">
      <c r="A176" s="1">
        <v>2</v>
      </c>
      <c r="B176" s="1">
        <v>75</v>
      </c>
      <c r="C176" s="1">
        <v>175</v>
      </c>
      <c r="D176" s="1" t="s">
        <v>32</v>
      </c>
      <c r="E176" s="1" t="s">
        <v>33</v>
      </c>
      <c r="F176" s="1" t="s">
        <v>105</v>
      </c>
      <c r="G176" s="1" t="s">
        <v>137</v>
      </c>
      <c r="H176" s="1" t="s">
        <v>36</v>
      </c>
      <c r="I176" s="1" t="s">
        <v>37</v>
      </c>
      <c r="J176" s="1" t="s">
        <v>2318</v>
      </c>
      <c r="K176" s="1" t="s">
        <v>123</v>
      </c>
      <c r="L176" s="1" t="s">
        <v>2319</v>
      </c>
      <c r="M176" s="1" t="s">
        <v>2320</v>
      </c>
      <c r="N176" s="1" t="s">
        <v>42</v>
      </c>
      <c r="O176" s="1" t="s">
        <v>2321</v>
      </c>
      <c r="P176" s="1" t="s">
        <v>2322</v>
      </c>
      <c r="Q176" s="1" t="s">
        <v>2323</v>
      </c>
      <c r="R176" s="1" t="s">
        <v>2324</v>
      </c>
      <c r="S176" s="1" t="s">
        <v>2325</v>
      </c>
      <c r="T176" s="1" t="s">
        <v>2326</v>
      </c>
      <c r="U176" s="1" t="s">
        <v>2327</v>
      </c>
      <c r="V176" s="1" t="s">
        <v>2328</v>
      </c>
      <c r="W176" s="1" t="s">
        <v>99</v>
      </c>
      <c r="X176" s="1" t="s">
        <v>42</v>
      </c>
      <c r="Y176" s="1" t="s">
        <v>42</v>
      </c>
      <c r="Z176" s="1" t="s">
        <v>42</v>
      </c>
      <c r="AA176" s="1" t="s">
        <v>42</v>
      </c>
      <c r="AB176" s="1" t="s">
        <v>42</v>
      </c>
      <c r="AC176" s="1" t="s">
        <v>2329</v>
      </c>
      <c r="AD176" s="1" t="s">
        <v>2330</v>
      </c>
    </row>
    <row r="177" spans="1:30" ht="195" hidden="1" x14ac:dyDescent="0.25">
      <c r="A177" s="1">
        <v>2</v>
      </c>
      <c r="B177" s="1">
        <v>76</v>
      </c>
      <c r="C177" s="1">
        <v>176</v>
      </c>
      <c r="D177" s="1" t="s">
        <v>274</v>
      </c>
      <c r="E177" s="1" t="s">
        <v>33</v>
      </c>
      <c r="F177" s="1" t="s">
        <v>105</v>
      </c>
      <c r="G177" s="1" t="s">
        <v>228</v>
      </c>
      <c r="H177" s="1" t="s">
        <v>56</v>
      </c>
      <c r="I177" s="1" t="s">
        <v>37</v>
      </c>
      <c r="J177" s="1" t="s">
        <v>2331</v>
      </c>
      <c r="K177" s="1" t="s">
        <v>123</v>
      </c>
      <c r="L177" s="1" t="s">
        <v>2332</v>
      </c>
      <c r="M177" s="1" t="s">
        <v>2333</v>
      </c>
      <c r="N177" s="1" t="s">
        <v>42</v>
      </c>
      <c r="O177" s="1" t="s">
        <v>2334</v>
      </c>
      <c r="P177" s="1" t="s">
        <v>2335</v>
      </c>
      <c r="Q177" s="1" t="s">
        <v>2336</v>
      </c>
      <c r="R177" s="1" t="s">
        <v>2337</v>
      </c>
      <c r="S177" s="1" t="s">
        <v>2338</v>
      </c>
      <c r="T177" s="1" t="s">
        <v>163</v>
      </c>
      <c r="U177" s="1" t="s">
        <v>2339</v>
      </c>
      <c r="V177" s="1" t="s">
        <v>2340</v>
      </c>
      <c r="W177" s="1" t="s">
        <v>2341</v>
      </c>
      <c r="X177" s="1" t="s">
        <v>42</v>
      </c>
      <c r="Y177" s="1" t="s">
        <v>42</v>
      </c>
      <c r="Z177" s="1" t="s">
        <v>42</v>
      </c>
      <c r="AA177" s="1" t="s">
        <v>42</v>
      </c>
      <c r="AB177" s="1" t="s">
        <v>42</v>
      </c>
      <c r="AC177" s="1" t="s">
        <v>2342</v>
      </c>
      <c r="AD177" s="1" t="s">
        <v>2343</v>
      </c>
    </row>
    <row r="178" spans="1:30" ht="210" hidden="1" x14ac:dyDescent="0.25">
      <c r="A178" s="1">
        <v>2</v>
      </c>
      <c r="B178" s="1">
        <v>77</v>
      </c>
      <c r="C178" s="1">
        <v>177</v>
      </c>
      <c r="D178" s="1" t="s">
        <v>87</v>
      </c>
      <c r="E178" s="1" t="s">
        <v>421</v>
      </c>
      <c r="F178" s="1" t="s">
        <v>736</v>
      </c>
      <c r="G178" s="1" t="s">
        <v>228</v>
      </c>
      <c r="H178" s="1" t="s">
        <v>56</v>
      </c>
      <c r="I178" s="1" t="s">
        <v>37</v>
      </c>
      <c r="J178" s="1" t="s">
        <v>2344</v>
      </c>
      <c r="K178" s="1" t="s">
        <v>73</v>
      </c>
      <c r="L178" s="1" t="s">
        <v>2345</v>
      </c>
      <c r="M178" s="1" t="s">
        <v>2346</v>
      </c>
      <c r="N178" s="1" t="s">
        <v>42</v>
      </c>
      <c r="O178" s="1" t="s">
        <v>2347</v>
      </c>
      <c r="P178" s="1" t="s">
        <v>2348</v>
      </c>
      <c r="Q178" s="1" t="s">
        <v>2349</v>
      </c>
      <c r="R178" s="1" t="s">
        <v>2350</v>
      </c>
      <c r="S178" s="1" t="s">
        <v>2351</v>
      </c>
      <c r="T178" s="1" t="s">
        <v>2352</v>
      </c>
      <c r="U178" s="1" t="s">
        <v>1343</v>
      </c>
      <c r="V178" s="1" t="s">
        <v>2353</v>
      </c>
      <c r="W178" s="1" t="s">
        <v>2354</v>
      </c>
      <c r="X178" s="1" t="s">
        <v>42</v>
      </c>
      <c r="Y178" s="1" t="s">
        <v>42</v>
      </c>
      <c r="Z178" s="1" t="s">
        <v>42</v>
      </c>
      <c r="AA178" s="1" t="s">
        <v>42</v>
      </c>
      <c r="AB178" s="1" t="s">
        <v>42</v>
      </c>
      <c r="AC178" s="1" t="s">
        <v>2355</v>
      </c>
      <c r="AD178" s="1" t="s">
        <v>2356</v>
      </c>
    </row>
    <row r="179" spans="1:30" ht="195" hidden="1" x14ac:dyDescent="0.25">
      <c r="A179" s="1">
        <v>2</v>
      </c>
      <c r="B179" s="1">
        <v>78</v>
      </c>
      <c r="C179" s="1">
        <v>178</v>
      </c>
      <c r="D179" s="1" t="s">
        <v>32</v>
      </c>
      <c r="E179" s="1" t="s">
        <v>33</v>
      </c>
      <c r="F179" s="1" t="s">
        <v>34</v>
      </c>
      <c r="G179" s="1" t="s">
        <v>137</v>
      </c>
      <c r="H179" s="1" t="s">
        <v>56</v>
      </c>
      <c r="I179" s="1" t="s">
        <v>37</v>
      </c>
      <c r="J179" s="1" t="s">
        <v>2357</v>
      </c>
      <c r="K179" s="1" t="s">
        <v>58</v>
      </c>
      <c r="L179" s="1" t="s">
        <v>2358</v>
      </c>
      <c r="M179" s="1" t="s">
        <v>2359</v>
      </c>
      <c r="N179" s="1" t="s">
        <v>42</v>
      </c>
      <c r="O179" s="1" t="s">
        <v>2360</v>
      </c>
      <c r="P179" s="1" t="s">
        <v>2361</v>
      </c>
      <c r="Q179" s="1" t="s">
        <v>2362</v>
      </c>
      <c r="R179" s="1" t="s">
        <v>2363</v>
      </c>
      <c r="S179" s="1" t="s">
        <v>2364</v>
      </c>
      <c r="T179" s="1" t="s">
        <v>2365</v>
      </c>
      <c r="U179" s="1" t="s">
        <v>2366</v>
      </c>
      <c r="V179" s="1" t="s">
        <v>2367</v>
      </c>
      <c r="W179" s="1" t="s">
        <v>2368</v>
      </c>
      <c r="X179" s="1" t="s">
        <v>42</v>
      </c>
      <c r="Y179" s="1" t="s">
        <v>42</v>
      </c>
      <c r="Z179" s="1" t="s">
        <v>42</v>
      </c>
      <c r="AA179" s="1" t="s">
        <v>42</v>
      </c>
      <c r="AB179" s="1" t="s">
        <v>42</v>
      </c>
      <c r="AC179" s="1" t="s">
        <v>2369</v>
      </c>
      <c r="AD179" s="1" t="s">
        <v>2370</v>
      </c>
    </row>
    <row r="180" spans="1:30" ht="180" hidden="1" x14ac:dyDescent="0.25">
      <c r="A180" s="1">
        <v>2</v>
      </c>
      <c r="B180" s="1">
        <v>79</v>
      </c>
      <c r="C180" s="1">
        <v>179</v>
      </c>
      <c r="D180" s="1" t="s">
        <v>32</v>
      </c>
      <c r="E180" s="1" t="s">
        <v>136</v>
      </c>
      <c r="F180" s="1" t="s">
        <v>34</v>
      </c>
      <c r="G180" s="1" t="s">
        <v>137</v>
      </c>
      <c r="H180" s="1" t="s">
        <v>36</v>
      </c>
      <c r="I180" s="1" t="s">
        <v>37</v>
      </c>
      <c r="J180" s="1" t="s">
        <v>2371</v>
      </c>
      <c r="K180" s="1" t="s">
        <v>39</v>
      </c>
      <c r="L180" s="1" t="s">
        <v>2372</v>
      </c>
      <c r="M180" s="1" t="s">
        <v>2373</v>
      </c>
      <c r="N180" s="1" t="s">
        <v>42</v>
      </c>
      <c r="O180" s="1" t="s">
        <v>2374</v>
      </c>
      <c r="P180" s="1" t="s">
        <v>2375</v>
      </c>
      <c r="Q180" s="1" t="s">
        <v>2376</v>
      </c>
      <c r="R180" s="1" t="s">
        <v>2377</v>
      </c>
      <c r="S180" s="1" t="s">
        <v>2378</v>
      </c>
      <c r="T180" s="1" t="s">
        <v>2379</v>
      </c>
      <c r="U180" s="1" t="s">
        <v>2380</v>
      </c>
      <c r="V180" s="1" t="s">
        <v>2381</v>
      </c>
      <c r="W180" s="1" t="s">
        <v>2382</v>
      </c>
      <c r="X180" s="1" t="s">
        <v>42</v>
      </c>
      <c r="Y180" s="1" t="s">
        <v>42</v>
      </c>
      <c r="Z180" s="1" t="s">
        <v>42</v>
      </c>
      <c r="AA180" s="1" t="s">
        <v>42</v>
      </c>
      <c r="AB180" s="1" t="s">
        <v>42</v>
      </c>
      <c r="AC180" s="1" t="s">
        <v>2383</v>
      </c>
      <c r="AD180" s="1" t="s">
        <v>2384</v>
      </c>
    </row>
    <row r="181" spans="1:30" ht="195" hidden="1" x14ac:dyDescent="0.25">
      <c r="A181" s="1">
        <v>2</v>
      </c>
      <c r="B181" s="1">
        <v>80</v>
      </c>
      <c r="C181" s="1">
        <v>180</v>
      </c>
      <c r="D181" s="1" t="s">
        <v>288</v>
      </c>
      <c r="E181" s="1" t="s">
        <v>33</v>
      </c>
      <c r="F181" s="1" t="s">
        <v>211</v>
      </c>
      <c r="G181" s="1" t="s">
        <v>137</v>
      </c>
      <c r="H181" s="1" t="s">
        <v>56</v>
      </c>
      <c r="I181" s="1" t="s">
        <v>37</v>
      </c>
      <c r="J181" s="1" t="s">
        <v>2385</v>
      </c>
      <c r="K181" s="1" t="s">
        <v>58</v>
      </c>
      <c r="L181" s="1" t="s">
        <v>2386</v>
      </c>
      <c r="M181" s="1" t="s">
        <v>2387</v>
      </c>
      <c r="N181" s="1" t="s">
        <v>42</v>
      </c>
      <c r="O181" s="1" t="s">
        <v>2388</v>
      </c>
      <c r="P181" s="1" t="s">
        <v>847</v>
      </c>
      <c r="Q181" s="1" t="s">
        <v>2389</v>
      </c>
      <c r="R181" s="1" t="s">
        <v>1932</v>
      </c>
      <c r="S181" s="1" t="s">
        <v>2390</v>
      </c>
      <c r="T181" s="1" t="s">
        <v>366</v>
      </c>
      <c r="U181" s="1" t="s">
        <v>132</v>
      </c>
      <c r="V181" s="1" t="s">
        <v>562</v>
      </c>
      <c r="W181" s="1" t="s">
        <v>208</v>
      </c>
      <c r="X181" s="1" t="s">
        <v>42</v>
      </c>
      <c r="Y181" s="1" t="s">
        <v>42</v>
      </c>
      <c r="Z181" s="1" t="s">
        <v>42</v>
      </c>
      <c r="AA181" s="1" t="s">
        <v>42</v>
      </c>
      <c r="AB181" s="1" t="s">
        <v>42</v>
      </c>
      <c r="AC181" s="1" t="s">
        <v>2391</v>
      </c>
      <c r="AD181" s="1" t="s">
        <v>2392</v>
      </c>
    </row>
    <row r="182" spans="1:30" ht="210" hidden="1" x14ac:dyDescent="0.25">
      <c r="A182" s="1">
        <v>2</v>
      </c>
      <c r="B182" s="1">
        <v>81</v>
      </c>
      <c r="C182" s="1">
        <v>181</v>
      </c>
      <c r="D182" s="1" t="s">
        <v>32</v>
      </c>
      <c r="E182" s="1" t="s">
        <v>33</v>
      </c>
      <c r="F182" s="1" t="s">
        <v>34</v>
      </c>
      <c r="G182" s="1" t="s">
        <v>35</v>
      </c>
      <c r="H182" s="1" t="s">
        <v>56</v>
      </c>
      <c r="I182" s="1" t="s">
        <v>37</v>
      </c>
      <c r="J182" s="1" t="s">
        <v>2393</v>
      </c>
      <c r="K182" s="1" t="s">
        <v>58</v>
      </c>
      <c r="L182" s="1" t="s">
        <v>2394</v>
      </c>
      <c r="M182" s="1" t="s">
        <v>2395</v>
      </c>
      <c r="N182" s="1" t="s">
        <v>42</v>
      </c>
      <c r="O182" s="1" t="s">
        <v>2396</v>
      </c>
      <c r="P182" s="1" t="s">
        <v>2397</v>
      </c>
      <c r="Q182" s="1" t="s">
        <v>2398</v>
      </c>
      <c r="R182" s="1" t="s">
        <v>2399</v>
      </c>
      <c r="S182" s="1" t="s">
        <v>81</v>
      </c>
      <c r="T182" s="1" t="s">
        <v>2400</v>
      </c>
      <c r="U182" s="1" t="s">
        <v>2401</v>
      </c>
      <c r="V182" s="1" t="s">
        <v>132</v>
      </c>
      <c r="W182" s="1" t="s">
        <v>2402</v>
      </c>
      <c r="X182" s="1" t="s">
        <v>42</v>
      </c>
      <c r="Y182" s="1" t="s">
        <v>42</v>
      </c>
      <c r="Z182" s="1" t="s">
        <v>42</v>
      </c>
      <c r="AA182" s="1" t="s">
        <v>42</v>
      </c>
      <c r="AB182" s="1" t="s">
        <v>42</v>
      </c>
      <c r="AC182" s="1" t="s">
        <v>2403</v>
      </c>
      <c r="AD182" s="1" t="s">
        <v>2404</v>
      </c>
    </row>
    <row r="183" spans="1:30" ht="225" hidden="1" x14ac:dyDescent="0.25">
      <c r="A183" s="1">
        <v>2</v>
      </c>
      <c r="B183" s="1">
        <v>82</v>
      </c>
      <c r="C183" s="1">
        <v>182</v>
      </c>
      <c r="D183" s="1" t="s">
        <v>32</v>
      </c>
      <c r="E183" s="1" t="s">
        <v>136</v>
      </c>
      <c r="F183" s="1" t="s">
        <v>34</v>
      </c>
      <c r="G183" s="1" t="s">
        <v>228</v>
      </c>
      <c r="H183" s="1" t="s">
        <v>36</v>
      </c>
      <c r="I183" s="1" t="s">
        <v>37</v>
      </c>
      <c r="J183" s="1" t="s">
        <v>2405</v>
      </c>
      <c r="K183" s="1" t="s">
        <v>73</v>
      </c>
      <c r="L183" s="1" t="s">
        <v>2406</v>
      </c>
      <c r="M183" s="1" t="s">
        <v>2407</v>
      </c>
      <c r="N183" s="1" t="s">
        <v>42</v>
      </c>
      <c r="O183" s="1" t="s">
        <v>2408</v>
      </c>
      <c r="P183" s="1" t="s">
        <v>1476</v>
      </c>
      <c r="Q183" s="1" t="s">
        <v>2409</v>
      </c>
      <c r="R183" s="1" t="s">
        <v>2410</v>
      </c>
      <c r="S183" s="1" t="s">
        <v>745</v>
      </c>
      <c r="T183" s="1" t="s">
        <v>2411</v>
      </c>
      <c r="U183" s="1" t="s">
        <v>1592</v>
      </c>
      <c r="V183" s="1" t="s">
        <v>535</v>
      </c>
      <c r="W183" s="1" t="s">
        <v>2412</v>
      </c>
      <c r="X183" s="1" t="s">
        <v>42</v>
      </c>
      <c r="Y183" s="1" t="s">
        <v>42</v>
      </c>
      <c r="Z183" s="1" t="s">
        <v>42</v>
      </c>
      <c r="AA183" s="1" t="s">
        <v>42</v>
      </c>
      <c r="AB183" s="1" t="s">
        <v>42</v>
      </c>
      <c r="AC183" s="1" t="s">
        <v>2413</v>
      </c>
      <c r="AD183" s="1" t="s">
        <v>2414</v>
      </c>
    </row>
    <row r="184" spans="1:30" ht="180" hidden="1" x14ac:dyDescent="0.25">
      <c r="A184" s="1">
        <v>2</v>
      </c>
      <c r="B184" s="1">
        <v>83</v>
      </c>
      <c r="C184" s="1">
        <v>183</v>
      </c>
      <c r="D184" s="1" t="s">
        <v>32</v>
      </c>
      <c r="E184" s="1" t="s">
        <v>54</v>
      </c>
      <c r="F184" s="1" t="s">
        <v>34</v>
      </c>
      <c r="G184" s="1" t="s">
        <v>137</v>
      </c>
      <c r="H184" s="1" t="s">
        <v>56</v>
      </c>
      <c r="I184" s="1" t="s">
        <v>37</v>
      </c>
      <c r="J184" s="1" t="s">
        <v>2415</v>
      </c>
      <c r="K184" s="1" t="s">
        <v>245</v>
      </c>
      <c r="L184" s="1" t="s">
        <v>2416</v>
      </c>
      <c r="M184" s="1" t="s">
        <v>2417</v>
      </c>
      <c r="N184" s="1" t="s">
        <v>42</v>
      </c>
      <c r="O184" s="1" t="s">
        <v>2418</v>
      </c>
      <c r="P184" s="1" t="s">
        <v>2419</v>
      </c>
      <c r="Q184" s="1" t="s">
        <v>2420</v>
      </c>
      <c r="R184" s="1" t="s">
        <v>2421</v>
      </c>
      <c r="S184" s="1" t="s">
        <v>2422</v>
      </c>
      <c r="T184" s="1" t="s">
        <v>626</v>
      </c>
      <c r="U184" s="1" t="s">
        <v>2423</v>
      </c>
      <c r="V184" s="1" t="s">
        <v>2424</v>
      </c>
      <c r="W184" s="1" t="s">
        <v>588</v>
      </c>
      <c r="X184" s="1" t="s">
        <v>42</v>
      </c>
      <c r="Y184" s="1" t="s">
        <v>42</v>
      </c>
      <c r="Z184" s="1" t="s">
        <v>42</v>
      </c>
      <c r="AA184" s="1" t="s">
        <v>42</v>
      </c>
      <c r="AB184" s="1" t="s">
        <v>42</v>
      </c>
      <c r="AC184" s="1" t="s">
        <v>2425</v>
      </c>
      <c r="AD184" s="1" t="s">
        <v>2426</v>
      </c>
    </row>
    <row r="185" spans="1:30" ht="210" hidden="1" x14ac:dyDescent="0.25">
      <c r="A185" s="1">
        <v>2</v>
      </c>
      <c r="B185" s="1">
        <v>84</v>
      </c>
      <c r="C185" s="1">
        <v>184</v>
      </c>
      <c r="D185" s="1" t="s">
        <v>32</v>
      </c>
      <c r="E185" s="1" t="s">
        <v>33</v>
      </c>
      <c r="F185" s="1" t="s">
        <v>105</v>
      </c>
      <c r="G185" s="1" t="s">
        <v>137</v>
      </c>
      <c r="H185" s="1" t="s">
        <v>36</v>
      </c>
      <c r="I185" s="1" t="s">
        <v>37</v>
      </c>
      <c r="J185" s="1" t="s">
        <v>2427</v>
      </c>
      <c r="K185" s="1" t="s">
        <v>39</v>
      </c>
      <c r="L185" s="1" t="s">
        <v>2428</v>
      </c>
      <c r="M185" s="1" t="s">
        <v>2429</v>
      </c>
      <c r="N185" s="1" t="s">
        <v>42</v>
      </c>
      <c r="O185" s="1" t="s">
        <v>2430</v>
      </c>
      <c r="P185" s="1" t="s">
        <v>2006</v>
      </c>
      <c r="Q185" s="1" t="s">
        <v>2431</v>
      </c>
      <c r="R185" s="1" t="s">
        <v>2432</v>
      </c>
      <c r="S185" s="1" t="s">
        <v>1133</v>
      </c>
      <c r="T185" s="1" t="s">
        <v>2433</v>
      </c>
      <c r="U185" s="1" t="s">
        <v>2434</v>
      </c>
      <c r="V185" s="1" t="s">
        <v>588</v>
      </c>
      <c r="W185" s="1" t="s">
        <v>745</v>
      </c>
      <c r="X185" s="1" t="s">
        <v>42</v>
      </c>
      <c r="Y185" s="1" t="s">
        <v>42</v>
      </c>
      <c r="Z185" s="1" t="s">
        <v>42</v>
      </c>
      <c r="AA185" s="1" t="s">
        <v>42</v>
      </c>
      <c r="AB185" s="1" t="s">
        <v>42</v>
      </c>
      <c r="AC185" s="1" t="s">
        <v>2435</v>
      </c>
      <c r="AD185" s="1" t="s">
        <v>2436</v>
      </c>
    </row>
    <row r="186" spans="1:30" ht="210" hidden="1" x14ac:dyDescent="0.25">
      <c r="A186" s="1">
        <v>2</v>
      </c>
      <c r="B186" s="1">
        <v>85</v>
      </c>
      <c r="C186" s="1">
        <v>185</v>
      </c>
      <c r="D186" s="1" t="s">
        <v>32</v>
      </c>
      <c r="E186" s="1" t="s">
        <v>33</v>
      </c>
      <c r="F186" s="1" t="s">
        <v>736</v>
      </c>
      <c r="G186" s="1" t="s">
        <v>35</v>
      </c>
      <c r="H186" s="1" t="s">
        <v>138</v>
      </c>
      <c r="I186" s="1" t="s">
        <v>37</v>
      </c>
      <c r="J186" s="1" t="s">
        <v>2437</v>
      </c>
      <c r="K186" s="1" t="s">
        <v>73</v>
      </c>
      <c r="L186" s="1" t="s">
        <v>2438</v>
      </c>
      <c r="M186" s="1" t="s">
        <v>2439</v>
      </c>
      <c r="N186" s="1" t="s">
        <v>42</v>
      </c>
      <c r="O186" s="1" t="s">
        <v>2440</v>
      </c>
      <c r="P186" s="1" t="s">
        <v>2441</v>
      </c>
      <c r="Q186" s="1" t="s">
        <v>2442</v>
      </c>
      <c r="R186" s="1" t="s">
        <v>2443</v>
      </c>
      <c r="S186" s="1" t="s">
        <v>2444</v>
      </c>
      <c r="T186" s="1" t="s">
        <v>366</v>
      </c>
      <c r="U186" s="1" t="s">
        <v>2445</v>
      </c>
      <c r="V186" s="1" t="s">
        <v>562</v>
      </c>
      <c r="W186" s="1" t="s">
        <v>2446</v>
      </c>
      <c r="X186" s="1" t="s">
        <v>42</v>
      </c>
      <c r="Y186" s="1" t="s">
        <v>42</v>
      </c>
      <c r="Z186" s="1" t="s">
        <v>42</v>
      </c>
      <c r="AA186" s="1" t="s">
        <v>42</v>
      </c>
      <c r="AB186" s="1" t="s">
        <v>42</v>
      </c>
      <c r="AC186" s="1" t="s">
        <v>2447</v>
      </c>
      <c r="AD186" s="1" t="s">
        <v>2448</v>
      </c>
    </row>
    <row r="187" spans="1:30" ht="210" hidden="1" x14ac:dyDescent="0.25">
      <c r="A187" s="1">
        <v>2</v>
      </c>
      <c r="B187" s="1">
        <v>86</v>
      </c>
      <c r="C187" s="1">
        <v>186</v>
      </c>
      <c r="D187" s="1" t="s">
        <v>32</v>
      </c>
      <c r="E187" s="1" t="s">
        <v>54</v>
      </c>
      <c r="F187" s="1" t="s">
        <v>211</v>
      </c>
      <c r="G187" s="1" t="s">
        <v>137</v>
      </c>
      <c r="H187" s="1" t="s">
        <v>121</v>
      </c>
      <c r="I187" s="1" t="s">
        <v>37</v>
      </c>
      <c r="J187" s="1" t="s">
        <v>2449</v>
      </c>
      <c r="K187" s="1" t="s">
        <v>409</v>
      </c>
      <c r="L187" s="1" t="s">
        <v>2450</v>
      </c>
      <c r="M187" s="1" t="s">
        <v>2451</v>
      </c>
      <c r="N187" s="1" t="s">
        <v>42</v>
      </c>
      <c r="O187" s="1" t="s">
        <v>2452</v>
      </c>
      <c r="P187" s="1" t="s">
        <v>2453</v>
      </c>
      <c r="Q187" s="1" t="s">
        <v>2454</v>
      </c>
      <c r="R187" s="1" t="s">
        <v>2455</v>
      </c>
      <c r="S187" s="1" t="s">
        <v>2456</v>
      </c>
      <c r="T187" s="1" t="s">
        <v>758</v>
      </c>
      <c r="U187" s="1" t="s">
        <v>300</v>
      </c>
      <c r="V187" s="1" t="s">
        <v>2457</v>
      </c>
      <c r="W187" s="1" t="s">
        <v>2458</v>
      </c>
      <c r="X187" s="1" t="s">
        <v>42</v>
      </c>
      <c r="Y187" s="1" t="s">
        <v>42</v>
      </c>
      <c r="Z187" s="1" t="s">
        <v>42</v>
      </c>
      <c r="AA187" s="1" t="s">
        <v>42</v>
      </c>
      <c r="AB187" s="1" t="s">
        <v>42</v>
      </c>
      <c r="AC187" s="1" t="s">
        <v>2459</v>
      </c>
      <c r="AD187" s="1" t="s">
        <v>2460</v>
      </c>
    </row>
    <row r="188" spans="1:30" ht="180" hidden="1" x14ac:dyDescent="0.25">
      <c r="A188" s="1">
        <v>2</v>
      </c>
      <c r="B188" s="1">
        <v>87</v>
      </c>
      <c r="C188" s="1">
        <v>187</v>
      </c>
      <c r="D188" s="1" t="s">
        <v>32</v>
      </c>
      <c r="E188" s="1" t="s">
        <v>33</v>
      </c>
      <c r="F188" s="1" t="s">
        <v>34</v>
      </c>
      <c r="G188" s="1" t="s">
        <v>35</v>
      </c>
      <c r="H188" s="1" t="s">
        <v>56</v>
      </c>
      <c r="I188" s="1" t="s">
        <v>37</v>
      </c>
      <c r="J188" s="1" t="s">
        <v>2461</v>
      </c>
      <c r="K188" s="1" t="s">
        <v>73</v>
      </c>
      <c r="L188" s="1" t="s">
        <v>2462</v>
      </c>
      <c r="M188" s="1" t="s">
        <v>2463</v>
      </c>
      <c r="N188" s="1" t="s">
        <v>42</v>
      </c>
      <c r="O188" s="1" t="s">
        <v>2464</v>
      </c>
      <c r="P188" s="1" t="s">
        <v>2465</v>
      </c>
      <c r="Q188" s="1" t="s">
        <v>2466</v>
      </c>
      <c r="R188" s="1" t="s">
        <v>2467</v>
      </c>
      <c r="S188" s="1" t="s">
        <v>146</v>
      </c>
      <c r="T188" s="1" t="s">
        <v>2468</v>
      </c>
      <c r="U188" s="1" t="s">
        <v>1391</v>
      </c>
      <c r="V188" s="1" t="s">
        <v>237</v>
      </c>
      <c r="W188" s="1" t="s">
        <v>2469</v>
      </c>
      <c r="X188" s="1" t="s">
        <v>42</v>
      </c>
      <c r="Y188" s="1" t="s">
        <v>42</v>
      </c>
      <c r="Z188" s="1" t="s">
        <v>42</v>
      </c>
      <c r="AA188" s="1" t="s">
        <v>42</v>
      </c>
      <c r="AB188" s="1" t="s">
        <v>42</v>
      </c>
      <c r="AC188" s="1" t="s">
        <v>2470</v>
      </c>
      <c r="AD188" s="1" t="s">
        <v>2471</v>
      </c>
    </row>
    <row r="189" spans="1:30" ht="195" hidden="1" x14ac:dyDescent="0.25">
      <c r="A189" s="1">
        <v>2</v>
      </c>
      <c r="B189" s="1">
        <v>88</v>
      </c>
      <c r="C189" s="1">
        <v>188</v>
      </c>
      <c r="D189" s="1" t="s">
        <v>274</v>
      </c>
      <c r="E189" s="1" t="s">
        <v>33</v>
      </c>
      <c r="F189" s="1" t="s">
        <v>34</v>
      </c>
      <c r="G189" s="1" t="s">
        <v>137</v>
      </c>
      <c r="H189" s="1" t="s">
        <v>36</v>
      </c>
      <c r="I189" s="1" t="s">
        <v>37</v>
      </c>
      <c r="J189" s="1" t="s">
        <v>2472</v>
      </c>
      <c r="K189" s="1" t="s">
        <v>245</v>
      </c>
      <c r="L189" s="1" t="s">
        <v>2473</v>
      </c>
      <c r="M189" s="1" t="s">
        <v>2474</v>
      </c>
      <c r="N189" s="1" t="s">
        <v>42</v>
      </c>
      <c r="O189" s="1" t="s">
        <v>2475</v>
      </c>
      <c r="P189" s="1" t="s">
        <v>557</v>
      </c>
      <c r="Q189" s="1" t="s">
        <v>2476</v>
      </c>
      <c r="R189" s="1" t="s">
        <v>2477</v>
      </c>
      <c r="S189" s="1" t="s">
        <v>1262</v>
      </c>
      <c r="T189" s="1" t="s">
        <v>2478</v>
      </c>
      <c r="U189" s="1" t="s">
        <v>2479</v>
      </c>
      <c r="V189" s="1" t="s">
        <v>2480</v>
      </c>
      <c r="W189" s="1" t="s">
        <v>312</v>
      </c>
      <c r="X189" s="1" t="s">
        <v>42</v>
      </c>
      <c r="Y189" s="1" t="s">
        <v>42</v>
      </c>
      <c r="Z189" s="1" t="s">
        <v>42</v>
      </c>
      <c r="AA189" s="1" t="s">
        <v>42</v>
      </c>
      <c r="AB189" s="1" t="s">
        <v>42</v>
      </c>
      <c r="AC189" s="1" t="s">
        <v>2481</v>
      </c>
      <c r="AD189" s="1" t="s">
        <v>2482</v>
      </c>
    </row>
    <row r="190" spans="1:30" ht="195" hidden="1" x14ac:dyDescent="0.25">
      <c r="A190" s="1">
        <v>2</v>
      </c>
      <c r="B190" s="1">
        <v>89</v>
      </c>
      <c r="C190" s="1">
        <v>189</v>
      </c>
      <c r="D190" s="1" t="s">
        <v>32</v>
      </c>
      <c r="E190" s="1" t="s">
        <v>136</v>
      </c>
      <c r="F190" s="1" t="s">
        <v>34</v>
      </c>
      <c r="G190" s="1" t="s">
        <v>35</v>
      </c>
      <c r="H190" s="1" t="s">
        <v>121</v>
      </c>
      <c r="I190" s="1" t="s">
        <v>37</v>
      </c>
      <c r="J190" s="1" t="s">
        <v>2483</v>
      </c>
      <c r="K190" s="1" t="s">
        <v>394</v>
      </c>
      <c r="L190" s="1" t="s">
        <v>346</v>
      </c>
      <c r="M190" s="1" t="s">
        <v>2484</v>
      </c>
      <c r="N190" s="1" t="s">
        <v>42</v>
      </c>
      <c r="O190" s="1" t="s">
        <v>2485</v>
      </c>
      <c r="P190" s="1" t="s">
        <v>2486</v>
      </c>
      <c r="Q190" s="1" t="s">
        <v>2487</v>
      </c>
      <c r="R190" s="1" t="s">
        <v>2488</v>
      </c>
      <c r="S190" s="1" t="s">
        <v>1133</v>
      </c>
      <c r="T190" s="1" t="s">
        <v>2489</v>
      </c>
      <c r="U190" s="1" t="s">
        <v>2490</v>
      </c>
      <c r="V190" s="1" t="s">
        <v>2491</v>
      </c>
      <c r="W190" s="1" t="s">
        <v>2492</v>
      </c>
      <c r="X190" s="1" t="s">
        <v>42</v>
      </c>
      <c r="Y190" s="1" t="s">
        <v>42</v>
      </c>
      <c r="Z190" s="1" t="s">
        <v>42</v>
      </c>
      <c r="AA190" s="1" t="s">
        <v>42</v>
      </c>
      <c r="AB190" s="1" t="s">
        <v>42</v>
      </c>
      <c r="AC190" s="1" t="s">
        <v>2493</v>
      </c>
      <c r="AD190" s="1" t="s">
        <v>2494</v>
      </c>
    </row>
    <row r="191" spans="1:30" ht="225" hidden="1" x14ac:dyDescent="0.25">
      <c r="A191" s="1">
        <v>2</v>
      </c>
      <c r="B191" s="1">
        <v>90</v>
      </c>
      <c r="C191" s="1">
        <v>190</v>
      </c>
      <c r="D191" s="1" t="s">
        <v>288</v>
      </c>
      <c r="E191" s="1" t="s">
        <v>136</v>
      </c>
      <c r="F191" s="1" t="s">
        <v>227</v>
      </c>
      <c r="G191" s="1" t="s">
        <v>137</v>
      </c>
      <c r="H191" s="1" t="s">
        <v>56</v>
      </c>
      <c r="I191" s="1" t="s">
        <v>37</v>
      </c>
      <c r="J191" s="1" t="s">
        <v>2495</v>
      </c>
      <c r="K191" s="1" t="s">
        <v>245</v>
      </c>
      <c r="L191" s="1" t="s">
        <v>2496</v>
      </c>
      <c r="M191" s="1" t="s">
        <v>2497</v>
      </c>
      <c r="N191" s="1" t="s">
        <v>42</v>
      </c>
      <c r="O191" s="1" t="s">
        <v>2498</v>
      </c>
      <c r="P191" s="1" t="s">
        <v>962</v>
      </c>
      <c r="Q191" s="1" t="s">
        <v>2499</v>
      </c>
      <c r="R191" s="1" t="s">
        <v>1781</v>
      </c>
      <c r="S191" s="1" t="s">
        <v>2500</v>
      </c>
      <c r="T191" s="1" t="s">
        <v>2501</v>
      </c>
      <c r="U191" s="1" t="s">
        <v>2502</v>
      </c>
      <c r="V191" s="1" t="s">
        <v>2503</v>
      </c>
      <c r="W191" s="1" t="s">
        <v>2504</v>
      </c>
      <c r="X191" s="1" t="s">
        <v>42</v>
      </c>
      <c r="Y191" s="1" t="s">
        <v>42</v>
      </c>
      <c r="Z191" s="1" t="s">
        <v>42</v>
      </c>
      <c r="AA191" s="1" t="s">
        <v>42</v>
      </c>
      <c r="AB191" s="1" t="s">
        <v>42</v>
      </c>
      <c r="AC191" s="1" t="s">
        <v>2505</v>
      </c>
      <c r="AD191" s="1" t="s">
        <v>2506</v>
      </c>
    </row>
    <row r="192" spans="1:30" ht="210" x14ac:dyDescent="0.25">
      <c r="A192" s="1">
        <v>2</v>
      </c>
      <c r="B192" s="1">
        <v>91</v>
      </c>
      <c r="C192" s="1">
        <v>191</v>
      </c>
      <c r="D192" s="1" t="s">
        <v>474</v>
      </c>
      <c r="E192" s="1" t="s">
        <v>33</v>
      </c>
      <c r="F192" s="1" t="s">
        <v>34</v>
      </c>
      <c r="G192" s="1" t="s">
        <v>88</v>
      </c>
      <c r="H192" s="1" t="s">
        <v>56</v>
      </c>
      <c r="I192" s="1" t="s">
        <v>15</v>
      </c>
      <c r="J192" s="1" t="s">
        <v>2507</v>
      </c>
      <c r="K192" s="1" t="s">
        <v>15</v>
      </c>
      <c r="L192" s="1" t="s">
        <v>2508</v>
      </c>
      <c r="M192" s="1" t="s">
        <v>2509</v>
      </c>
      <c r="N192" s="1" t="s">
        <v>2510</v>
      </c>
      <c r="O192" s="1" t="s">
        <v>2511</v>
      </c>
      <c r="P192" s="1" t="s">
        <v>2512</v>
      </c>
      <c r="Q192" s="1" t="s">
        <v>2513</v>
      </c>
      <c r="R192" s="1" t="s">
        <v>2514</v>
      </c>
      <c r="S192" s="1" t="s">
        <v>2515</v>
      </c>
      <c r="T192" s="1" t="s">
        <v>2516</v>
      </c>
      <c r="U192" s="1" t="s">
        <v>2517</v>
      </c>
      <c r="V192" s="1" t="s">
        <v>2518</v>
      </c>
      <c r="W192" s="1" t="s">
        <v>2519</v>
      </c>
      <c r="X192" s="1" t="s">
        <v>2520</v>
      </c>
      <c r="Y192" s="1" t="s">
        <v>2521</v>
      </c>
      <c r="Z192" s="1" t="s">
        <v>2522</v>
      </c>
      <c r="AA192" s="1" t="s">
        <v>2523</v>
      </c>
      <c r="AB192" s="1" t="s">
        <v>2524</v>
      </c>
      <c r="AC192" s="1" t="s">
        <v>2525</v>
      </c>
      <c r="AD192" s="1" t="s">
        <v>2526</v>
      </c>
    </row>
    <row r="193" spans="1:30" ht="210" hidden="1" x14ac:dyDescent="0.25">
      <c r="A193" s="1">
        <v>2</v>
      </c>
      <c r="B193" s="1">
        <v>92</v>
      </c>
      <c r="C193" s="1">
        <v>192</v>
      </c>
      <c r="D193" s="1" t="s">
        <v>274</v>
      </c>
      <c r="E193" s="1" t="s">
        <v>136</v>
      </c>
      <c r="F193" s="1" t="s">
        <v>211</v>
      </c>
      <c r="G193" s="1" t="s">
        <v>35</v>
      </c>
      <c r="H193" s="1" t="s">
        <v>56</v>
      </c>
      <c r="I193" s="1" t="s">
        <v>37</v>
      </c>
      <c r="J193" s="1" t="s">
        <v>2527</v>
      </c>
      <c r="K193" s="1" t="s">
        <v>58</v>
      </c>
      <c r="L193" s="1" t="s">
        <v>2528</v>
      </c>
      <c r="M193" s="1" t="s">
        <v>2529</v>
      </c>
      <c r="N193" s="1" t="s">
        <v>42</v>
      </c>
      <c r="O193" s="1" t="s">
        <v>2530</v>
      </c>
      <c r="P193" s="1" t="s">
        <v>1724</v>
      </c>
      <c r="Q193" s="1" t="s">
        <v>2531</v>
      </c>
      <c r="R193" s="1" t="s">
        <v>2532</v>
      </c>
      <c r="S193" s="1" t="s">
        <v>1223</v>
      </c>
      <c r="T193" s="1" t="s">
        <v>2533</v>
      </c>
      <c r="U193" s="1" t="s">
        <v>2534</v>
      </c>
      <c r="V193" s="1" t="s">
        <v>2535</v>
      </c>
      <c r="W193" s="1" t="s">
        <v>562</v>
      </c>
      <c r="X193" s="1" t="s">
        <v>42</v>
      </c>
      <c r="Y193" s="1" t="s">
        <v>42</v>
      </c>
      <c r="Z193" s="1" t="s">
        <v>42</v>
      </c>
      <c r="AA193" s="1" t="s">
        <v>42</v>
      </c>
      <c r="AB193" s="1" t="s">
        <v>42</v>
      </c>
      <c r="AC193" s="1" t="s">
        <v>2536</v>
      </c>
      <c r="AD193" s="1" t="s">
        <v>2537</v>
      </c>
    </row>
    <row r="194" spans="1:30" ht="210" hidden="1" x14ac:dyDescent="0.25">
      <c r="A194" s="1">
        <v>2</v>
      </c>
      <c r="B194" s="1">
        <v>93</v>
      </c>
      <c r="C194" s="1">
        <v>193</v>
      </c>
      <c r="D194" s="1" t="s">
        <v>32</v>
      </c>
      <c r="E194" s="1" t="s">
        <v>33</v>
      </c>
      <c r="F194" s="1" t="s">
        <v>34</v>
      </c>
      <c r="G194" s="1" t="s">
        <v>228</v>
      </c>
      <c r="H194" s="1" t="s">
        <v>121</v>
      </c>
      <c r="I194" s="1" t="s">
        <v>37</v>
      </c>
      <c r="J194" s="1" t="s">
        <v>2538</v>
      </c>
      <c r="K194" s="1" t="s">
        <v>394</v>
      </c>
      <c r="L194" s="1" t="s">
        <v>2539</v>
      </c>
      <c r="M194" s="1" t="s">
        <v>2540</v>
      </c>
      <c r="N194" s="1" t="s">
        <v>42</v>
      </c>
      <c r="O194" s="1" t="s">
        <v>2541</v>
      </c>
      <c r="P194" s="1" t="s">
        <v>157</v>
      </c>
      <c r="Q194" s="1" t="s">
        <v>2542</v>
      </c>
      <c r="R194" s="1" t="s">
        <v>2543</v>
      </c>
      <c r="S194" s="1" t="s">
        <v>2544</v>
      </c>
      <c r="T194" s="1" t="s">
        <v>2545</v>
      </c>
      <c r="U194" s="1" t="s">
        <v>2546</v>
      </c>
      <c r="V194" s="1" t="s">
        <v>2547</v>
      </c>
      <c r="W194" s="1" t="s">
        <v>2548</v>
      </c>
      <c r="X194" s="1" t="s">
        <v>42</v>
      </c>
      <c r="Y194" s="1" t="s">
        <v>42</v>
      </c>
      <c r="Z194" s="1" t="s">
        <v>42</v>
      </c>
      <c r="AA194" s="1" t="s">
        <v>42</v>
      </c>
      <c r="AB194" s="1" t="s">
        <v>42</v>
      </c>
      <c r="AC194" s="1" t="s">
        <v>2549</v>
      </c>
      <c r="AD194" s="1" t="s">
        <v>2550</v>
      </c>
    </row>
    <row r="195" spans="1:30" ht="195" hidden="1" x14ac:dyDescent="0.25">
      <c r="A195" s="1">
        <v>2</v>
      </c>
      <c r="B195" s="1">
        <v>94</v>
      </c>
      <c r="C195" s="1">
        <v>194</v>
      </c>
      <c r="D195" s="1" t="s">
        <v>32</v>
      </c>
      <c r="E195" s="1" t="s">
        <v>33</v>
      </c>
      <c r="F195" s="1" t="s">
        <v>211</v>
      </c>
      <c r="G195" s="1" t="s">
        <v>35</v>
      </c>
      <c r="H195" s="1" t="s">
        <v>56</v>
      </c>
      <c r="I195" s="1" t="s">
        <v>37</v>
      </c>
      <c r="J195" s="1" t="s">
        <v>2551</v>
      </c>
      <c r="K195" s="1" t="s">
        <v>394</v>
      </c>
      <c r="L195" s="1" t="s">
        <v>2552</v>
      </c>
      <c r="M195" s="1" t="s">
        <v>2553</v>
      </c>
      <c r="N195" s="1" t="s">
        <v>42</v>
      </c>
      <c r="O195" s="1" t="s">
        <v>2554</v>
      </c>
      <c r="P195" s="1" t="s">
        <v>1257</v>
      </c>
      <c r="Q195" s="1" t="s">
        <v>2555</v>
      </c>
      <c r="R195" s="1" t="s">
        <v>2556</v>
      </c>
      <c r="S195" s="1" t="s">
        <v>2557</v>
      </c>
      <c r="T195" s="1" t="s">
        <v>2558</v>
      </c>
      <c r="U195" s="1" t="s">
        <v>681</v>
      </c>
      <c r="V195" s="1" t="s">
        <v>2559</v>
      </c>
      <c r="W195" s="1" t="s">
        <v>2560</v>
      </c>
      <c r="X195" s="1" t="s">
        <v>42</v>
      </c>
      <c r="Y195" s="1" t="s">
        <v>42</v>
      </c>
      <c r="Z195" s="1" t="s">
        <v>42</v>
      </c>
      <c r="AA195" s="1" t="s">
        <v>42</v>
      </c>
      <c r="AB195" s="1" t="s">
        <v>42</v>
      </c>
      <c r="AC195" s="1" t="s">
        <v>2561</v>
      </c>
      <c r="AD195" s="1" t="s">
        <v>2562</v>
      </c>
    </row>
    <row r="196" spans="1:30" ht="180" hidden="1" x14ac:dyDescent="0.25">
      <c r="A196" s="1">
        <v>2</v>
      </c>
      <c r="B196" s="1">
        <v>95</v>
      </c>
      <c r="C196" s="1">
        <v>195</v>
      </c>
      <c r="D196" s="1" t="s">
        <v>32</v>
      </c>
      <c r="E196" s="1" t="s">
        <v>104</v>
      </c>
      <c r="F196" s="1" t="s">
        <v>34</v>
      </c>
      <c r="G196" s="1" t="s">
        <v>228</v>
      </c>
      <c r="H196" s="1" t="s">
        <v>56</v>
      </c>
      <c r="I196" s="1" t="s">
        <v>37</v>
      </c>
      <c r="J196" s="1" t="s">
        <v>2563</v>
      </c>
      <c r="K196" s="1" t="s">
        <v>39</v>
      </c>
      <c r="L196" s="1" t="s">
        <v>2564</v>
      </c>
      <c r="M196" s="1" t="s">
        <v>141</v>
      </c>
      <c r="N196" s="1" t="s">
        <v>42</v>
      </c>
      <c r="O196" s="1" t="s">
        <v>2565</v>
      </c>
      <c r="P196" s="1" t="s">
        <v>335</v>
      </c>
      <c r="Q196" s="1" t="s">
        <v>2566</v>
      </c>
      <c r="R196" s="1" t="s">
        <v>2567</v>
      </c>
      <c r="S196" s="1" t="s">
        <v>190</v>
      </c>
      <c r="T196" s="1" t="s">
        <v>536</v>
      </c>
      <c r="U196" s="1" t="s">
        <v>2568</v>
      </c>
      <c r="V196" s="1" t="s">
        <v>2569</v>
      </c>
      <c r="W196" s="1" t="s">
        <v>2570</v>
      </c>
      <c r="X196" s="1" t="s">
        <v>42</v>
      </c>
      <c r="Y196" s="1" t="s">
        <v>42</v>
      </c>
      <c r="Z196" s="1" t="s">
        <v>42</v>
      </c>
      <c r="AA196" s="1" t="s">
        <v>42</v>
      </c>
      <c r="AB196" s="1" t="s">
        <v>42</v>
      </c>
      <c r="AC196" s="1" t="s">
        <v>2571</v>
      </c>
      <c r="AD196" s="1" t="s">
        <v>2572</v>
      </c>
    </row>
    <row r="197" spans="1:30" ht="210" hidden="1" x14ac:dyDescent="0.25">
      <c r="A197" s="1">
        <v>2</v>
      </c>
      <c r="B197" s="1">
        <v>96</v>
      </c>
      <c r="C197" s="1">
        <v>196</v>
      </c>
      <c r="D197" s="1" t="s">
        <v>32</v>
      </c>
      <c r="E197" s="1" t="s">
        <v>136</v>
      </c>
      <c r="F197" s="1" t="s">
        <v>34</v>
      </c>
      <c r="G197" s="1" t="s">
        <v>137</v>
      </c>
      <c r="H197" s="1" t="s">
        <v>138</v>
      </c>
      <c r="I197" s="1" t="s">
        <v>37</v>
      </c>
      <c r="J197" s="1" t="s">
        <v>2573</v>
      </c>
      <c r="K197" s="1" t="s">
        <v>73</v>
      </c>
      <c r="L197" s="1" t="s">
        <v>2574</v>
      </c>
      <c r="M197" s="1" t="s">
        <v>2575</v>
      </c>
      <c r="N197" s="1" t="s">
        <v>42</v>
      </c>
      <c r="O197" s="1" t="s">
        <v>2576</v>
      </c>
      <c r="P197" s="1" t="s">
        <v>2577</v>
      </c>
      <c r="Q197" s="1" t="s">
        <v>2578</v>
      </c>
      <c r="R197" s="1" t="s">
        <v>2579</v>
      </c>
      <c r="S197" s="1" t="s">
        <v>2580</v>
      </c>
      <c r="T197" s="1" t="s">
        <v>2581</v>
      </c>
      <c r="U197" s="1" t="s">
        <v>2582</v>
      </c>
      <c r="V197" s="1" t="s">
        <v>285</v>
      </c>
      <c r="W197" s="1" t="s">
        <v>366</v>
      </c>
      <c r="X197" s="1" t="s">
        <v>42</v>
      </c>
      <c r="Y197" s="1" t="s">
        <v>42</v>
      </c>
      <c r="Z197" s="1" t="s">
        <v>42</v>
      </c>
      <c r="AA197" s="1" t="s">
        <v>42</v>
      </c>
      <c r="AB197" s="1" t="s">
        <v>42</v>
      </c>
      <c r="AC197" s="1" t="s">
        <v>2583</v>
      </c>
      <c r="AD197" s="1" t="s">
        <v>2584</v>
      </c>
    </row>
    <row r="198" spans="1:30" ht="180" hidden="1" x14ac:dyDescent="0.25">
      <c r="A198" s="1">
        <v>2</v>
      </c>
      <c r="B198" s="1">
        <v>97</v>
      </c>
      <c r="C198" s="1">
        <v>197</v>
      </c>
      <c r="D198" s="1" t="s">
        <v>32</v>
      </c>
      <c r="E198" s="1" t="s">
        <v>136</v>
      </c>
      <c r="F198" s="1" t="s">
        <v>34</v>
      </c>
      <c r="G198" s="1" t="s">
        <v>137</v>
      </c>
      <c r="H198" s="1" t="s">
        <v>36</v>
      </c>
      <c r="I198" s="1" t="s">
        <v>37</v>
      </c>
      <c r="J198" s="1" t="s">
        <v>2585</v>
      </c>
      <c r="K198" s="1" t="s">
        <v>409</v>
      </c>
      <c r="L198" s="1" t="s">
        <v>2586</v>
      </c>
      <c r="M198" s="1" t="s">
        <v>2587</v>
      </c>
      <c r="N198" s="1" t="s">
        <v>42</v>
      </c>
      <c r="O198" s="1" t="s">
        <v>2588</v>
      </c>
      <c r="P198" s="1" t="s">
        <v>2589</v>
      </c>
      <c r="Q198" s="1" t="s">
        <v>2590</v>
      </c>
      <c r="R198" s="1" t="s">
        <v>2591</v>
      </c>
      <c r="S198" s="1" t="s">
        <v>2592</v>
      </c>
      <c r="T198" s="1" t="s">
        <v>2593</v>
      </c>
      <c r="U198" s="1" t="s">
        <v>2594</v>
      </c>
      <c r="V198" s="1" t="s">
        <v>312</v>
      </c>
      <c r="W198" s="1" t="s">
        <v>300</v>
      </c>
      <c r="X198" s="1" t="s">
        <v>42</v>
      </c>
      <c r="Y198" s="1" t="s">
        <v>42</v>
      </c>
      <c r="Z198" s="1" t="s">
        <v>42</v>
      </c>
      <c r="AA198" s="1" t="s">
        <v>42</v>
      </c>
      <c r="AB198" s="1" t="s">
        <v>42</v>
      </c>
      <c r="AC198" s="1" t="s">
        <v>2595</v>
      </c>
      <c r="AD198" s="1" t="s">
        <v>2596</v>
      </c>
    </row>
    <row r="199" spans="1:30" ht="225" hidden="1" x14ac:dyDescent="0.25">
      <c r="A199" s="1">
        <v>2</v>
      </c>
      <c r="B199" s="1">
        <v>98</v>
      </c>
      <c r="C199" s="1">
        <v>198</v>
      </c>
      <c r="D199" s="1" t="s">
        <v>32</v>
      </c>
      <c r="E199" s="1" t="s">
        <v>54</v>
      </c>
      <c r="F199" s="1" t="s">
        <v>211</v>
      </c>
      <c r="G199" s="1" t="s">
        <v>137</v>
      </c>
      <c r="H199" s="1" t="s">
        <v>36</v>
      </c>
      <c r="I199" s="1" t="s">
        <v>37</v>
      </c>
      <c r="J199" s="1" t="s">
        <v>2597</v>
      </c>
      <c r="K199" s="1" t="s">
        <v>73</v>
      </c>
      <c r="L199" s="1" t="s">
        <v>2598</v>
      </c>
      <c r="M199" s="1" t="s">
        <v>2599</v>
      </c>
      <c r="N199" s="1" t="s">
        <v>42</v>
      </c>
      <c r="O199" s="1" t="s">
        <v>2600</v>
      </c>
      <c r="P199" s="1" t="s">
        <v>2601</v>
      </c>
      <c r="Q199" s="1" t="s">
        <v>2602</v>
      </c>
      <c r="R199" s="1" t="s">
        <v>964</v>
      </c>
      <c r="S199" s="1" t="s">
        <v>2603</v>
      </c>
      <c r="T199" s="1" t="s">
        <v>1092</v>
      </c>
      <c r="U199" s="1" t="s">
        <v>2604</v>
      </c>
      <c r="V199" s="1" t="s">
        <v>2605</v>
      </c>
      <c r="W199" s="1" t="s">
        <v>2606</v>
      </c>
      <c r="X199" s="1" t="s">
        <v>42</v>
      </c>
      <c r="Y199" s="1" t="s">
        <v>42</v>
      </c>
      <c r="Z199" s="1" t="s">
        <v>42</v>
      </c>
      <c r="AA199" s="1" t="s">
        <v>42</v>
      </c>
      <c r="AB199" s="1" t="s">
        <v>42</v>
      </c>
      <c r="AC199" s="1" t="s">
        <v>2607</v>
      </c>
      <c r="AD199" s="1" t="s">
        <v>2608</v>
      </c>
    </row>
    <row r="200" spans="1:30" ht="180" hidden="1" x14ac:dyDescent="0.25">
      <c r="A200" s="1">
        <v>2</v>
      </c>
      <c r="B200" s="1">
        <v>99</v>
      </c>
      <c r="C200" s="1">
        <v>199</v>
      </c>
      <c r="D200" s="1" t="s">
        <v>32</v>
      </c>
      <c r="E200" s="1" t="s">
        <v>136</v>
      </c>
      <c r="F200" s="1" t="s">
        <v>34</v>
      </c>
      <c r="G200" s="1" t="s">
        <v>137</v>
      </c>
      <c r="H200" s="1" t="s">
        <v>36</v>
      </c>
      <c r="I200" s="1" t="s">
        <v>37</v>
      </c>
      <c r="J200" s="1" t="s">
        <v>2609</v>
      </c>
      <c r="K200" s="1" t="s">
        <v>394</v>
      </c>
      <c r="L200" s="1" t="s">
        <v>2610</v>
      </c>
      <c r="M200" s="1" t="s">
        <v>2611</v>
      </c>
      <c r="N200" s="1" t="s">
        <v>42</v>
      </c>
      <c r="O200" s="1" t="s">
        <v>2612</v>
      </c>
      <c r="P200" s="1" t="s">
        <v>597</v>
      </c>
      <c r="Q200" s="1" t="s">
        <v>2613</v>
      </c>
      <c r="R200" s="1" t="s">
        <v>1653</v>
      </c>
      <c r="S200" s="1" t="s">
        <v>1133</v>
      </c>
      <c r="T200" s="1" t="s">
        <v>382</v>
      </c>
      <c r="U200" s="1" t="s">
        <v>2614</v>
      </c>
      <c r="V200" s="1" t="s">
        <v>2615</v>
      </c>
      <c r="W200" s="1" t="s">
        <v>2616</v>
      </c>
      <c r="X200" s="1" t="s">
        <v>42</v>
      </c>
      <c r="Y200" s="1" t="s">
        <v>42</v>
      </c>
      <c r="Z200" s="1" t="s">
        <v>42</v>
      </c>
      <c r="AA200" s="1" t="s">
        <v>42</v>
      </c>
      <c r="AB200" s="1" t="s">
        <v>42</v>
      </c>
      <c r="AC200" s="1" t="s">
        <v>2617</v>
      </c>
      <c r="AD200" s="1" t="s">
        <v>2618</v>
      </c>
    </row>
    <row r="201" spans="1:30" ht="195" hidden="1" x14ac:dyDescent="0.25">
      <c r="A201" s="1">
        <v>2</v>
      </c>
      <c r="B201" s="1">
        <v>100</v>
      </c>
      <c r="C201" s="1">
        <v>200</v>
      </c>
      <c r="D201" s="1" t="s">
        <v>226</v>
      </c>
      <c r="E201" s="1" t="s">
        <v>54</v>
      </c>
      <c r="F201" s="1" t="s">
        <v>34</v>
      </c>
      <c r="G201" s="1" t="s">
        <v>137</v>
      </c>
      <c r="H201" s="1" t="s">
        <v>106</v>
      </c>
      <c r="I201" s="1" t="s">
        <v>37</v>
      </c>
      <c r="J201" s="1" t="s">
        <v>2619</v>
      </c>
      <c r="K201" s="1" t="s">
        <v>245</v>
      </c>
      <c r="L201" s="1" t="s">
        <v>2620</v>
      </c>
      <c r="M201" s="1" t="s">
        <v>2621</v>
      </c>
      <c r="N201" s="1" t="s">
        <v>42</v>
      </c>
      <c r="O201" s="1" t="s">
        <v>2622</v>
      </c>
      <c r="P201" s="1" t="s">
        <v>2623</v>
      </c>
      <c r="Q201" s="1" t="s">
        <v>2624</v>
      </c>
      <c r="R201" s="1" t="s">
        <v>2625</v>
      </c>
      <c r="S201" s="1" t="s">
        <v>626</v>
      </c>
      <c r="T201" s="1" t="s">
        <v>190</v>
      </c>
      <c r="U201" s="1" t="s">
        <v>2626</v>
      </c>
      <c r="V201" s="1" t="s">
        <v>312</v>
      </c>
      <c r="W201" s="1" t="s">
        <v>2627</v>
      </c>
      <c r="X201" s="1" t="s">
        <v>42</v>
      </c>
      <c r="Y201" s="1" t="s">
        <v>42</v>
      </c>
      <c r="Z201" s="1" t="s">
        <v>42</v>
      </c>
      <c r="AA201" s="1" t="s">
        <v>42</v>
      </c>
      <c r="AB201" s="1" t="s">
        <v>42</v>
      </c>
      <c r="AC201" s="1" t="s">
        <v>2628</v>
      </c>
      <c r="AD201" s="1" t="s">
        <v>2629</v>
      </c>
    </row>
    <row r="202" spans="1:30" ht="210" hidden="1" x14ac:dyDescent="0.25">
      <c r="A202" s="1">
        <v>3</v>
      </c>
      <c r="B202" s="1">
        <v>1</v>
      </c>
      <c r="C202" s="1">
        <v>201</v>
      </c>
      <c r="D202" s="1" t="s">
        <v>32</v>
      </c>
      <c r="E202" s="1" t="s">
        <v>33</v>
      </c>
      <c r="F202" s="1" t="s">
        <v>211</v>
      </c>
      <c r="G202" s="1" t="s">
        <v>55</v>
      </c>
      <c r="H202" s="1" t="s">
        <v>56</v>
      </c>
      <c r="I202" s="1" t="s">
        <v>37</v>
      </c>
      <c r="J202" s="1" t="s">
        <v>2630</v>
      </c>
      <c r="K202" s="1" t="s">
        <v>409</v>
      </c>
      <c r="L202" s="1" t="s">
        <v>2631</v>
      </c>
      <c r="M202" s="1" t="s">
        <v>2632</v>
      </c>
      <c r="N202" s="1" t="s">
        <v>42</v>
      </c>
      <c r="O202" s="1" t="s">
        <v>2633</v>
      </c>
      <c r="P202" s="1" t="s">
        <v>2634</v>
      </c>
      <c r="Q202" s="1" t="s">
        <v>2635</v>
      </c>
      <c r="R202" s="1" t="s">
        <v>2636</v>
      </c>
      <c r="S202" s="1" t="s">
        <v>2637</v>
      </c>
      <c r="T202" s="1" t="s">
        <v>2638</v>
      </c>
      <c r="U202" s="1" t="s">
        <v>2639</v>
      </c>
      <c r="V202" s="1" t="s">
        <v>2640</v>
      </c>
      <c r="W202" s="1" t="s">
        <v>524</v>
      </c>
      <c r="X202" s="1" t="s">
        <v>42</v>
      </c>
      <c r="Y202" s="1" t="s">
        <v>42</v>
      </c>
      <c r="Z202" s="1" t="s">
        <v>42</v>
      </c>
      <c r="AA202" s="1" t="s">
        <v>42</v>
      </c>
      <c r="AB202" s="1" t="s">
        <v>42</v>
      </c>
      <c r="AC202" s="1" t="s">
        <v>2641</v>
      </c>
      <c r="AD202" s="1" t="s">
        <v>2642</v>
      </c>
    </row>
    <row r="203" spans="1:30" ht="210" hidden="1" x14ac:dyDescent="0.25">
      <c r="A203" s="1">
        <v>3</v>
      </c>
      <c r="B203" s="1">
        <v>2</v>
      </c>
      <c r="C203" s="1">
        <v>202</v>
      </c>
      <c r="D203" s="1" t="s">
        <v>32</v>
      </c>
      <c r="E203" s="1" t="s">
        <v>181</v>
      </c>
      <c r="F203" s="1" t="s">
        <v>211</v>
      </c>
      <c r="G203" s="1" t="s">
        <v>35</v>
      </c>
      <c r="H203" s="1" t="s">
        <v>36</v>
      </c>
      <c r="I203" s="1" t="s">
        <v>37</v>
      </c>
      <c r="J203" s="1" t="s">
        <v>2643</v>
      </c>
      <c r="K203" s="1" t="s">
        <v>123</v>
      </c>
      <c r="L203" s="1" t="s">
        <v>2644</v>
      </c>
      <c r="M203" s="1" t="s">
        <v>2645</v>
      </c>
      <c r="N203" s="1" t="s">
        <v>42</v>
      </c>
      <c r="O203" s="1" t="s">
        <v>2646</v>
      </c>
      <c r="P203" s="1" t="s">
        <v>1013</v>
      </c>
      <c r="Q203" s="1" t="s">
        <v>2647</v>
      </c>
      <c r="R203" s="1" t="s">
        <v>2648</v>
      </c>
      <c r="S203" s="1" t="s">
        <v>2649</v>
      </c>
      <c r="T203" s="1" t="s">
        <v>2650</v>
      </c>
      <c r="U203" s="1" t="s">
        <v>2651</v>
      </c>
      <c r="V203" s="1" t="s">
        <v>2652</v>
      </c>
      <c r="W203" s="1" t="s">
        <v>340</v>
      </c>
      <c r="X203" s="1" t="s">
        <v>42</v>
      </c>
      <c r="Y203" s="1" t="s">
        <v>42</v>
      </c>
      <c r="Z203" s="1" t="s">
        <v>42</v>
      </c>
      <c r="AA203" s="1" t="s">
        <v>42</v>
      </c>
      <c r="AB203" s="1" t="s">
        <v>42</v>
      </c>
      <c r="AC203" s="1" t="s">
        <v>2653</v>
      </c>
      <c r="AD203" s="1" t="s">
        <v>2654</v>
      </c>
    </row>
    <row r="204" spans="1:30" ht="195" hidden="1" x14ac:dyDescent="0.25">
      <c r="A204" s="1">
        <v>3</v>
      </c>
      <c r="B204" s="1">
        <v>3</v>
      </c>
      <c r="C204" s="1">
        <v>203</v>
      </c>
      <c r="D204" s="1" t="s">
        <v>32</v>
      </c>
      <c r="E204" s="1" t="s">
        <v>54</v>
      </c>
      <c r="F204" s="1" t="s">
        <v>34</v>
      </c>
      <c r="G204" s="1" t="s">
        <v>35</v>
      </c>
      <c r="H204" s="1" t="s">
        <v>56</v>
      </c>
      <c r="I204" s="1" t="s">
        <v>37</v>
      </c>
      <c r="J204" s="1" t="s">
        <v>2655</v>
      </c>
      <c r="K204" s="1" t="s">
        <v>123</v>
      </c>
      <c r="L204" s="1" t="s">
        <v>2656</v>
      </c>
      <c r="M204" s="1" t="s">
        <v>2657</v>
      </c>
      <c r="N204" s="1" t="s">
        <v>42</v>
      </c>
      <c r="O204" s="1" t="s">
        <v>2658</v>
      </c>
      <c r="P204" s="1" t="s">
        <v>2659</v>
      </c>
      <c r="Q204" s="1" t="s">
        <v>2660</v>
      </c>
      <c r="R204" s="1" t="s">
        <v>810</v>
      </c>
      <c r="S204" s="1" t="s">
        <v>2661</v>
      </c>
      <c r="T204" s="1" t="s">
        <v>50</v>
      </c>
      <c r="U204" s="1" t="s">
        <v>2662</v>
      </c>
      <c r="V204" s="1" t="s">
        <v>560</v>
      </c>
      <c r="W204" s="1" t="s">
        <v>2663</v>
      </c>
      <c r="X204" s="1" t="s">
        <v>42</v>
      </c>
      <c r="Y204" s="1" t="s">
        <v>42</v>
      </c>
      <c r="Z204" s="1" t="s">
        <v>42</v>
      </c>
      <c r="AA204" s="1" t="s">
        <v>42</v>
      </c>
      <c r="AB204" s="1" t="s">
        <v>42</v>
      </c>
      <c r="AC204" s="1" t="s">
        <v>2664</v>
      </c>
      <c r="AD204" s="1" t="s">
        <v>2665</v>
      </c>
    </row>
    <row r="205" spans="1:30" ht="180" hidden="1" x14ac:dyDescent="0.25">
      <c r="A205" s="1">
        <v>3</v>
      </c>
      <c r="B205" s="1">
        <v>4</v>
      </c>
      <c r="C205" s="1">
        <v>204</v>
      </c>
      <c r="D205" s="1" t="s">
        <v>274</v>
      </c>
      <c r="E205" s="1" t="s">
        <v>33</v>
      </c>
      <c r="F205" s="1" t="s">
        <v>34</v>
      </c>
      <c r="G205" s="1" t="s">
        <v>137</v>
      </c>
      <c r="H205" s="1" t="s">
        <v>56</v>
      </c>
      <c r="I205" s="1" t="s">
        <v>37</v>
      </c>
      <c r="J205" s="1" t="s">
        <v>2666</v>
      </c>
      <c r="K205" s="1" t="s">
        <v>409</v>
      </c>
      <c r="L205" s="1" t="s">
        <v>2667</v>
      </c>
      <c r="M205" s="1" t="s">
        <v>2668</v>
      </c>
      <c r="N205" s="1" t="s">
        <v>42</v>
      </c>
      <c r="O205" s="1" t="s">
        <v>2669</v>
      </c>
      <c r="P205" s="1" t="s">
        <v>2670</v>
      </c>
      <c r="Q205" s="1" t="s">
        <v>2671</v>
      </c>
      <c r="R205" s="1" t="s">
        <v>2672</v>
      </c>
      <c r="S205" s="1" t="s">
        <v>2673</v>
      </c>
      <c r="T205" s="1" t="s">
        <v>456</v>
      </c>
      <c r="U205" s="1" t="s">
        <v>2674</v>
      </c>
      <c r="V205" s="1" t="s">
        <v>680</v>
      </c>
      <c r="W205" s="1" t="s">
        <v>208</v>
      </c>
      <c r="X205" s="1" t="s">
        <v>42</v>
      </c>
      <c r="Y205" s="1" t="s">
        <v>42</v>
      </c>
      <c r="Z205" s="1" t="s">
        <v>42</v>
      </c>
      <c r="AA205" s="1" t="s">
        <v>42</v>
      </c>
      <c r="AB205" s="1" t="s">
        <v>42</v>
      </c>
      <c r="AC205" s="1" t="s">
        <v>2675</v>
      </c>
      <c r="AD205" s="1" t="s">
        <v>2676</v>
      </c>
    </row>
    <row r="206" spans="1:30" ht="240" hidden="1" x14ac:dyDescent="0.25">
      <c r="A206" s="1">
        <v>3</v>
      </c>
      <c r="B206" s="1">
        <v>5</v>
      </c>
      <c r="C206" s="1">
        <v>205</v>
      </c>
      <c r="D206" s="1" t="s">
        <v>32</v>
      </c>
      <c r="E206" s="1" t="s">
        <v>181</v>
      </c>
      <c r="F206" s="1" t="s">
        <v>34</v>
      </c>
      <c r="G206" s="1" t="s">
        <v>137</v>
      </c>
      <c r="H206" s="1" t="s">
        <v>56</v>
      </c>
      <c r="I206" s="1" t="s">
        <v>37</v>
      </c>
      <c r="J206" s="1" t="s">
        <v>2677</v>
      </c>
      <c r="K206" s="1" t="s">
        <v>73</v>
      </c>
      <c r="L206" s="1" t="s">
        <v>2678</v>
      </c>
      <c r="M206" s="1" t="s">
        <v>2679</v>
      </c>
      <c r="N206" s="1" t="s">
        <v>42</v>
      </c>
      <c r="O206" s="1" t="s">
        <v>2680</v>
      </c>
      <c r="P206" s="1" t="s">
        <v>727</v>
      </c>
      <c r="Q206" s="1" t="s">
        <v>2681</v>
      </c>
      <c r="R206" s="1" t="s">
        <v>2682</v>
      </c>
      <c r="S206" s="1" t="s">
        <v>2683</v>
      </c>
      <c r="T206" s="1" t="s">
        <v>2684</v>
      </c>
      <c r="U206" s="1" t="s">
        <v>2685</v>
      </c>
      <c r="V206" s="1" t="s">
        <v>2686</v>
      </c>
      <c r="W206" s="1" t="s">
        <v>2085</v>
      </c>
      <c r="X206" s="1" t="s">
        <v>42</v>
      </c>
      <c r="Y206" s="1" t="s">
        <v>42</v>
      </c>
      <c r="Z206" s="1" t="s">
        <v>42</v>
      </c>
      <c r="AA206" s="1" t="s">
        <v>42</v>
      </c>
      <c r="AB206" s="1" t="s">
        <v>42</v>
      </c>
      <c r="AC206" s="1" t="s">
        <v>2687</v>
      </c>
      <c r="AD206" s="1" t="s">
        <v>2688</v>
      </c>
    </row>
    <row r="207" spans="1:30" ht="180" hidden="1" x14ac:dyDescent="0.25">
      <c r="A207" s="1">
        <v>3</v>
      </c>
      <c r="B207" s="1">
        <v>6</v>
      </c>
      <c r="C207" s="1">
        <v>206</v>
      </c>
      <c r="D207" s="1" t="s">
        <v>32</v>
      </c>
      <c r="E207" s="1" t="s">
        <v>33</v>
      </c>
      <c r="F207" s="1" t="s">
        <v>105</v>
      </c>
      <c r="G207" s="1" t="s">
        <v>137</v>
      </c>
      <c r="H207" s="1" t="s">
        <v>36</v>
      </c>
      <c r="I207" s="1" t="s">
        <v>37</v>
      </c>
      <c r="J207" s="1" t="s">
        <v>2689</v>
      </c>
      <c r="K207" s="1" t="s">
        <v>409</v>
      </c>
      <c r="L207" s="1" t="s">
        <v>2690</v>
      </c>
      <c r="M207" s="1" t="s">
        <v>2691</v>
      </c>
      <c r="N207" s="1" t="s">
        <v>42</v>
      </c>
      <c r="O207" s="1" t="s">
        <v>2692</v>
      </c>
      <c r="P207" s="1" t="s">
        <v>2693</v>
      </c>
      <c r="Q207" s="1" t="s">
        <v>2694</v>
      </c>
      <c r="R207" s="1" t="s">
        <v>2695</v>
      </c>
      <c r="S207" s="1" t="s">
        <v>2696</v>
      </c>
      <c r="T207" s="1" t="s">
        <v>2697</v>
      </c>
      <c r="U207" s="1" t="s">
        <v>2698</v>
      </c>
      <c r="V207" s="1" t="s">
        <v>2699</v>
      </c>
      <c r="W207" s="1" t="s">
        <v>678</v>
      </c>
      <c r="X207" s="1" t="s">
        <v>42</v>
      </c>
      <c r="Y207" s="1" t="s">
        <v>42</v>
      </c>
      <c r="Z207" s="1" t="s">
        <v>42</v>
      </c>
      <c r="AA207" s="1" t="s">
        <v>42</v>
      </c>
      <c r="AB207" s="1" t="s">
        <v>42</v>
      </c>
      <c r="AC207" s="1" t="s">
        <v>2700</v>
      </c>
      <c r="AD207" s="1" t="s">
        <v>2701</v>
      </c>
    </row>
    <row r="208" spans="1:30" ht="210" hidden="1" x14ac:dyDescent="0.25">
      <c r="A208" s="1">
        <v>3</v>
      </c>
      <c r="B208" s="1">
        <v>7</v>
      </c>
      <c r="C208" s="1">
        <v>207</v>
      </c>
      <c r="D208" s="1" t="s">
        <v>32</v>
      </c>
      <c r="E208" s="1" t="s">
        <v>33</v>
      </c>
      <c r="F208" s="1" t="s">
        <v>227</v>
      </c>
      <c r="G208" s="1" t="s">
        <v>35</v>
      </c>
      <c r="H208" s="1" t="s">
        <v>36</v>
      </c>
      <c r="I208" s="1" t="s">
        <v>37</v>
      </c>
      <c r="J208" s="1" t="s">
        <v>2702</v>
      </c>
      <c r="K208" s="1" t="s">
        <v>90</v>
      </c>
      <c r="L208" s="1" t="s">
        <v>2703</v>
      </c>
      <c r="M208" s="1" t="s">
        <v>2704</v>
      </c>
      <c r="N208" s="1" t="s">
        <v>42</v>
      </c>
      <c r="O208" s="1" t="s">
        <v>2705</v>
      </c>
      <c r="P208" s="1" t="s">
        <v>2706</v>
      </c>
      <c r="Q208" s="1" t="s">
        <v>2707</v>
      </c>
      <c r="R208" s="1" t="s">
        <v>2708</v>
      </c>
      <c r="S208" s="1" t="s">
        <v>2709</v>
      </c>
      <c r="T208" s="1" t="s">
        <v>1247</v>
      </c>
      <c r="U208" s="1" t="s">
        <v>2710</v>
      </c>
      <c r="V208" s="1" t="s">
        <v>1592</v>
      </c>
      <c r="W208" s="1" t="s">
        <v>2711</v>
      </c>
      <c r="X208" s="1" t="s">
        <v>42</v>
      </c>
      <c r="Y208" s="1" t="s">
        <v>42</v>
      </c>
      <c r="Z208" s="1" t="s">
        <v>42</v>
      </c>
      <c r="AA208" s="1" t="s">
        <v>42</v>
      </c>
      <c r="AB208" s="1" t="s">
        <v>42</v>
      </c>
      <c r="AC208" s="1" t="s">
        <v>2712</v>
      </c>
      <c r="AD208" s="1" t="s">
        <v>2713</v>
      </c>
    </row>
    <row r="209" spans="1:30" ht="180" hidden="1" x14ac:dyDescent="0.25">
      <c r="A209" s="1">
        <v>3</v>
      </c>
      <c r="B209" s="1">
        <v>8</v>
      </c>
      <c r="C209" s="1">
        <v>208</v>
      </c>
      <c r="D209" s="1" t="s">
        <v>32</v>
      </c>
      <c r="E209" s="1" t="s">
        <v>33</v>
      </c>
      <c r="F209" s="1" t="s">
        <v>227</v>
      </c>
      <c r="G209" s="1" t="s">
        <v>137</v>
      </c>
      <c r="H209" s="1" t="s">
        <v>56</v>
      </c>
      <c r="I209" s="1" t="s">
        <v>37</v>
      </c>
      <c r="J209" s="1" t="s">
        <v>2714</v>
      </c>
      <c r="K209" s="1" t="s">
        <v>73</v>
      </c>
      <c r="L209" s="1" t="s">
        <v>2715</v>
      </c>
      <c r="M209" s="1" t="s">
        <v>2716</v>
      </c>
      <c r="N209" s="1" t="s">
        <v>42</v>
      </c>
      <c r="O209" s="1" t="s">
        <v>2717</v>
      </c>
      <c r="P209" s="1" t="s">
        <v>216</v>
      </c>
      <c r="Q209" s="1" t="s">
        <v>2718</v>
      </c>
      <c r="R209" s="1" t="s">
        <v>2719</v>
      </c>
      <c r="S209" s="1" t="s">
        <v>146</v>
      </c>
      <c r="T209" s="1" t="s">
        <v>2720</v>
      </c>
      <c r="U209" s="1" t="s">
        <v>300</v>
      </c>
      <c r="V209" s="1" t="s">
        <v>132</v>
      </c>
      <c r="W209" s="1" t="s">
        <v>2721</v>
      </c>
      <c r="X209" s="1" t="s">
        <v>42</v>
      </c>
      <c r="Y209" s="1" t="s">
        <v>42</v>
      </c>
      <c r="Z209" s="1" t="s">
        <v>42</v>
      </c>
      <c r="AA209" s="1" t="s">
        <v>42</v>
      </c>
      <c r="AB209" s="1" t="s">
        <v>42</v>
      </c>
      <c r="AC209" s="1" t="s">
        <v>2722</v>
      </c>
      <c r="AD209" s="1" t="s">
        <v>2723</v>
      </c>
    </row>
    <row r="210" spans="1:30" ht="180" hidden="1" x14ac:dyDescent="0.25">
      <c r="A210" s="1">
        <v>3</v>
      </c>
      <c r="B210" s="1">
        <v>9</v>
      </c>
      <c r="C210" s="1">
        <v>209</v>
      </c>
      <c r="D210" s="1" t="s">
        <v>32</v>
      </c>
      <c r="E210" s="1" t="s">
        <v>181</v>
      </c>
      <c r="F210" s="1" t="s">
        <v>34</v>
      </c>
      <c r="G210" s="1" t="s">
        <v>228</v>
      </c>
      <c r="H210" s="1" t="s">
        <v>56</v>
      </c>
      <c r="I210" s="1" t="s">
        <v>37</v>
      </c>
      <c r="J210" s="1" t="s">
        <v>2724</v>
      </c>
      <c r="K210" s="1" t="s">
        <v>409</v>
      </c>
      <c r="L210" s="1" t="s">
        <v>2725</v>
      </c>
      <c r="M210" s="1" t="s">
        <v>2726</v>
      </c>
      <c r="N210" s="1" t="s">
        <v>42</v>
      </c>
      <c r="O210" s="1" t="s">
        <v>2727</v>
      </c>
      <c r="P210" s="1" t="s">
        <v>2728</v>
      </c>
      <c r="Q210" s="1" t="s">
        <v>2729</v>
      </c>
      <c r="R210" s="1" t="s">
        <v>2730</v>
      </c>
      <c r="S210" s="1" t="s">
        <v>2731</v>
      </c>
      <c r="T210" s="1" t="s">
        <v>239</v>
      </c>
      <c r="U210" s="1" t="s">
        <v>2732</v>
      </c>
      <c r="V210" s="1" t="s">
        <v>706</v>
      </c>
      <c r="W210" s="1" t="s">
        <v>300</v>
      </c>
      <c r="X210" s="1" t="s">
        <v>42</v>
      </c>
      <c r="Y210" s="1" t="s">
        <v>42</v>
      </c>
      <c r="Z210" s="1" t="s">
        <v>42</v>
      </c>
      <c r="AA210" s="1" t="s">
        <v>42</v>
      </c>
      <c r="AB210" s="1" t="s">
        <v>42</v>
      </c>
      <c r="AC210" s="1" t="s">
        <v>2733</v>
      </c>
      <c r="AD210" s="1" t="s">
        <v>2734</v>
      </c>
    </row>
    <row r="211" spans="1:30" ht="210" hidden="1" x14ac:dyDescent="0.25">
      <c r="A211" s="1">
        <v>3</v>
      </c>
      <c r="B211" s="1">
        <v>10</v>
      </c>
      <c r="C211" s="1">
        <v>210</v>
      </c>
      <c r="D211" s="1" t="s">
        <v>32</v>
      </c>
      <c r="E211" s="1" t="s">
        <v>136</v>
      </c>
      <c r="F211" s="1" t="s">
        <v>34</v>
      </c>
      <c r="G211" s="1" t="s">
        <v>35</v>
      </c>
      <c r="H211" s="1" t="s">
        <v>56</v>
      </c>
      <c r="I211" s="1" t="s">
        <v>37</v>
      </c>
      <c r="J211" s="1" t="s">
        <v>2735</v>
      </c>
      <c r="K211" s="1" t="s">
        <v>409</v>
      </c>
      <c r="L211" s="1" t="s">
        <v>2736</v>
      </c>
      <c r="M211" s="1" t="s">
        <v>2737</v>
      </c>
      <c r="N211" s="1" t="s">
        <v>42</v>
      </c>
      <c r="O211" s="1" t="s">
        <v>2738</v>
      </c>
      <c r="P211" s="1" t="s">
        <v>2739</v>
      </c>
      <c r="Q211" s="1" t="s">
        <v>2740</v>
      </c>
      <c r="R211" s="1" t="s">
        <v>2741</v>
      </c>
      <c r="S211" s="1" t="s">
        <v>2742</v>
      </c>
      <c r="T211" s="1" t="s">
        <v>2743</v>
      </c>
      <c r="U211" s="1" t="s">
        <v>190</v>
      </c>
      <c r="V211" s="1" t="s">
        <v>2744</v>
      </c>
      <c r="W211" s="1" t="s">
        <v>2745</v>
      </c>
      <c r="X211" s="1" t="s">
        <v>42</v>
      </c>
      <c r="Y211" s="1" t="s">
        <v>42</v>
      </c>
      <c r="Z211" s="1" t="s">
        <v>42</v>
      </c>
      <c r="AA211" s="1" t="s">
        <v>42</v>
      </c>
      <c r="AB211" s="1" t="s">
        <v>42</v>
      </c>
      <c r="AC211" s="1" t="s">
        <v>2746</v>
      </c>
      <c r="AD211" s="1" t="s">
        <v>2747</v>
      </c>
    </row>
    <row r="212" spans="1:30" ht="195" hidden="1" x14ac:dyDescent="0.25">
      <c r="A212" s="1">
        <v>3</v>
      </c>
      <c r="B212" s="1">
        <v>11</v>
      </c>
      <c r="C212" s="1">
        <v>211</v>
      </c>
      <c r="D212" s="1" t="s">
        <v>474</v>
      </c>
      <c r="E212" s="1" t="s">
        <v>136</v>
      </c>
      <c r="F212" s="1" t="s">
        <v>105</v>
      </c>
      <c r="G212" s="1" t="s">
        <v>35</v>
      </c>
      <c r="H212" s="1" t="s">
        <v>36</v>
      </c>
      <c r="I212" s="1" t="s">
        <v>37</v>
      </c>
      <c r="J212" s="1" t="s">
        <v>2748</v>
      </c>
      <c r="K212" s="1" t="s">
        <v>245</v>
      </c>
      <c r="L212" s="1" t="s">
        <v>2749</v>
      </c>
      <c r="M212" s="1" t="s">
        <v>2750</v>
      </c>
      <c r="N212" s="1" t="s">
        <v>42</v>
      </c>
      <c r="O212" s="1" t="s">
        <v>2751</v>
      </c>
      <c r="P212" s="1" t="s">
        <v>2752</v>
      </c>
      <c r="Q212" s="1" t="s">
        <v>2753</v>
      </c>
      <c r="R212" s="1" t="s">
        <v>2754</v>
      </c>
      <c r="S212" s="1" t="s">
        <v>2755</v>
      </c>
      <c r="T212" s="1" t="s">
        <v>2756</v>
      </c>
      <c r="U212" s="1" t="s">
        <v>2757</v>
      </c>
      <c r="V212" s="1" t="s">
        <v>2758</v>
      </c>
      <c r="W212" s="1" t="s">
        <v>2759</v>
      </c>
      <c r="X212" s="1" t="s">
        <v>42</v>
      </c>
      <c r="Y212" s="1" t="s">
        <v>42</v>
      </c>
      <c r="Z212" s="1" t="s">
        <v>42</v>
      </c>
      <c r="AA212" s="1" t="s">
        <v>42</v>
      </c>
      <c r="AB212" s="1" t="s">
        <v>42</v>
      </c>
      <c r="AC212" s="1" t="s">
        <v>2760</v>
      </c>
      <c r="AD212" s="1" t="s">
        <v>2761</v>
      </c>
    </row>
    <row r="213" spans="1:30" ht="195" hidden="1" x14ac:dyDescent="0.25">
      <c r="A213" s="1">
        <v>3</v>
      </c>
      <c r="B213" s="1">
        <v>12</v>
      </c>
      <c r="C213" s="1">
        <v>212</v>
      </c>
      <c r="D213" s="1" t="s">
        <v>226</v>
      </c>
      <c r="E213" s="1" t="s">
        <v>33</v>
      </c>
      <c r="F213" s="1" t="s">
        <v>34</v>
      </c>
      <c r="G213" s="1" t="s">
        <v>137</v>
      </c>
      <c r="H213" s="1" t="s">
        <v>243</v>
      </c>
      <c r="I213" s="1" t="s">
        <v>37</v>
      </c>
      <c r="J213" s="1" t="s">
        <v>2762</v>
      </c>
      <c r="K213" s="1" t="s">
        <v>39</v>
      </c>
      <c r="L213" s="1" t="s">
        <v>2763</v>
      </c>
      <c r="M213" s="1" t="s">
        <v>2764</v>
      </c>
      <c r="N213" s="1" t="s">
        <v>42</v>
      </c>
      <c r="O213" s="1" t="s">
        <v>2765</v>
      </c>
      <c r="P213" s="1" t="s">
        <v>335</v>
      </c>
      <c r="Q213" s="1" t="s">
        <v>2766</v>
      </c>
      <c r="R213" s="1" t="s">
        <v>2767</v>
      </c>
      <c r="S213" s="1" t="s">
        <v>190</v>
      </c>
      <c r="T213" s="1" t="s">
        <v>2768</v>
      </c>
      <c r="U213" s="1" t="s">
        <v>2769</v>
      </c>
      <c r="V213" s="1" t="s">
        <v>81</v>
      </c>
      <c r="W213" s="1" t="s">
        <v>238</v>
      </c>
      <c r="X213" s="1" t="s">
        <v>42</v>
      </c>
      <c r="Y213" s="1" t="s">
        <v>42</v>
      </c>
      <c r="Z213" s="1" t="s">
        <v>42</v>
      </c>
      <c r="AA213" s="1" t="s">
        <v>42</v>
      </c>
      <c r="AB213" s="1" t="s">
        <v>42</v>
      </c>
      <c r="AC213" s="1" t="s">
        <v>2770</v>
      </c>
      <c r="AD213" s="1" t="s">
        <v>2771</v>
      </c>
    </row>
    <row r="214" spans="1:30" ht="210" hidden="1" x14ac:dyDescent="0.25">
      <c r="A214" s="1">
        <v>3</v>
      </c>
      <c r="B214" s="1">
        <v>13</v>
      </c>
      <c r="C214" s="1">
        <v>213</v>
      </c>
      <c r="D214" s="1" t="s">
        <v>288</v>
      </c>
      <c r="E214" s="1" t="s">
        <v>54</v>
      </c>
      <c r="F214" s="1" t="s">
        <v>34</v>
      </c>
      <c r="G214" s="1" t="s">
        <v>137</v>
      </c>
      <c r="H214" s="1" t="s">
        <v>36</v>
      </c>
      <c r="I214" s="1" t="s">
        <v>37</v>
      </c>
      <c r="J214" s="1" t="s">
        <v>2772</v>
      </c>
      <c r="K214" s="1" t="s">
        <v>39</v>
      </c>
      <c r="L214" s="1" t="s">
        <v>2773</v>
      </c>
      <c r="M214" s="1" t="s">
        <v>141</v>
      </c>
      <c r="N214" s="1" t="s">
        <v>42</v>
      </c>
      <c r="O214" s="1" t="s">
        <v>2774</v>
      </c>
      <c r="P214" s="1" t="s">
        <v>2775</v>
      </c>
      <c r="Q214" s="1" t="s">
        <v>2776</v>
      </c>
      <c r="R214" s="1" t="s">
        <v>2777</v>
      </c>
      <c r="S214" s="1" t="s">
        <v>2778</v>
      </c>
      <c r="T214" s="1" t="s">
        <v>2779</v>
      </c>
      <c r="U214" s="1" t="s">
        <v>338</v>
      </c>
      <c r="V214" s="1" t="s">
        <v>1247</v>
      </c>
      <c r="W214" s="1" t="s">
        <v>2780</v>
      </c>
      <c r="X214" s="1" t="s">
        <v>42</v>
      </c>
      <c r="Y214" s="1" t="s">
        <v>42</v>
      </c>
      <c r="Z214" s="1" t="s">
        <v>42</v>
      </c>
      <c r="AA214" s="1" t="s">
        <v>42</v>
      </c>
      <c r="AB214" s="1" t="s">
        <v>42</v>
      </c>
      <c r="AC214" s="1" t="s">
        <v>2781</v>
      </c>
      <c r="AD214" s="1" t="s">
        <v>2782</v>
      </c>
    </row>
    <row r="215" spans="1:30" ht="195" hidden="1" x14ac:dyDescent="0.25">
      <c r="A215" s="1">
        <v>3</v>
      </c>
      <c r="B215" s="1">
        <v>14</v>
      </c>
      <c r="C215" s="1">
        <v>214</v>
      </c>
      <c r="D215" s="1" t="s">
        <v>32</v>
      </c>
      <c r="E215" s="1" t="s">
        <v>33</v>
      </c>
      <c r="F215" s="1" t="s">
        <v>34</v>
      </c>
      <c r="G215" s="1" t="s">
        <v>35</v>
      </c>
      <c r="H215" s="1" t="s">
        <v>56</v>
      </c>
      <c r="I215" s="1" t="s">
        <v>37</v>
      </c>
      <c r="J215" s="1" t="s">
        <v>2783</v>
      </c>
      <c r="K215" s="1" t="s">
        <v>409</v>
      </c>
      <c r="L215" s="1" t="s">
        <v>2784</v>
      </c>
      <c r="M215" s="1" t="s">
        <v>2785</v>
      </c>
      <c r="N215" s="1" t="s">
        <v>42</v>
      </c>
      <c r="O215" s="1" t="s">
        <v>2786</v>
      </c>
      <c r="P215" s="1" t="s">
        <v>2787</v>
      </c>
      <c r="Q215" s="1" t="s">
        <v>2788</v>
      </c>
      <c r="R215" s="1" t="s">
        <v>2789</v>
      </c>
      <c r="S215" s="1" t="s">
        <v>535</v>
      </c>
      <c r="T215" s="1" t="s">
        <v>282</v>
      </c>
      <c r="U215" s="1" t="s">
        <v>2790</v>
      </c>
      <c r="V215" s="1" t="s">
        <v>223</v>
      </c>
      <c r="W215" s="1" t="s">
        <v>2380</v>
      </c>
      <c r="X215" s="1" t="s">
        <v>42</v>
      </c>
      <c r="Y215" s="1" t="s">
        <v>42</v>
      </c>
      <c r="Z215" s="1" t="s">
        <v>42</v>
      </c>
      <c r="AA215" s="1" t="s">
        <v>42</v>
      </c>
      <c r="AB215" s="1" t="s">
        <v>42</v>
      </c>
      <c r="AC215" s="1" t="s">
        <v>2791</v>
      </c>
      <c r="AD215" s="1" t="s">
        <v>2792</v>
      </c>
    </row>
    <row r="216" spans="1:30" ht="210" hidden="1" x14ac:dyDescent="0.25">
      <c r="A216" s="1">
        <v>3</v>
      </c>
      <c r="B216" s="1">
        <v>15</v>
      </c>
      <c r="C216" s="1">
        <v>215</v>
      </c>
      <c r="D216" s="1" t="s">
        <v>32</v>
      </c>
      <c r="E216" s="1" t="s">
        <v>181</v>
      </c>
      <c r="F216" s="1" t="s">
        <v>105</v>
      </c>
      <c r="G216" s="1" t="s">
        <v>137</v>
      </c>
      <c r="H216" s="1" t="s">
        <v>36</v>
      </c>
      <c r="I216" s="1" t="s">
        <v>37</v>
      </c>
      <c r="J216" s="1" t="s">
        <v>2793</v>
      </c>
      <c r="K216" s="1" t="s">
        <v>73</v>
      </c>
      <c r="L216" s="1" t="s">
        <v>2794</v>
      </c>
      <c r="M216" s="1" t="s">
        <v>1862</v>
      </c>
      <c r="N216" s="1" t="s">
        <v>42</v>
      </c>
      <c r="O216" s="1" t="s">
        <v>2795</v>
      </c>
      <c r="P216" s="1" t="s">
        <v>2796</v>
      </c>
      <c r="Q216" s="1" t="s">
        <v>2797</v>
      </c>
      <c r="R216" s="1" t="s">
        <v>2798</v>
      </c>
      <c r="S216" s="1" t="s">
        <v>2799</v>
      </c>
      <c r="T216" s="1" t="s">
        <v>2800</v>
      </c>
      <c r="U216" s="1" t="s">
        <v>2801</v>
      </c>
      <c r="V216" s="1" t="s">
        <v>2802</v>
      </c>
      <c r="W216" s="1" t="s">
        <v>2803</v>
      </c>
      <c r="X216" s="1" t="s">
        <v>42</v>
      </c>
      <c r="Y216" s="1" t="s">
        <v>42</v>
      </c>
      <c r="Z216" s="1" t="s">
        <v>42</v>
      </c>
      <c r="AA216" s="1" t="s">
        <v>42</v>
      </c>
      <c r="AB216" s="1" t="s">
        <v>42</v>
      </c>
      <c r="AC216" s="1" t="s">
        <v>2804</v>
      </c>
      <c r="AD216" s="1" t="s">
        <v>2805</v>
      </c>
    </row>
    <row r="217" spans="1:30" ht="195" hidden="1" x14ac:dyDescent="0.25">
      <c r="A217" s="1">
        <v>3</v>
      </c>
      <c r="B217" s="1">
        <v>16</v>
      </c>
      <c r="C217" s="1">
        <v>216</v>
      </c>
      <c r="D217" s="1" t="s">
        <v>32</v>
      </c>
      <c r="E217" s="1" t="s">
        <v>33</v>
      </c>
      <c r="F217" s="1" t="s">
        <v>105</v>
      </c>
      <c r="G217" s="1" t="s">
        <v>35</v>
      </c>
      <c r="H217" s="1" t="s">
        <v>56</v>
      </c>
      <c r="I217" s="1" t="s">
        <v>37</v>
      </c>
      <c r="J217" s="1" t="s">
        <v>2806</v>
      </c>
      <c r="K217" s="1" t="s">
        <v>90</v>
      </c>
      <c r="L217" s="1" t="s">
        <v>2807</v>
      </c>
      <c r="M217" s="1" t="s">
        <v>2808</v>
      </c>
      <c r="N217" s="1" t="s">
        <v>42</v>
      </c>
      <c r="O217" s="1" t="s">
        <v>2809</v>
      </c>
      <c r="P217" s="1" t="s">
        <v>2810</v>
      </c>
      <c r="Q217" s="1" t="s">
        <v>2811</v>
      </c>
      <c r="R217" s="1" t="s">
        <v>2812</v>
      </c>
      <c r="S217" s="1" t="s">
        <v>223</v>
      </c>
      <c r="T217" s="1" t="s">
        <v>2813</v>
      </c>
      <c r="U217" s="1" t="s">
        <v>282</v>
      </c>
      <c r="V217" s="1" t="s">
        <v>2255</v>
      </c>
      <c r="W217" s="1" t="s">
        <v>2814</v>
      </c>
      <c r="X217" s="1" t="s">
        <v>42</v>
      </c>
      <c r="Y217" s="1" t="s">
        <v>42</v>
      </c>
      <c r="Z217" s="1" t="s">
        <v>42</v>
      </c>
      <c r="AA217" s="1" t="s">
        <v>42</v>
      </c>
      <c r="AB217" s="1" t="s">
        <v>42</v>
      </c>
      <c r="AC217" s="1" t="s">
        <v>2815</v>
      </c>
      <c r="AD217" s="1" t="s">
        <v>2816</v>
      </c>
    </row>
    <row r="218" spans="1:30" ht="240" hidden="1" x14ac:dyDescent="0.25">
      <c r="A218" s="1">
        <v>3</v>
      </c>
      <c r="B218" s="1">
        <v>17</v>
      </c>
      <c r="C218" s="1">
        <v>217</v>
      </c>
      <c r="D218" s="1" t="s">
        <v>32</v>
      </c>
      <c r="E218" s="1" t="s">
        <v>136</v>
      </c>
      <c r="F218" s="1" t="s">
        <v>34</v>
      </c>
      <c r="G218" s="1" t="s">
        <v>55</v>
      </c>
      <c r="H218" s="1" t="s">
        <v>243</v>
      </c>
      <c r="I218" s="1" t="s">
        <v>37</v>
      </c>
      <c r="J218" s="1" t="s">
        <v>2817</v>
      </c>
      <c r="K218" s="1" t="s">
        <v>245</v>
      </c>
      <c r="L218" s="1" t="s">
        <v>2818</v>
      </c>
      <c r="M218" s="1" t="s">
        <v>2819</v>
      </c>
      <c r="N218" s="1" t="s">
        <v>42</v>
      </c>
      <c r="O218" s="1" t="s">
        <v>2820</v>
      </c>
      <c r="P218" s="1" t="s">
        <v>2821</v>
      </c>
      <c r="Q218" s="1" t="s">
        <v>2822</v>
      </c>
      <c r="R218" s="1" t="s">
        <v>2823</v>
      </c>
      <c r="S218" s="1" t="s">
        <v>339</v>
      </c>
      <c r="T218" s="1" t="s">
        <v>2824</v>
      </c>
      <c r="U218" s="1" t="s">
        <v>678</v>
      </c>
      <c r="V218" s="1" t="s">
        <v>2825</v>
      </c>
      <c r="W218" s="1" t="s">
        <v>2245</v>
      </c>
      <c r="X218" s="1" t="s">
        <v>42</v>
      </c>
      <c r="Y218" s="1" t="s">
        <v>42</v>
      </c>
      <c r="Z218" s="1" t="s">
        <v>42</v>
      </c>
      <c r="AA218" s="1" t="s">
        <v>42</v>
      </c>
      <c r="AB218" s="1" t="s">
        <v>42</v>
      </c>
      <c r="AC218" s="1" t="s">
        <v>2826</v>
      </c>
      <c r="AD218" s="1" t="s">
        <v>2827</v>
      </c>
    </row>
    <row r="219" spans="1:30" ht="210" hidden="1" x14ac:dyDescent="0.25">
      <c r="A219" s="1">
        <v>3</v>
      </c>
      <c r="B219" s="1">
        <v>18</v>
      </c>
      <c r="C219" s="1">
        <v>218</v>
      </c>
      <c r="D219" s="1" t="s">
        <v>274</v>
      </c>
      <c r="E219" s="1" t="s">
        <v>136</v>
      </c>
      <c r="F219" s="1" t="s">
        <v>34</v>
      </c>
      <c r="G219" s="1" t="s">
        <v>137</v>
      </c>
      <c r="H219" s="1" t="s">
        <v>56</v>
      </c>
      <c r="I219" s="1" t="s">
        <v>37</v>
      </c>
      <c r="J219" s="1" t="s">
        <v>2828</v>
      </c>
      <c r="K219" s="1" t="s">
        <v>90</v>
      </c>
      <c r="L219" s="1" t="s">
        <v>2829</v>
      </c>
      <c r="M219" s="1" t="s">
        <v>2830</v>
      </c>
      <c r="N219" s="1" t="s">
        <v>42</v>
      </c>
      <c r="O219" s="1" t="s">
        <v>2831</v>
      </c>
      <c r="P219" s="1" t="s">
        <v>860</v>
      </c>
      <c r="Q219" s="1" t="s">
        <v>2832</v>
      </c>
      <c r="R219" s="1" t="s">
        <v>2833</v>
      </c>
      <c r="S219" s="1" t="s">
        <v>2834</v>
      </c>
      <c r="T219" s="1" t="s">
        <v>2835</v>
      </c>
      <c r="U219" s="1" t="s">
        <v>2836</v>
      </c>
      <c r="V219" s="1" t="s">
        <v>2837</v>
      </c>
      <c r="W219" s="1" t="s">
        <v>588</v>
      </c>
      <c r="X219" s="1" t="s">
        <v>42</v>
      </c>
      <c r="Y219" s="1" t="s">
        <v>42</v>
      </c>
      <c r="Z219" s="1" t="s">
        <v>42</v>
      </c>
      <c r="AA219" s="1" t="s">
        <v>42</v>
      </c>
      <c r="AB219" s="1" t="s">
        <v>42</v>
      </c>
      <c r="AC219" s="1" t="s">
        <v>2838</v>
      </c>
      <c r="AD219" s="1" t="s">
        <v>2839</v>
      </c>
    </row>
    <row r="220" spans="1:30" ht="195" hidden="1" x14ac:dyDescent="0.25">
      <c r="A220" s="1">
        <v>3</v>
      </c>
      <c r="B220" s="1">
        <v>19</v>
      </c>
      <c r="C220" s="1">
        <v>219</v>
      </c>
      <c r="D220" s="1" t="s">
        <v>32</v>
      </c>
      <c r="E220" s="1" t="s">
        <v>54</v>
      </c>
      <c r="F220" s="1" t="s">
        <v>105</v>
      </c>
      <c r="G220" s="1" t="s">
        <v>137</v>
      </c>
      <c r="H220" s="1" t="s">
        <v>56</v>
      </c>
      <c r="I220" s="1" t="s">
        <v>37</v>
      </c>
      <c r="J220" s="1" t="s">
        <v>2840</v>
      </c>
      <c r="K220" s="1" t="s">
        <v>394</v>
      </c>
      <c r="L220" s="1" t="s">
        <v>2841</v>
      </c>
      <c r="M220" s="1" t="s">
        <v>2842</v>
      </c>
      <c r="N220" s="1" t="s">
        <v>42</v>
      </c>
      <c r="O220" s="1" t="s">
        <v>2843</v>
      </c>
      <c r="P220" s="1" t="s">
        <v>1312</v>
      </c>
      <c r="Q220" s="1" t="s">
        <v>2844</v>
      </c>
      <c r="R220" s="1" t="s">
        <v>2845</v>
      </c>
      <c r="S220" s="1" t="s">
        <v>2846</v>
      </c>
      <c r="T220" s="1" t="s">
        <v>2847</v>
      </c>
      <c r="U220" s="1" t="s">
        <v>2848</v>
      </c>
      <c r="V220" s="1" t="s">
        <v>2849</v>
      </c>
      <c r="W220" s="1" t="s">
        <v>2850</v>
      </c>
      <c r="X220" s="1" t="s">
        <v>42</v>
      </c>
      <c r="Y220" s="1" t="s">
        <v>42</v>
      </c>
      <c r="Z220" s="1" t="s">
        <v>42</v>
      </c>
      <c r="AA220" s="1" t="s">
        <v>42</v>
      </c>
      <c r="AB220" s="1" t="s">
        <v>42</v>
      </c>
      <c r="AC220" s="1" t="s">
        <v>2851</v>
      </c>
      <c r="AD220" s="1" t="s">
        <v>2852</v>
      </c>
    </row>
    <row r="221" spans="1:30" ht="210" hidden="1" x14ac:dyDescent="0.25">
      <c r="A221" s="1">
        <v>3</v>
      </c>
      <c r="B221" s="1">
        <v>20</v>
      </c>
      <c r="C221" s="1">
        <v>220</v>
      </c>
      <c r="D221" s="1" t="s">
        <v>288</v>
      </c>
      <c r="E221" s="1" t="s">
        <v>54</v>
      </c>
      <c r="F221" s="1" t="s">
        <v>34</v>
      </c>
      <c r="G221" s="1" t="s">
        <v>35</v>
      </c>
      <c r="H221" s="1" t="s">
        <v>56</v>
      </c>
      <c r="I221" s="1" t="s">
        <v>37</v>
      </c>
      <c r="J221" s="1" t="s">
        <v>2853</v>
      </c>
      <c r="K221" s="1" t="s">
        <v>90</v>
      </c>
      <c r="L221" s="1" t="s">
        <v>2854</v>
      </c>
      <c r="M221" s="1" t="s">
        <v>2855</v>
      </c>
      <c r="N221" s="1" t="s">
        <v>42</v>
      </c>
      <c r="O221" s="1" t="s">
        <v>2856</v>
      </c>
      <c r="P221" s="1" t="s">
        <v>2857</v>
      </c>
      <c r="Q221" s="1" t="s">
        <v>2858</v>
      </c>
      <c r="R221" s="1" t="s">
        <v>2859</v>
      </c>
      <c r="S221" s="1" t="s">
        <v>2860</v>
      </c>
      <c r="T221" s="1" t="s">
        <v>2861</v>
      </c>
      <c r="U221" s="1" t="s">
        <v>340</v>
      </c>
      <c r="V221" s="1" t="s">
        <v>2862</v>
      </c>
      <c r="W221" s="1" t="s">
        <v>237</v>
      </c>
      <c r="X221" s="1" t="s">
        <v>42</v>
      </c>
      <c r="Y221" s="1" t="s">
        <v>42</v>
      </c>
      <c r="Z221" s="1" t="s">
        <v>42</v>
      </c>
      <c r="AA221" s="1" t="s">
        <v>42</v>
      </c>
      <c r="AB221" s="1" t="s">
        <v>42</v>
      </c>
      <c r="AC221" s="1" t="s">
        <v>2863</v>
      </c>
      <c r="AD221" s="1" t="s">
        <v>2864</v>
      </c>
    </row>
    <row r="222" spans="1:30" ht="180" hidden="1" x14ac:dyDescent="0.25">
      <c r="A222" s="1">
        <v>3</v>
      </c>
      <c r="B222" s="1">
        <v>21</v>
      </c>
      <c r="C222" s="1">
        <v>221</v>
      </c>
      <c r="D222" s="1" t="s">
        <v>32</v>
      </c>
      <c r="E222" s="1" t="s">
        <v>33</v>
      </c>
      <c r="F222" s="1" t="s">
        <v>34</v>
      </c>
      <c r="G222" s="1" t="s">
        <v>228</v>
      </c>
      <c r="H222" s="1" t="s">
        <v>121</v>
      </c>
      <c r="I222" s="1" t="s">
        <v>37</v>
      </c>
      <c r="J222" s="1" t="s">
        <v>2865</v>
      </c>
      <c r="K222" s="1" t="s">
        <v>73</v>
      </c>
      <c r="L222" s="1" t="s">
        <v>2866</v>
      </c>
      <c r="M222" s="1" t="s">
        <v>2867</v>
      </c>
      <c r="N222" s="1" t="s">
        <v>42</v>
      </c>
      <c r="O222" s="1" t="s">
        <v>2868</v>
      </c>
      <c r="P222" s="1" t="s">
        <v>2869</v>
      </c>
      <c r="Q222" s="1" t="s">
        <v>2870</v>
      </c>
      <c r="R222" s="1" t="s">
        <v>2871</v>
      </c>
      <c r="S222" s="1" t="s">
        <v>2872</v>
      </c>
      <c r="T222" s="1" t="s">
        <v>2255</v>
      </c>
      <c r="U222" s="1" t="s">
        <v>2873</v>
      </c>
      <c r="V222" s="1" t="s">
        <v>2367</v>
      </c>
      <c r="W222" s="1" t="s">
        <v>2874</v>
      </c>
      <c r="X222" s="1" t="s">
        <v>42</v>
      </c>
      <c r="Y222" s="1" t="s">
        <v>42</v>
      </c>
      <c r="Z222" s="1" t="s">
        <v>42</v>
      </c>
      <c r="AA222" s="1" t="s">
        <v>42</v>
      </c>
      <c r="AB222" s="1" t="s">
        <v>42</v>
      </c>
      <c r="AC222" s="1" t="s">
        <v>2875</v>
      </c>
      <c r="AD222" s="1" t="s">
        <v>2876</v>
      </c>
    </row>
    <row r="223" spans="1:30" ht="195" hidden="1" x14ac:dyDescent="0.25">
      <c r="A223" s="1">
        <v>3</v>
      </c>
      <c r="B223" s="1">
        <v>22</v>
      </c>
      <c r="C223" s="1">
        <v>222</v>
      </c>
      <c r="D223" s="1" t="s">
        <v>32</v>
      </c>
      <c r="E223" s="1" t="s">
        <v>136</v>
      </c>
      <c r="F223" s="1" t="s">
        <v>196</v>
      </c>
      <c r="G223" s="1" t="s">
        <v>137</v>
      </c>
      <c r="H223" s="1" t="s">
        <v>56</v>
      </c>
      <c r="I223" s="1" t="s">
        <v>37</v>
      </c>
      <c r="J223" s="1" t="s">
        <v>2877</v>
      </c>
      <c r="K223" s="1" t="s">
        <v>245</v>
      </c>
      <c r="L223" s="1" t="s">
        <v>2878</v>
      </c>
      <c r="M223" s="1" t="s">
        <v>2879</v>
      </c>
      <c r="N223" s="1" t="s">
        <v>42</v>
      </c>
      <c r="O223" s="1" t="s">
        <v>2880</v>
      </c>
      <c r="P223" s="1" t="s">
        <v>2881</v>
      </c>
      <c r="Q223" s="1" t="s">
        <v>2882</v>
      </c>
      <c r="R223" s="1" t="s">
        <v>2883</v>
      </c>
      <c r="S223" s="1" t="s">
        <v>2884</v>
      </c>
      <c r="T223" s="1" t="s">
        <v>746</v>
      </c>
      <c r="U223" s="1" t="s">
        <v>2885</v>
      </c>
      <c r="V223" s="1" t="s">
        <v>253</v>
      </c>
      <c r="W223" s="1" t="s">
        <v>2886</v>
      </c>
      <c r="X223" s="1" t="s">
        <v>42</v>
      </c>
      <c r="Y223" s="1" t="s">
        <v>42</v>
      </c>
      <c r="Z223" s="1" t="s">
        <v>42</v>
      </c>
      <c r="AA223" s="1" t="s">
        <v>42</v>
      </c>
      <c r="AB223" s="1" t="s">
        <v>42</v>
      </c>
      <c r="AC223" s="1" t="s">
        <v>2887</v>
      </c>
      <c r="AD223" s="1" t="s">
        <v>2888</v>
      </c>
    </row>
    <row r="224" spans="1:30" ht="210" hidden="1" x14ac:dyDescent="0.25">
      <c r="A224" s="1">
        <v>3</v>
      </c>
      <c r="B224" s="1">
        <v>23</v>
      </c>
      <c r="C224" s="1">
        <v>223</v>
      </c>
      <c r="D224" s="1" t="s">
        <v>32</v>
      </c>
      <c r="E224" s="1" t="s">
        <v>33</v>
      </c>
      <c r="F224" s="1" t="s">
        <v>34</v>
      </c>
      <c r="G224" s="1" t="s">
        <v>137</v>
      </c>
      <c r="H224" s="1" t="s">
        <v>56</v>
      </c>
      <c r="I224" s="1" t="s">
        <v>37</v>
      </c>
      <c r="J224" s="1" t="s">
        <v>2889</v>
      </c>
      <c r="K224" s="1" t="s">
        <v>58</v>
      </c>
      <c r="L224" s="1" t="s">
        <v>2890</v>
      </c>
      <c r="M224" s="1" t="s">
        <v>2891</v>
      </c>
      <c r="N224" s="1" t="s">
        <v>42</v>
      </c>
      <c r="O224" s="1" t="s">
        <v>2892</v>
      </c>
      <c r="P224" s="1" t="s">
        <v>2893</v>
      </c>
      <c r="Q224" s="1" t="s">
        <v>2894</v>
      </c>
      <c r="R224" s="1" t="s">
        <v>2895</v>
      </c>
      <c r="S224" s="1" t="s">
        <v>801</v>
      </c>
      <c r="T224" s="1" t="s">
        <v>2896</v>
      </c>
      <c r="U224" s="1" t="s">
        <v>2897</v>
      </c>
      <c r="V224" s="1" t="s">
        <v>2898</v>
      </c>
      <c r="W224" s="1" t="s">
        <v>2899</v>
      </c>
      <c r="X224" s="1" t="s">
        <v>42</v>
      </c>
      <c r="Y224" s="1" t="s">
        <v>42</v>
      </c>
      <c r="Z224" s="1" t="s">
        <v>42</v>
      </c>
      <c r="AA224" s="1" t="s">
        <v>42</v>
      </c>
      <c r="AB224" s="1" t="s">
        <v>42</v>
      </c>
      <c r="AC224" s="1" t="s">
        <v>2900</v>
      </c>
      <c r="AD224" s="1" t="s">
        <v>2901</v>
      </c>
    </row>
    <row r="225" spans="1:30" ht="195" hidden="1" x14ac:dyDescent="0.25">
      <c r="A225" s="1">
        <v>3</v>
      </c>
      <c r="B225" s="1">
        <v>24</v>
      </c>
      <c r="C225" s="1">
        <v>224</v>
      </c>
      <c r="D225" s="1" t="s">
        <v>32</v>
      </c>
      <c r="E225" s="1" t="s">
        <v>33</v>
      </c>
      <c r="F225" s="1" t="s">
        <v>211</v>
      </c>
      <c r="G225" s="1" t="s">
        <v>228</v>
      </c>
      <c r="H225" s="1" t="s">
        <v>392</v>
      </c>
      <c r="I225" s="1" t="s">
        <v>37</v>
      </c>
      <c r="J225" s="1" t="s">
        <v>2902</v>
      </c>
      <c r="K225" s="1" t="s">
        <v>39</v>
      </c>
      <c r="L225" s="1" t="s">
        <v>2903</v>
      </c>
      <c r="M225" s="1" t="s">
        <v>2904</v>
      </c>
      <c r="N225" s="1" t="s">
        <v>42</v>
      </c>
      <c r="O225" s="1" t="s">
        <v>2905</v>
      </c>
      <c r="P225" s="1" t="s">
        <v>2906</v>
      </c>
      <c r="Q225" s="1" t="s">
        <v>2907</v>
      </c>
      <c r="R225" s="1" t="s">
        <v>2908</v>
      </c>
      <c r="S225" s="1" t="s">
        <v>132</v>
      </c>
      <c r="T225" s="1" t="s">
        <v>2909</v>
      </c>
      <c r="U225" s="1" t="s">
        <v>2910</v>
      </c>
      <c r="V225" s="1" t="s">
        <v>2367</v>
      </c>
      <c r="W225" s="1" t="s">
        <v>2911</v>
      </c>
      <c r="X225" s="1" t="s">
        <v>42</v>
      </c>
      <c r="Y225" s="1" t="s">
        <v>42</v>
      </c>
      <c r="Z225" s="1" t="s">
        <v>42</v>
      </c>
      <c r="AA225" s="1" t="s">
        <v>42</v>
      </c>
      <c r="AB225" s="1" t="s">
        <v>42</v>
      </c>
      <c r="AC225" s="1" t="s">
        <v>2912</v>
      </c>
      <c r="AD225" s="1" t="s">
        <v>2913</v>
      </c>
    </row>
    <row r="226" spans="1:30" ht="195" hidden="1" x14ac:dyDescent="0.25">
      <c r="A226" s="1">
        <v>3</v>
      </c>
      <c r="B226" s="1">
        <v>25</v>
      </c>
      <c r="C226" s="1">
        <v>225</v>
      </c>
      <c r="D226" s="1" t="s">
        <v>32</v>
      </c>
      <c r="E226" s="1" t="s">
        <v>33</v>
      </c>
      <c r="F226" s="1" t="s">
        <v>330</v>
      </c>
      <c r="G226" s="1" t="s">
        <v>228</v>
      </c>
      <c r="H226" s="1" t="s">
        <v>56</v>
      </c>
      <c r="I226" s="1" t="s">
        <v>37</v>
      </c>
      <c r="J226" s="1" t="s">
        <v>2914</v>
      </c>
      <c r="K226" s="1" t="s">
        <v>90</v>
      </c>
      <c r="L226" s="1" t="s">
        <v>2915</v>
      </c>
      <c r="M226" s="1" t="s">
        <v>2916</v>
      </c>
      <c r="N226" s="1" t="s">
        <v>42</v>
      </c>
      <c r="O226" s="1" t="s">
        <v>2917</v>
      </c>
      <c r="P226" s="1" t="s">
        <v>2918</v>
      </c>
      <c r="Q226" s="1" t="s">
        <v>2919</v>
      </c>
      <c r="R226" s="1" t="s">
        <v>2920</v>
      </c>
      <c r="S226" s="1" t="s">
        <v>2921</v>
      </c>
      <c r="T226" s="1" t="s">
        <v>2922</v>
      </c>
      <c r="U226" s="1" t="s">
        <v>222</v>
      </c>
      <c r="V226" s="1" t="s">
        <v>2923</v>
      </c>
      <c r="W226" s="1" t="s">
        <v>146</v>
      </c>
      <c r="X226" s="1" t="s">
        <v>42</v>
      </c>
      <c r="Y226" s="1" t="s">
        <v>42</v>
      </c>
      <c r="Z226" s="1" t="s">
        <v>42</v>
      </c>
      <c r="AA226" s="1" t="s">
        <v>42</v>
      </c>
      <c r="AB226" s="1" t="s">
        <v>42</v>
      </c>
      <c r="AC226" s="1" t="s">
        <v>2924</v>
      </c>
      <c r="AD226" s="1" t="s">
        <v>2925</v>
      </c>
    </row>
    <row r="227" spans="1:30" ht="210" hidden="1" x14ac:dyDescent="0.25">
      <c r="A227" s="1">
        <v>3</v>
      </c>
      <c r="B227" s="1">
        <v>26</v>
      </c>
      <c r="C227" s="1">
        <v>226</v>
      </c>
      <c r="D227" s="1" t="s">
        <v>32</v>
      </c>
      <c r="E227" s="1" t="s">
        <v>181</v>
      </c>
      <c r="F227" s="1" t="s">
        <v>105</v>
      </c>
      <c r="G227" s="1" t="s">
        <v>137</v>
      </c>
      <c r="H227" s="1" t="s">
        <v>56</v>
      </c>
      <c r="I227" s="1" t="s">
        <v>37</v>
      </c>
      <c r="J227" s="1" t="s">
        <v>2926</v>
      </c>
      <c r="K227" s="1" t="s">
        <v>409</v>
      </c>
      <c r="L227" s="1" t="s">
        <v>2927</v>
      </c>
      <c r="M227" s="1" t="s">
        <v>2928</v>
      </c>
      <c r="N227" s="1" t="s">
        <v>42</v>
      </c>
      <c r="O227" s="1" t="s">
        <v>2929</v>
      </c>
      <c r="P227" s="1" t="s">
        <v>2930</v>
      </c>
      <c r="Q227" s="1" t="s">
        <v>2931</v>
      </c>
      <c r="R227" s="1" t="s">
        <v>2932</v>
      </c>
      <c r="S227" s="1" t="s">
        <v>2933</v>
      </c>
      <c r="T227" s="1" t="s">
        <v>2934</v>
      </c>
      <c r="U227" s="1" t="s">
        <v>801</v>
      </c>
      <c r="V227" s="1" t="s">
        <v>208</v>
      </c>
      <c r="W227" s="1" t="s">
        <v>2935</v>
      </c>
      <c r="X227" s="1" t="s">
        <v>42</v>
      </c>
      <c r="Y227" s="1" t="s">
        <v>42</v>
      </c>
      <c r="Z227" s="1" t="s">
        <v>42</v>
      </c>
      <c r="AA227" s="1" t="s">
        <v>42</v>
      </c>
      <c r="AB227" s="1" t="s">
        <v>42</v>
      </c>
      <c r="AC227" s="1" t="s">
        <v>2936</v>
      </c>
      <c r="AD227" s="1" t="s">
        <v>2937</v>
      </c>
    </row>
    <row r="228" spans="1:30" ht="180" hidden="1" x14ac:dyDescent="0.25">
      <c r="A228" s="1">
        <v>3</v>
      </c>
      <c r="B228" s="1">
        <v>27</v>
      </c>
      <c r="C228" s="1">
        <v>227</v>
      </c>
      <c r="D228" s="1" t="s">
        <v>32</v>
      </c>
      <c r="E228" s="1" t="s">
        <v>33</v>
      </c>
      <c r="F228" s="1" t="s">
        <v>34</v>
      </c>
      <c r="G228" s="1" t="s">
        <v>137</v>
      </c>
      <c r="H228" s="1" t="s">
        <v>243</v>
      </c>
      <c r="I228" s="1" t="s">
        <v>37</v>
      </c>
      <c r="J228" s="1" t="s">
        <v>2938</v>
      </c>
      <c r="K228" s="1" t="s">
        <v>39</v>
      </c>
      <c r="L228" s="1" t="s">
        <v>2939</v>
      </c>
      <c r="M228" s="1" t="s">
        <v>2940</v>
      </c>
      <c r="N228" s="1" t="s">
        <v>42</v>
      </c>
      <c r="O228" s="1" t="s">
        <v>2941</v>
      </c>
      <c r="P228" s="1" t="s">
        <v>2942</v>
      </c>
      <c r="Q228" s="1" t="s">
        <v>2943</v>
      </c>
      <c r="R228" s="1" t="s">
        <v>2944</v>
      </c>
      <c r="S228" s="1" t="s">
        <v>2945</v>
      </c>
      <c r="T228" s="1" t="s">
        <v>2946</v>
      </c>
      <c r="U228" s="1" t="s">
        <v>600</v>
      </c>
      <c r="V228" s="1" t="s">
        <v>2947</v>
      </c>
      <c r="W228" s="1" t="s">
        <v>2948</v>
      </c>
      <c r="X228" s="1" t="s">
        <v>42</v>
      </c>
      <c r="Y228" s="1" t="s">
        <v>42</v>
      </c>
      <c r="Z228" s="1" t="s">
        <v>42</v>
      </c>
      <c r="AA228" s="1" t="s">
        <v>42</v>
      </c>
      <c r="AB228" s="1" t="s">
        <v>42</v>
      </c>
      <c r="AC228" s="1" t="s">
        <v>2949</v>
      </c>
      <c r="AD228" s="1" t="s">
        <v>2950</v>
      </c>
    </row>
    <row r="229" spans="1:30" ht="225" hidden="1" x14ac:dyDescent="0.25">
      <c r="A229" s="1">
        <v>3</v>
      </c>
      <c r="B229" s="1">
        <v>28</v>
      </c>
      <c r="C229" s="1">
        <v>228</v>
      </c>
      <c r="D229" s="1" t="s">
        <v>32</v>
      </c>
      <c r="E229" s="1" t="s">
        <v>33</v>
      </c>
      <c r="F229" s="1" t="s">
        <v>105</v>
      </c>
      <c r="G229" s="1" t="s">
        <v>228</v>
      </c>
      <c r="H229" s="1" t="s">
        <v>36</v>
      </c>
      <c r="I229" s="1" t="s">
        <v>37</v>
      </c>
      <c r="J229" s="1" t="s">
        <v>2951</v>
      </c>
      <c r="K229" s="1" t="s">
        <v>58</v>
      </c>
      <c r="L229" s="1" t="s">
        <v>2952</v>
      </c>
      <c r="M229" s="1" t="s">
        <v>2953</v>
      </c>
      <c r="N229" s="1" t="s">
        <v>42</v>
      </c>
      <c r="O229" s="1" t="s">
        <v>2954</v>
      </c>
      <c r="P229" s="1" t="s">
        <v>2942</v>
      </c>
      <c r="Q229" s="1" t="s">
        <v>2955</v>
      </c>
      <c r="R229" s="1" t="s">
        <v>2956</v>
      </c>
      <c r="S229" s="1" t="s">
        <v>2957</v>
      </c>
      <c r="T229" s="1" t="s">
        <v>2958</v>
      </c>
      <c r="U229" s="1" t="s">
        <v>2959</v>
      </c>
      <c r="V229" s="1" t="s">
        <v>2960</v>
      </c>
      <c r="W229" s="1" t="s">
        <v>239</v>
      </c>
      <c r="X229" s="1" t="s">
        <v>42</v>
      </c>
      <c r="Y229" s="1" t="s">
        <v>42</v>
      </c>
      <c r="Z229" s="1" t="s">
        <v>42</v>
      </c>
      <c r="AA229" s="1" t="s">
        <v>42</v>
      </c>
      <c r="AB229" s="1" t="s">
        <v>42</v>
      </c>
      <c r="AC229" s="1" t="s">
        <v>2961</v>
      </c>
      <c r="AD229" s="1" t="s">
        <v>2962</v>
      </c>
    </row>
    <row r="230" spans="1:30" ht="180" hidden="1" x14ac:dyDescent="0.25">
      <c r="A230" s="1">
        <v>3</v>
      </c>
      <c r="B230" s="1">
        <v>29</v>
      </c>
      <c r="C230" s="1">
        <v>229</v>
      </c>
      <c r="D230" s="1" t="s">
        <v>274</v>
      </c>
      <c r="E230" s="1" t="s">
        <v>54</v>
      </c>
      <c r="F230" s="1" t="s">
        <v>736</v>
      </c>
      <c r="G230" s="1" t="s">
        <v>137</v>
      </c>
      <c r="H230" s="1" t="s">
        <v>56</v>
      </c>
      <c r="I230" s="1" t="s">
        <v>37</v>
      </c>
      <c r="J230" s="1" t="s">
        <v>2963</v>
      </c>
      <c r="K230" s="1" t="s">
        <v>123</v>
      </c>
      <c r="L230" s="1" t="s">
        <v>2964</v>
      </c>
      <c r="M230" s="1" t="s">
        <v>2965</v>
      </c>
      <c r="N230" s="1" t="s">
        <v>42</v>
      </c>
      <c r="O230" s="1" t="s">
        <v>2966</v>
      </c>
      <c r="P230" s="1" t="s">
        <v>1206</v>
      </c>
      <c r="Q230" s="1" t="s">
        <v>2967</v>
      </c>
      <c r="R230" s="1" t="s">
        <v>2968</v>
      </c>
      <c r="S230" s="1" t="s">
        <v>2969</v>
      </c>
      <c r="T230" s="1" t="s">
        <v>253</v>
      </c>
      <c r="U230" s="1" t="s">
        <v>2970</v>
      </c>
      <c r="V230" s="1" t="s">
        <v>2971</v>
      </c>
      <c r="W230" s="1" t="s">
        <v>1592</v>
      </c>
      <c r="X230" s="1" t="s">
        <v>42</v>
      </c>
      <c r="Y230" s="1" t="s">
        <v>42</v>
      </c>
      <c r="Z230" s="1" t="s">
        <v>42</v>
      </c>
      <c r="AA230" s="1" t="s">
        <v>42</v>
      </c>
      <c r="AB230" s="1" t="s">
        <v>42</v>
      </c>
      <c r="AC230" s="1" t="s">
        <v>2972</v>
      </c>
      <c r="AD230" s="1" t="s">
        <v>2973</v>
      </c>
    </row>
    <row r="231" spans="1:30" ht="210" hidden="1" x14ac:dyDescent="0.25">
      <c r="A231" s="1">
        <v>3</v>
      </c>
      <c r="B231" s="1">
        <v>30</v>
      </c>
      <c r="C231" s="1">
        <v>230</v>
      </c>
      <c r="D231" s="1" t="s">
        <v>474</v>
      </c>
      <c r="E231" s="1" t="s">
        <v>54</v>
      </c>
      <c r="F231" s="1" t="s">
        <v>330</v>
      </c>
      <c r="G231" s="1" t="s">
        <v>35</v>
      </c>
      <c r="H231" s="1" t="s">
        <v>56</v>
      </c>
      <c r="I231" s="1" t="s">
        <v>37</v>
      </c>
      <c r="J231" s="1" t="s">
        <v>2974</v>
      </c>
      <c r="K231" s="1" t="s">
        <v>39</v>
      </c>
      <c r="L231" s="1" t="s">
        <v>2975</v>
      </c>
      <c r="M231" s="1" t="s">
        <v>2976</v>
      </c>
      <c r="N231" s="1" t="s">
        <v>42</v>
      </c>
      <c r="O231" s="1" t="s">
        <v>2977</v>
      </c>
      <c r="P231" s="1" t="s">
        <v>2978</v>
      </c>
      <c r="Q231" s="1" t="s">
        <v>2979</v>
      </c>
      <c r="R231" s="1" t="s">
        <v>2980</v>
      </c>
      <c r="S231" s="1" t="s">
        <v>2981</v>
      </c>
      <c r="T231" s="1" t="s">
        <v>2982</v>
      </c>
      <c r="U231" s="1" t="s">
        <v>2983</v>
      </c>
      <c r="V231" s="1" t="s">
        <v>339</v>
      </c>
      <c r="W231" s="1" t="s">
        <v>382</v>
      </c>
      <c r="X231" s="1" t="s">
        <v>42</v>
      </c>
      <c r="Y231" s="1" t="s">
        <v>42</v>
      </c>
      <c r="Z231" s="1" t="s">
        <v>42</v>
      </c>
      <c r="AA231" s="1" t="s">
        <v>42</v>
      </c>
      <c r="AB231" s="1" t="s">
        <v>42</v>
      </c>
      <c r="AC231" s="1" t="s">
        <v>2984</v>
      </c>
      <c r="AD231" s="1" t="s">
        <v>2985</v>
      </c>
    </row>
    <row r="232" spans="1:30" ht="210" hidden="1" x14ac:dyDescent="0.25">
      <c r="A232" s="1">
        <v>3</v>
      </c>
      <c r="B232" s="1">
        <v>31</v>
      </c>
      <c r="C232" s="1">
        <v>231</v>
      </c>
      <c r="D232" s="1" t="s">
        <v>474</v>
      </c>
      <c r="E232" s="1" t="s">
        <v>54</v>
      </c>
      <c r="F232" s="1" t="s">
        <v>736</v>
      </c>
      <c r="G232" s="1" t="s">
        <v>35</v>
      </c>
      <c r="H232" s="1" t="s">
        <v>138</v>
      </c>
      <c r="I232" s="1" t="s">
        <v>37</v>
      </c>
      <c r="J232" s="1" t="s">
        <v>2986</v>
      </c>
      <c r="K232" s="1" t="s">
        <v>73</v>
      </c>
      <c r="L232" s="1" t="s">
        <v>2987</v>
      </c>
      <c r="M232" s="1" t="s">
        <v>2988</v>
      </c>
      <c r="N232" s="1" t="s">
        <v>42</v>
      </c>
      <c r="O232" s="1" t="s">
        <v>2989</v>
      </c>
      <c r="P232" s="1" t="s">
        <v>2577</v>
      </c>
      <c r="Q232" s="1" t="s">
        <v>2990</v>
      </c>
      <c r="R232" s="1" t="s">
        <v>2991</v>
      </c>
      <c r="S232" s="1" t="s">
        <v>2992</v>
      </c>
      <c r="T232" s="1" t="s">
        <v>560</v>
      </c>
      <c r="U232" s="1" t="s">
        <v>2993</v>
      </c>
      <c r="V232" s="1" t="s">
        <v>2994</v>
      </c>
      <c r="W232" s="1" t="s">
        <v>2995</v>
      </c>
      <c r="X232" s="1" t="s">
        <v>42</v>
      </c>
      <c r="Y232" s="1" t="s">
        <v>42</v>
      </c>
      <c r="Z232" s="1" t="s">
        <v>42</v>
      </c>
      <c r="AA232" s="1" t="s">
        <v>42</v>
      </c>
      <c r="AB232" s="1" t="s">
        <v>42</v>
      </c>
      <c r="AC232" s="1" t="s">
        <v>2996</v>
      </c>
      <c r="AD232" s="1" t="s">
        <v>2997</v>
      </c>
    </row>
    <row r="233" spans="1:30" ht="225" hidden="1" x14ac:dyDescent="0.25">
      <c r="A233" s="1">
        <v>3</v>
      </c>
      <c r="B233" s="1">
        <v>32</v>
      </c>
      <c r="C233" s="1">
        <v>232</v>
      </c>
      <c r="D233" s="1" t="s">
        <v>288</v>
      </c>
      <c r="E233" s="1" t="s">
        <v>54</v>
      </c>
      <c r="F233" s="1" t="s">
        <v>105</v>
      </c>
      <c r="G233" s="1" t="s">
        <v>137</v>
      </c>
      <c r="H233" s="1" t="s">
        <v>56</v>
      </c>
      <c r="I233" s="1" t="s">
        <v>37</v>
      </c>
      <c r="J233" s="1" t="s">
        <v>2998</v>
      </c>
      <c r="K233" s="1" t="s">
        <v>58</v>
      </c>
      <c r="L233" s="1" t="s">
        <v>2999</v>
      </c>
      <c r="M233" s="1" t="s">
        <v>3000</v>
      </c>
      <c r="N233" s="1" t="s">
        <v>42</v>
      </c>
      <c r="O233" s="1" t="s">
        <v>3001</v>
      </c>
      <c r="P233" s="1" t="s">
        <v>3002</v>
      </c>
      <c r="Q233" s="1" t="s">
        <v>3003</v>
      </c>
      <c r="R233" s="1" t="s">
        <v>3004</v>
      </c>
      <c r="S233" s="1" t="s">
        <v>3005</v>
      </c>
      <c r="T233" s="1" t="s">
        <v>3006</v>
      </c>
      <c r="U233" s="1" t="s">
        <v>3007</v>
      </c>
      <c r="V233" s="1" t="s">
        <v>1247</v>
      </c>
      <c r="W233" s="1" t="s">
        <v>3008</v>
      </c>
      <c r="X233" s="1" t="s">
        <v>42</v>
      </c>
      <c r="Y233" s="1" t="s">
        <v>42</v>
      </c>
      <c r="Z233" s="1" t="s">
        <v>42</v>
      </c>
      <c r="AA233" s="1" t="s">
        <v>42</v>
      </c>
      <c r="AB233" s="1" t="s">
        <v>42</v>
      </c>
      <c r="AC233" s="1" t="s">
        <v>3009</v>
      </c>
      <c r="AD233" s="1" t="s">
        <v>3010</v>
      </c>
    </row>
    <row r="234" spans="1:30" ht="210" hidden="1" x14ac:dyDescent="0.25">
      <c r="A234" s="1">
        <v>3</v>
      </c>
      <c r="B234" s="1">
        <v>33</v>
      </c>
      <c r="C234" s="1">
        <v>233</v>
      </c>
      <c r="D234" s="1" t="s">
        <v>274</v>
      </c>
      <c r="E234" s="1" t="s">
        <v>33</v>
      </c>
      <c r="F234" s="1" t="s">
        <v>330</v>
      </c>
      <c r="G234" s="1" t="s">
        <v>35</v>
      </c>
      <c r="H234" s="1" t="s">
        <v>243</v>
      </c>
      <c r="I234" s="1" t="s">
        <v>37</v>
      </c>
      <c r="J234" s="1" t="s">
        <v>3011</v>
      </c>
      <c r="K234" s="1" t="s">
        <v>409</v>
      </c>
      <c r="L234" s="1" t="s">
        <v>3012</v>
      </c>
      <c r="M234" s="1" t="s">
        <v>3013</v>
      </c>
      <c r="N234" s="1" t="s">
        <v>42</v>
      </c>
      <c r="O234" s="1" t="s">
        <v>3014</v>
      </c>
      <c r="P234" s="1" t="s">
        <v>3015</v>
      </c>
      <c r="Q234" s="1" t="s">
        <v>3016</v>
      </c>
      <c r="R234" s="1" t="s">
        <v>3017</v>
      </c>
      <c r="S234" s="1" t="s">
        <v>431</v>
      </c>
      <c r="T234" s="1" t="s">
        <v>3018</v>
      </c>
      <c r="U234" s="1" t="s">
        <v>3019</v>
      </c>
      <c r="V234" s="1" t="s">
        <v>3020</v>
      </c>
      <c r="W234" s="1" t="s">
        <v>774</v>
      </c>
      <c r="X234" s="1" t="s">
        <v>42</v>
      </c>
      <c r="Y234" s="1" t="s">
        <v>42</v>
      </c>
      <c r="Z234" s="1" t="s">
        <v>42</v>
      </c>
      <c r="AA234" s="1" t="s">
        <v>42</v>
      </c>
      <c r="AB234" s="1" t="s">
        <v>42</v>
      </c>
      <c r="AC234" s="1" t="s">
        <v>3021</v>
      </c>
      <c r="AD234" s="1" t="s">
        <v>3022</v>
      </c>
    </row>
    <row r="235" spans="1:30" ht="240" hidden="1" x14ac:dyDescent="0.25">
      <c r="A235" s="1">
        <v>3</v>
      </c>
      <c r="B235" s="1">
        <v>34</v>
      </c>
      <c r="C235" s="1">
        <v>234</v>
      </c>
      <c r="D235" s="1" t="s">
        <v>1008</v>
      </c>
      <c r="E235" s="1" t="s">
        <v>33</v>
      </c>
      <c r="F235" s="1" t="s">
        <v>211</v>
      </c>
      <c r="G235" s="1" t="s">
        <v>137</v>
      </c>
      <c r="H235" s="1" t="s">
        <v>56</v>
      </c>
      <c r="I235" s="1" t="s">
        <v>37</v>
      </c>
      <c r="J235" s="1" t="s">
        <v>3023</v>
      </c>
      <c r="K235" s="1" t="s">
        <v>73</v>
      </c>
      <c r="L235" s="1" t="s">
        <v>3024</v>
      </c>
      <c r="M235" s="1" t="s">
        <v>3025</v>
      </c>
      <c r="N235" s="1" t="s">
        <v>42</v>
      </c>
      <c r="O235" s="1" t="s">
        <v>3026</v>
      </c>
      <c r="P235" s="1" t="s">
        <v>3027</v>
      </c>
      <c r="Q235" s="1" t="s">
        <v>3028</v>
      </c>
      <c r="R235" s="1" t="s">
        <v>3029</v>
      </c>
      <c r="S235" s="1" t="s">
        <v>3030</v>
      </c>
      <c r="T235" s="1" t="s">
        <v>1907</v>
      </c>
      <c r="U235" s="1" t="s">
        <v>3031</v>
      </c>
      <c r="V235" s="1" t="s">
        <v>3032</v>
      </c>
      <c r="W235" s="1" t="s">
        <v>3033</v>
      </c>
      <c r="X235" s="1" t="s">
        <v>42</v>
      </c>
      <c r="Y235" s="1" t="s">
        <v>42</v>
      </c>
      <c r="Z235" s="1" t="s">
        <v>42</v>
      </c>
      <c r="AA235" s="1" t="s">
        <v>42</v>
      </c>
      <c r="AB235" s="1" t="s">
        <v>42</v>
      </c>
      <c r="AC235" s="1" t="s">
        <v>3034</v>
      </c>
      <c r="AD235" s="1" t="s">
        <v>3035</v>
      </c>
    </row>
    <row r="236" spans="1:30" ht="195" hidden="1" x14ac:dyDescent="0.25">
      <c r="A236" s="1">
        <v>3</v>
      </c>
      <c r="B236" s="1">
        <v>35</v>
      </c>
      <c r="C236" s="1">
        <v>235</v>
      </c>
      <c r="D236" s="1" t="s">
        <v>32</v>
      </c>
      <c r="E236" s="1" t="s">
        <v>33</v>
      </c>
      <c r="F236" s="1" t="s">
        <v>105</v>
      </c>
      <c r="G236" s="1" t="s">
        <v>228</v>
      </c>
      <c r="H236" s="1" t="s">
        <v>56</v>
      </c>
      <c r="I236" s="1" t="s">
        <v>37</v>
      </c>
      <c r="J236" s="1" t="s">
        <v>3036</v>
      </c>
      <c r="K236" s="1" t="s">
        <v>245</v>
      </c>
      <c r="L236" s="1" t="s">
        <v>3037</v>
      </c>
      <c r="M236" s="1" t="s">
        <v>3038</v>
      </c>
      <c r="N236" s="1" t="s">
        <v>42</v>
      </c>
      <c r="O236" s="1" t="s">
        <v>3039</v>
      </c>
      <c r="P236" s="1" t="s">
        <v>847</v>
      </c>
      <c r="Q236" s="1" t="s">
        <v>3040</v>
      </c>
      <c r="R236" s="1" t="s">
        <v>3041</v>
      </c>
      <c r="S236" s="1" t="s">
        <v>2367</v>
      </c>
      <c r="T236" s="1" t="s">
        <v>536</v>
      </c>
      <c r="U236" s="1" t="s">
        <v>3042</v>
      </c>
      <c r="V236" s="1" t="s">
        <v>3043</v>
      </c>
      <c r="W236" s="1" t="s">
        <v>3044</v>
      </c>
      <c r="X236" s="1" t="s">
        <v>42</v>
      </c>
      <c r="Y236" s="1" t="s">
        <v>42</v>
      </c>
      <c r="Z236" s="1" t="s">
        <v>42</v>
      </c>
      <c r="AA236" s="1" t="s">
        <v>42</v>
      </c>
      <c r="AB236" s="1" t="s">
        <v>42</v>
      </c>
      <c r="AC236" s="1" t="s">
        <v>3045</v>
      </c>
      <c r="AD236" s="1" t="s">
        <v>3046</v>
      </c>
    </row>
    <row r="237" spans="1:30" ht="165" hidden="1" x14ac:dyDescent="0.25">
      <c r="A237" s="1">
        <v>3</v>
      </c>
      <c r="B237" s="1">
        <v>36</v>
      </c>
      <c r="C237" s="1">
        <v>236</v>
      </c>
      <c r="D237" s="1" t="s">
        <v>32</v>
      </c>
      <c r="E237" s="1" t="s">
        <v>136</v>
      </c>
      <c r="F237" s="1" t="s">
        <v>211</v>
      </c>
      <c r="G237" s="1" t="s">
        <v>88</v>
      </c>
      <c r="H237" s="1" t="s">
        <v>138</v>
      </c>
      <c r="I237" s="1" t="s">
        <v>37</v>
      </c>
      <c r="J237" s="1" t="s">
        <v>3047</v>
      </c>
      <c r="K237" s="1" t="s">
        <v>73</v>
      </c>
      <c r="L237" s="1" t="s">
        <v>3048</v>
      </c>
      <c r="M237" s="1" t="s">
        <v>3049</v>
      </c>
      <c r="N237" s="1" t="s">
        <v>42</v>
      </c>
      <c r="O237" s="1" t="s">
        <v>3050</v>
      </c>
      <c r="P237" s="1" t="s">
        <v>1140</v>
      </c>
      <c r="Q237" s="1" t="s">
        <v>3051</v>
      </c>
      <c r="R237" s="1" t="s">
        <v>3052</v>
      </c>
      <c r="S237" s="1" t="s">
        <v>208</v>
      </c>
      <c r="T237" s="1" t="s">
        <v>692</v>
      </c>
      <c r="U237" s="1" t="s">
        <v>3053</v>
      </c>
      <c r="V237" s="1" t="s">
        <v>3054</v>
      </c>
      <c r="W237" s="1" t="s">
        <v>190</v>
      </c>
      <c r="X237" s="1" t="s">
        <v>42</v>
      </c>
      <c r="Y237" s="1" t="s">
        <v>42</v>
      </c>
      <c r="Z237" s="1" t="s">
        <v>42</v>
      </c>
      <c r="AA237" s="1" t="s">
        <v>42</v>
      </c>
      <c r="AB237" s="1" t="s">
        <v>42</v>
      </c>
      <c r="AC237" s="1" t="s">
        <v>3055</v>
      </c>
      <c r="AD237" s="1" t="s">
        <v>3056</v>
      </c>
    </row>
    <row r="238" spans="1:30" ht="180" hidden="1" x14ac:dyDescent="0.25">
      <c r="A238" s="1">
        <v>3</v>
      </c>
      <c r="B238" s="1">
        <v>37</v>
      </c>
      <c r="C238" s="1">
        <v>237</v>
      </c>
      <c r="D238" s="1" t="s">
        <v>474</v>
      </c>
      <c r="E238" s="1" t="s">
        <v>181</v>
      </c>
      <c r="F238" s="1" t="s">
        <v>105</v>
      </c>
      <c r="G238" s="1" t="s">
        <v>137</v>
      </c>
      <c r="H238" s="1" t="s">
        <v>121</v>
      </c>
      <c r="I238" s="1" t="s">
        <v>37</v>
      </c>
      <c r="J238" s="1" t="s">
        <v>3057</v>
      </c>
      <c r="K238" s="1" t="s">
        <v>39</v>
      </c>
      <c r="L238" s="1" t="s">
        <v>3058</v>
      </c>
      <c r="M238" s="1" t="s">
        <v>3059</v>
      </c>
      <c r="N238" s="1" t="s">
        <v>42</v>
      </c>
      <c r="O238" s="1" t="s">
        <v>3060</v>
      </c>
      <c r="P238" s="1" t="s">
        <v>3061</v>
      </c>
      <c r="Q238" s="1" t="s">
        <v>3062</v>
      </c>
      <c r="R238" s="1" t="s">
        <v>3063</v>
      </c>
      <c r="S238" s="1" t="s">
        <v>431</v>
      </c>
      <c r="T238" s="1" t="s">
        <v>706</v>
      </c>
      <c r="U238" s="1" t="s">
        <v>3064</v>
      </c>
      <c r="V238" s="1" t="s">
        <v>3065</v>
      </c>
      <c r="W238" s="1" t="s">
        <v>3066</v>
      </c>
      <c r="X238" s="1" t="s">
        <v>42</v>
      </c>
      <c r="Y238" s="1" t="s">
        <v>42</v>
      </c>
      <c r="Z238" s="1" t="s">
        <v>42</v>
      </c>
      <c r="AA238" s="1" t="s">
        <v>42</v>
      </c>
      <c r="AB238" s="1" t="s">
        <v>42</v>
      </c>
      <c r="AC238" s="1" t="s">
        <v>3067</v>
      </c>
      <c r="AD238" s="1" t="s">
        <v>3068</v>
      </c>
    </row>
    <row r="239" spans="1:30" ht="195" hidden="1" x14ac:dyDescent="0.25">
      <c r="A239" s="1">
        <v>3</v>
      </c>
      <c r="B239" s="1">
        <v>38</v>
      </c>
      <c r="C239" s="1">
        <v>238</v>
      </c>
      <c r="D239" s="1" t="s">
        <v>274</v>
      </c>
      <c r="E239" s="1" t="s">
        <v>54</v>
      </c>
      <c r="F239" s="1" t="s">
        <v>105</v>
      </c>
      <c r="G239" s="1" t="s">
        <v>228</v>
      </c>
      <c r="H239" s="1" t="s">
        <v>36</v>
      </c>
      <c r="I239" s="1" t="s">
        <v>37</v>
      </c>
      <c r="J239" s="1" t="s">
        <v>3069</v>
      </c>
      <c r="K239" s="1" t="s">
        <v>394</v>
      </c>
      <c r="L239" s="1" t="s">
        <v>3070</v>
      </c>
      <c r="M239" s="1" t="s">
        <v>3071</v>
      </c>
      <c r="N239" s="1" t="s">
        <v>42</v>
      </c>
      <c r="O239" s="1" t="s">
        <v>3072</v>
      </c>
      <c r="P239" s="1" t="s">
        <v>1114</v>
      </c>
      <c r="Q239" s="1" t="s">
        <v>3073</v>
      </c>
      <c r="R239" s="1" t="s">
        <v>3074</v>
      </c>
      <c r="S239" s="1" t="s">
        <v>3075</v>
      </c>
      <c r="T239" s="1" t="s">
        <v>3076</v>
      </c>
      <c r="U239" s="1" t="s">
        <v>3077</v>
      </c>
      <c r="V239" s="1" t="s">
        <v>3078</v>
      </c>
      <c r="W239" s="1" t="s">
        <v>3079</v>
      </c>
      <c r="X239" s="1" t="s">
        <v>42</v>
      </c>
      <c r="Y239" s="1" t="s">
        <v>42</v>
      </c>
      <c r="Z239" s="1" t="s">
        <v>42</v>
      </c>
      <c r="AA239" s="1" t="s">
        <v>42</v>
      </c>
      <c r="AB239" s="1" t="s">
        <v>42</v>
      </c>
      <c r="AC239" s="1" t="s">
        <v>3080</v>
      </c>
      <c r="AD239" s="1" t="s">
        <v>3081</v>
      </c>
    </row>
    <row r="240" spans="1:30" ht="195" hidden="1" x14ac:dyDescent="0.25">
      <c r="A240" s="1">
        <v>3</v>
      </c>
      <c r="B240" s="1">
        <v>39</v>
      </c>
      <c r="C240" s="1">
        <v>239</v>
      </c>
      <c r="D240" s="1" t="s">
        <v>32</v>
      </c>
      <c r="E240" s="1" t="s">
        <v>33</v>
      </c>
      <c r="F240" s="1" t="s">
        <v>211</v>
      </c>
      <c r="G240" s="1" t="s">
        <v>137</v>
      </c>
      <c r="H240" s="1" t="s">
        <v>56</v>
      </c>
      <c r="I240" s="1" t="s">
        <v>37</v>
      </c>
      <c r="J240" s="1" t="s">
        <v>3082</v>
      </c>
      <c r="K240" s="1" t="s">
        <v>39</v>
      </c>
      <c r="L240" s="1" t="s">
        <v>3083</v>
      </c>
      <c r="M240" s="1" t="s">
        <v>3084</v>
      </c>
      <c r="N240" s="1" t="s">
        <v>42</v>
      </c>
      <c r="O240" s="1" t="s">
        <v>3085</v>
      </c>
      <c r="P240" s="1" t="s">
        <v>3086</v>
      </c>
      <c r="Q240" s="1" t="s">
        <v>3087</v>
      </c>
      <c r="R240" s="1" t="s">
        <v>3088</v>
      </c>
      <c r="S240" s="1" t="s">
        <v>3089</v>
      </c>
      <c r="T240" s="1" t="s">
        <v>3090</v>
      </c>
      <c r="U240" s="1" t="s">
        <v>208</v>
      </c>
      <c r="V240" s="1" t="s">
        <v>2255</v>
      </c>
      <c r="W240" s="1" t="s">
        <v>1303</v>
      </c>
      <c r="X240" s="1" t="s">
        <v>42</v>
      </c>
      <c r="Y240" s="1" t="s">
        <v>42</v>
      </c>
      <c r="Z240" s="1" t="s">
        <v>42</v>
      </c>
      <c r="AA240" s="1" t="s">
        <v>42</v>
      </c>
      <c r="AB240" s="1" t="s">
        <v>42</v>
      </c>
      <c r="AC240" s="1" t="s">
        <v>3091</v>
      </c>
      <c r="AD240" s="1" t="s">
        <v>3092</v>
      </c>
    </row>
    <row r="241" spans="1:30" ht="180" hidden="1" x14ac:dyDescent="0.25">
      <c r="A241" s="1">
        <v>3</v>
      </c>
      <c r="B241" s="1">
        <v>40</v>
      </c>
      <c r="C241" s="1">
        <v>240</v>
      </c>
      <c r="D241" s="1" t="s">
        <v>32</v>
      </c>
      <c r="E241" s="1" t="s">
        <v>33</v>
      </c>
      <c r="F241" s="1" t="s">
        <v>34</v>
      </c>
      <c r="G241" s="1" t="s">
        <v>137</v>
      </c>
      <c r="H241" s="1" t="s">
        <v>392</v>
      </c>
      <c r="I241" s="1" t="s">
        <v>37</v>
      </c>
      <c r="J241" s="1" t="s">
        <v>3093</v>
      </c>
      <c r="K241" s="1" t="s">
        <v>245</v>
      </c>
      <c r="L241" s="1" t="s">
        <v>3094</v>
      </c>
      <c r="M241" s="1" t="s">
        <v>3095</v>
      </c>
      <c r="N241" s="1" t="s">
        <v>42</v>
      </c>
      <c r="O241" s="1" t="s">
        <v>3096</v>
      </c>
      <c r="P241" s="1" t="s">
        <v>2156</v>
      </c>
      <c r="Q241" s="1" t="s">
        <v>3097</v>
      </c>
      <c r="R241" s="1" t="s">
        <v>3098</v>
      </c>
      <c r="S241" s="1" t="s">
        <v>237</v>
      </c>
      <c r="T241" s="1" t="s">
        <v>626</v>
      </c>
      <c r="U241" s="1" t="s">
        <v>3099</v>
      </c>
      <c r="V241" s="1" t="s">
        <v>3100</v>
      </c>
      <c r="W241" s="1" t="s">
        <v>3101</v>
      </c>
      <c r="X241" s="1" t="s">
        <v>42</v>
      </c>
      <c r="Y241" s="1" t="s">
        <v>42</v>
      </c>
      <c r="Z241" s="1" t="s">
        <v>42</v>
      </c>
      <c r="AA241" s="1" t="s">
        <v>42</v>
      </c>
      <c r="AB241" s="1" t="s">
        <v>42</v>
      </c>
      <c r="AC241" s="1" t="s">
        <v>3102</v>
      </c>
      <c r="AD241" s="1" t="s">
        <v>3103</v>
      </c>
    </row>
    <row r="242" spans="1:30" ht="180" hidden="1" x14ac:dyDescent="0.25">
      <c r="A242" s="1">
        <v>3</v>
      </c>
      <c r="B242" s="1">
        <v>41</v>
      </c>
      <c r="C242" s="1">
        <v>241</v>
      </c>
      <c r="D242" s="1" t="s">
        <v>32</v>
      </c>
      <c r="E242" s="1" t="s">
        <v>33</v>
      </c>
      <c r="F242" s="1" t="s">
        <v>34</v>
      </c>
      <c r="G242" s="1" t="s">
        <v>137</v>
      </c>
      <c r="H242" s="1" t="s">
        <v>56</v>
      </c>
      <c r="I242" s="1" t="s">
        <v>37</v>
      </c>
      <c r="J242" s="1" t="s">
        <v>3104</v>
      </c>
      <c r="K242" s="1" t="s">
        <v>39</v>
      </c>
      <c r="L242" s="1" t="s">
        <v>3105</v>
      </c>
      <c r="M242" s="1" t="s">
        <v>3106</v>
      </c>
      <c r="N242" s="1" t="s">
        <v>42</v>
      </c>
      <c r="O242" s="1" t="s">
        <v>3107</v>
      </c>
      <c r="P242" s="1" t="s">
        <v>3108</v>
      </c>
      <c r="Q242" s="1" t="s">
        <v>3109</v>
      </c>
      <c r="R242" s="1" t="s">
        <v>3110</v>
      </c>
      <c r="S242" s="1" t="s">
        <v>3111</v>
      </c>
      <c r="T242" s="1" t="s">
        <v>239</v>
      </c>
      <c r="U242" s="1" t="s">
        <v>3112</v>
      </c>
      <c r="V242" s="1" t="s">
        <v>3113</v>
      </c>
      <c r="W242" s="1" t="s">
        <v>3114</v>
      </c>
      <c r="X242" s="1" t="s">
        <v>42</v>
      </c>
      <c r="Y242" s="1" t="s">
        <v>42</v>
      </c>
      <c r="Z242" s="1" t="s">
        <v>42</v>
      </c>
      <c r="AA242" s="1" t="s">
        <v>42</v>
      </c>
      <c r="AB242" s="1" t="s">
        <v>42</v>
      </c>
      <c r="AC242" s="1" t="s">
        <v>3115</v>
      </c>
      <c r="AD242" s="1" t="s">
        <v>3116</v>
      </c>
    </row>
    <row r="243" spans="1:30" ht="210" hidden="1" x14ac:dyDescent="0.25">
      <c r="A243" s="1">
        <v>3</v>
      </c>
      <c r="B243" s="1">
        <v>42</v>
      </c>
      <c r="C243" s="1">
        <v>242</v>
      </c>
      <c r="D243" s="1" t="s">
        <v>274</v>
      </c>
      <c r="E243" s="1" t="s">
        <v>33</v>
      </c>
      <c r="F243" s="1" t="s">
        <v>105</v>
      </c>
      <c r="G243" s="1" t="s">
        <v>137</v>
      </c>
      <c r="H243" s="1" t="s">
        <v>56</v>
      </c>
      <c r="I243" s="1" t="s">
        <v>37</v>
      </c>
      <c r="J243" s="1" t="s">
        <v>3117</v>
      </c>
      <c r="K243" s="1" t="s">
        <v>123</v>
      </c>
      <c r="L243" s="1" t="s">
        <v>3118</v>
      </c>
      <c r="M243" s="1" t="s">
        <v>3119</v>
      </c>
      <c r="N243" s="1" t="s">
        <v>42</v>
      </c>
      <c r="O243" s="1" t="s">
        <v>3120</v>
      </c>
      <c r="P243" s="1" t="s">
        <v>1755</v>
      </c>
      <c r="Q243" s="1" t="s">
        <v>3121</v>
      </c>
      <c r="R243" s="1" t="s">
        <v>3122</v>
      </c>
      <c r="S243" s="1" t="s">
        <v>588</v>
      </c>
      <c r="T243" s="1" t="s">
        <v>3123</v>
      </c>
      <c r="U243" s="1" t="s">
        <v>3124</v>
      </c>
      <c r="V243" s="1" t="s">
        <v>3125</v>
      </c>
      <c r="W243" s="1" t="s">
        <v>3126</v>
      </c>
      <c r="X243" s="1" t="s">
        <v>42</v>
      </c>
      <c r="Y243" s="1" t="s">
        <v>42</v>
      </c>
      <c r="Z243" s="1" t="s">
        <v>42</v>
      </c>
      <c r="AA243" s="1" t="s">
        <v>42</v>
      </c>
      <c r="AB243" s="1" t="s">
        <v>42</v>
      </c>
      <c r="AC243" s="1" t="s">
        <v>3127</v>
      </c>
      <c r="AD243" s="1" t="s">
        <v>3128</v>
      </c>
    </row>
    <row r="244" spans="1:30" ht="195" hidden="1" x14ac:dyDescent="0.25">
      <c r="A244" s="1">
        <v>3</v>
      </c>
      <c r="B244" s="1">
        <v>43</v>
      </c>
      <c r="C244" s="1">
        <v>243</v>
      </c>
      <c r="D244" s="1" t="s">
        <v>32</v>
      </c>
      <c r="E244" s="1" t="s">
        <v>33</v>
      </c>
      <c r="F244" s="1" t="s">
        <v>34</v>
      </c>
      <c r="G244" s="1" t="s">
        <v>137</v>
      </c>
      <c r="H244" s="1" t="s">
        <v>36</v>
      </c>
      <c r="I244" s="1" t="s">
        <v>37</v>
      </c>
      <c r="J244" s="1" t="s">
        <v>3129</v>
      </c>
      <c r="K244" s="1" t="s">
        <v>73</v>
      </c>
      <c r="L244" s="1" t="s">
        <v>3130</v>
      </c>
      <c r="M244" s="1" t="s">
        <v>3131</v>
      </c>
      <c r="N244" s="1" t="s">
        <v>42</v>
      </c>
      <c r="O244" s="1" t="s">
        <v>3132</v>
      </c>
      <c r="P244" s="1" t="s">
        <v>3133</v>
      </c>
      <c r="Q244" s="1" t="s">
        <v>3134</v>
      </c>
      <c r="R244" s="1" t="s">
        <v>3135</v>
      </c>
      <c r="S244" s="1" t="s">
        <v>3136</v>
      </c>
      <c r="T244" s="1" t="s">
        <v>3137</v>
      </c>
      <c r="U244" s="1" t="s">
        <v>132</v>
      </c>
      <c r="V244" s="1" t="s">
        <v>3138</v>
      </c>
      <c r="W244" s="1" t="s">
        <v>3139</v>
      </c>
      <c r="X244" s="1" t="s">
        <v>42</v>
      </c>
      <c r="Y244" s="1" t="s">
        <v>42</v>
      </c>
      <c r="Z244" s="1" t="s">
        <v>42</v>
      </c>
      <c r="AA244" s="1" t="s">
        <v>42</v>
      </c>
      <c r="AB244" s="1" t="s">
        <v>42</v>
      </c>
      <c r="AC244" s="1" t="s">
        <v>3140</v>
      </c>
      <c r="AD244" s="1" t="s">
        <v>3141</v>
      </c>
    </row>
    <row r="245" spans="1:30" ht="195" hidden="1" x14ac:dyDescent="0.25">
      <c r="A245" s="1">
        <v>3</v>
      </c>
      <c r="B245" s="1">
        <v>44</v>
      </c>
      <c r="C245" s="1">
        <v>244</v>
      </c>
      <c r="D245" s="1" t="s">
        <v>288</v>
      </c>
      <c r="E245" s="1" t="s">
        <v>33</v>
      </c>
      <c r="F245" s="1" t="s">
        <v>34</v>
      </c>
      <c r="G245" s="1" t="s">
        <v>228</v>
      </c>
      <c r="H245" s="1" t="s">
        <v>36</v>
      </c>
      <c r="I245" s="1" t="s">
        <v>37</v>
      </c>
      <c r="J245" s="1" t="s">
        <v>3142</v>
      </c>
      <c r="K245" s="1" t="s">
        <v>39</v>
      </c>
      <c r="L245" s="1" t="s">
        <v>3143</v>
      </c>
      <c r="M245" s="1" t="s">
        <v>3144</v>
      </c>
      <c r="N245" s="1" t="s">
        <v>42</v>
      </c>
      <c r="O245" s="1" t="s">
        <v>3145</v>
      </c>
      <c r="P245" s="1" t="s">
        <v>3146</v>
      </c>
      <c r="Q245" s="1" t="s">
        <v>3147</v>
      </c>
      <c r="R245" s="1" t="s">
        <v>3148</v>
      </c>
      <c r="S245" s="1" t="s">
        <v>3149</v>
      </c>
      <c r="T245" s="1" t="s">
        <v>3150</v>
      </c>
      <c r="U245" s="1" t="s">
        <v>3151</v>
      </c>
      <c r="V245" s="1" t="s">
        <v>3152</v>
      </c>
      <c r="W245" s="1" t="s">
        <v>2367</v>
      </c>
      <c r="X245" s="1" t="s">
        <v>42</v>
      </c>
      <c r="Y245" s="1" t="s">
        <v>42</v>
      </c>
      <c r="Z245" s="1" t="s">
        <v>42</v>
      </c>
      <c r="AA245" s="1" t="s">
        <v>42</v>
      </c>
      <c r="AB245" s="1" t="s">
        <v>42</v>
      </c>
      <c r="AC245" s="1" t="s">
        <v>3153</v>
      </c>
      <c r="AD245" s="1" t="s">
        <v>3154</v>
      </c>
    </row>
    <row r="246" spans="1:30" ht="210" hidden="1" x14ac:dyDescent="0.25">
      <c r="A246" s="1">
        <v>3</v>
      </c>
      <c r="B246" s="1">
        <v>45</v>
      </c>
      <c r="C246" s="1">
        <v>245</v>
      </c>
      <c r="D246" s="1" t="s">
        <v>32</v>
      </c>
      <c r="E246" s="1" t="s">
        <v>136</v>
      </c>
      <c r="F246" s="1" t="s">
        <v>211</v>
      </c>
      <c r="G246" s="1" t="s">
        <v>35</v>
      </c>
      <c r="H246" s="1" t="s">
        <v>36</v>
      </c>
      <c r="I246" s="1" t="s">
        <v>37</v>
      </c>
      <c r="J246" s="1" t="s">
        <v>3155</v>
      </c>
      <c r="K246" s="1" t="s">
        <v>409</v>
      </c>
      <c r="L246" s="1" t="s">
        <v>3156</v>
      </c>
      <c r="M246" s="1" t="s">
        <v>3157</v>
      </c>
      <c r="N246" s="1" t="s">
        <v>42</v>
      </c>
      <c r="O246" s="1" t="s">
        <v>3158</v>
      </c>
      <c r="P246" s="1" t="s">
        <v>1476</v>
      </c>
      <c r="Q246" s="1" t="s">
        <v>3159</v>
      </c>
      <c r="R246" s="1" t="s">
        <v>3160</v>
      </c>
      <c r="S246" s="1" t="s">
        <v>3161</v>
      </c>
      <c r="T246" s="1" t="s">
        <v>3162</v>
      </c>
      <c r="U246" s="1" t="s">
        <v>3163</v>
      </c>
      <c r="V246" s="1" t="s">
        <v>3101</v>
      </c>
      <c r="W246" s="1" t="s">
        <v>562</v>
      </c>
      <c r="X246" s="1" t="s">
        <v>42</v>
      </c>
      <c r="Y246" s="1" t="s">
        <v>42</v>
      </c>
      <c r="Z246" s="1" t="s">
        <v>42</v>
      </c>
      <c r="AA246" s="1" t="s">
        <v>42</v>
      </c>
      <c r="AB246" s="1" t="s">
        <v>42</v>
      </c>
      <c r="AC246" s="1" t="s">
        <v>3164</v>
      </c>
      <c r="AD246" s="1" t="s">
        <v>3165</v>
      </c>
    </row>
    <row r="247" spans="1:30" ht="195" hidden="1" x14ac:dyDescent="0.25">
      <c r="A247" s="1">
        <v>3</v>
      </c>
      <c r="B247" s="1">
        <v>46</v>
      </c>
      <c r="C247" s="1">
        <v>246</v>
      </c>
      <c r="D247" s="1" t="s">
        <v>32</v>
      </c>
      <c r="E247" s="1" t="s">
        <v>136</v>
      </c>
      <c r="F247" s="1" t="s">
        <v>34</v>
      </c>
      <c r="G247" s="1" t="s">
        <v>35</v>
      </c>
      <c r="H247" s="1" t="s">
        <v>56</v>
      </c>
      <c r="I247" s="1" t="s">
        <v>37</v>
      </c>
      <c r="J247" s="1" t="s">
        <v>3166</v>
      </c>
      <c r="K247" s="1" t="s">
        <v>409</v>
      </c>
      <c r="L247" s="1" t="s">
        <v>3167</v>
      </c>
      <c r="M247" s="1" t="s">
        <v>3168</v>
      </c>
      <c r="N247" s="1" t="s">
        <v>42</v>
      </c>
      <c r="O247" s="1" t="s">
        <v>3169</v>
      </c>
      <c r="P247" s="1" t="s">
        <v>2906</v>
      </c>
      <c r="Q247" s="1" t="s">
        <v>3170</v>
      </c>
      <c r="R247" s="1" t="s">
        <v>3171</v>
      </c>
      <c r="S247" s="1" t="s">
        <v>3172</v>
      </c>
      <c r="T247" s="1" t="s">
        <v>382</v>
      </c>
      <c r="U247" s="1" t="s">
        <v>1247</v>
      </c>
      <c r="V247" s="1" t="s">
        <v>3173</v>
      </c>
      <c r="W247" s="1" t="s">
        <v>3174</v>
      </c>
      <c r="X247" s="1" t="s">
        <v>42</v>
      </c>
      <c r="Y247" s="1" t="s">
        <v>42</v>
      </c>
      <c r="Z247" s="1" t="s">
        <v>42</v>
      </c>
      <c r="AA247" s="1" t="s">
        <v>42</v>
      </c>
      <c r="AB247" s="1" t="s">
        <v>42</v>
      </c>
      <c r="AC247" s="1" t="s">
        <v>3175</v>
      </c>
      <c r="AD247" s="1" t="s">
        <v>3176</v>
      </c>
    </row>
    <row r="248" spans="1:30" ht="180" hidden="1" x14ac:dyDescent="0.25">
      <c r="A248" s="1">
        <v>3</v>
      </c>
      <c r="B248" s="1">
        <v>47</v>
      </c>
      <c r="C248" s="1">
        <v>247</v>
      </c>
      <c r="D248" s="1" t="s">
        <v>32</v>
      </c>
      <c r="E248" s="1" t="s">
        <v>136</v>
      </c>
      <c r="F248" s="1" t="s">
        <v>34</v>
      </c>
      <c r="G248" s="1" t="s">
        <v>137</v>
      </c>
      <c r="H248" s="1" t="s">
        <v>56</v>
      </c>
      <c r="I248" s="1" t="s">
        <v>37</v>
      </c>
      <c r="J248" s="1" t="s">
        <v>3177</v>
      </c>
      <c r="K248" s="1" t="s">
        <v>90</v>
      </c>
      <c r="L248" s="1" t="s">
        <v>3178</v>
      </c>
      <c r="M248" s="1" t="s">
        <v>3179</v>
      </c>
      <c r="N248" s="1" t="s">
        <v>42</v>
      </c>
      <c r="O248" s="1" t="s">
        <v>3180</v>
      </c>
      <c r="P248" s="1" t="s">
        <v>1970</v>
      </c>
      <c r="Q248" s="1" t="s">
        <v>3181</v>
      </c>
      <c r="R248" s="1" t="s">
        <v>3182</v>
      </c>
      <c r="S248" s="1" t="s">
        <v>3183</v>
      </c>
      <c r="T248" s="1" t="s">
        <v>3184</v>
      </c>
      <c r="U248" s="1" t="s">
        <v>3185</v>
      </c>
      <c r="V248" s="1" t="s">
        <v>3186</v>
      </c>
      <c r="W248" s="1" t="s">
        <v>384</v>
      </c>
      <c r="X248" s="1" t="s">
        <v>42</v>
      </c>
      <c r="Y248" s="1" t="s">
        <v>42</v>
      </c>
      <c r="Z248" s="1" t="s">
        <v>42</v>
      </c>
      <c r="AA248" s="1" t="s">
        <v>42</v>
      </c>
      <c r="AB248" s="1" t="s">
        <v>42</v>
      </c>
      <c r="AC248" s="1" t="s">
        <v>3187</v>
      </c>
      <c r="AD248" s="1" t="s">
        <v>3188</v>
      </c>
    </row>
    <row r="249" spans="1:30" ht="210" hidden="1" x14ac:dyDescent="0.25">
      <c r="A249" s="1">
        <v>3</v>
      </c>
      <c r="B249" s="1">
        <v>48</v>
      </c>
      <c r="C249" s="1">
        <v>248</v>
      </c>
      <c r="D249" s="1" t="s">
        <v>288</v>
      </c>
      <c r="E249" s="1" t="s">
        <v>33</v>
      </c>
      <c r="F249" s="1" t="s">
        <v>211</v>
      </c>
      <c r="G249" s="1" t="s">
        <v>35</v>
      </c>
      <c r="H249" s="1" t="s">
        <v>56</v>
      </c>
      <c r="I249" s="1" t="s">
        <v>37</v>
      </c>
      <c r="J249" s="1" t="s">
        <v>3189</v>
      </c>
      <c r="K249" s="1" t="s">
        <v>394</v>
      </c>
      <c r="L249" s="1" t="s">
        <v>3190</v>
      </c>
      <c r="M249" s="1" t="s">
        <v>3191</v>
      </c>
      <c r="N249" s="1" t="s">
        <v>42</v>
      </c>
      <c r="O249" s="1" t="s">
        <v>3192</v>
      </c>
      <c r="P249" s="1" t="s">
        <v>3193</v>
      </c>
      <c r="Q249" s="1" t="s">
        <v>3194</v>
      </c>
      <c r="R249" s="1" t="s">
        <v>3195</v>
      </c>
      <c r="S249" s="1" t="s">
        <v>1391</v>
      </c>
      <c r="T249" s="1" t="s">
        <v>3196</v>
      </c>
      <c r="U249" s="1" t="s">
        <v>588</v>
      </c>
      <c r="V249" s="1" t="s">
        <v>1262</v>
      </c>
      <c r="W249" s="1" t="s">
        <v>238</v>
      </c>
      <c r="X249" s="1" t="s">
        <v>42</v>
      </c>
      <c r="Y249" s="1" t="s">
        <v>42</v>
      </c>
      <c r="Z249" s="1" t="s">
        <v>42</v>
      </c>
      <c r="AA249" s="1" t="s">
        <v>42</v>
      </c>
      <c r="AB249" s="1" t="s">
        <v>42</v>
      </c>
      <c r="AC249" s="1" t="s">
        <v>3197</v>
      </c>
      <c r="AD249" s="1" t="s">
        <v>3198</v>
      </c>
    </row>
    <row r="250" spans="1:30" ht="180" hidden="1" x14ac:dyDescent="0.25">
      <c r="A250" s="1">
        <v>3</v>
      </c>
      <c r="B250" s="1">
        <v>49</v>
      </c>
      <c r="C250" s="1">
        <v>249</v>
      </c>
      <c r="D250" s="1" t="s">
        <v>32</v>
      </c>
      <c r="E250" s="1" t="s">
        <v>136</v>
      </c>
      <c r="F250" s="1" t="s">
        <v>34</v>
      </c>
      <c r="G250" s="1" t="s">
        <v>228</v>
      </c>
      <c r="H250" s="1" t="s">
        <v>56</v>
      </c>
      <c r="I250" s="1" t="s">
        <v>37</v>
      </c>
      <c r="J250" s="1" t="s">
        <v>3199</v>
      </c>
      <c r="K250" s="1" t="s">
        <v>123</v>
      </c>
      <c r="L250" s="1" t="s">
        <v>2139</v>
      </c>
      <c r="M250" s="1" t="s">
        <v>3200</v>
      </c>
      <c r="N250" s="1" t="s">
        <v>42</v>
      </c>
      <c r="O250" s="1" t="s">
        <v>3201</v>
      </c>
      <c r="P250" s="1" t="s">
        <v>3202</v>
      </c>
      <c r="Q250" s="1" t="s">
        <v>3203</v>
      </c>
      <c r="R250" s="1" t="s">
        <v>3204</v>
      </c>
      <c r="S250" s="1" t="s">
        <v>3205</v>
      </c>
      <c r="T250" s="1" t="s">
        <v>1223</v>
      </c>
      <c r="U250" s="1" t="s">
        <v>3206</v>
      </c>
      <c r="V250" s="1" t="s">
        <v>3207</v>
      </c>
      <c r="W250" s="1" t="s">
        <v>680</v>
      </c>
      <c r="X250" s="1" t="s">
        <v>42</v>
      </c>
      <c r="Y250" s="1" t="s">
        <v>42</v>
      </c>
      <c r="Z250" s="1" t="s">
        <v>42</v>
      </c>
      <c r="AA250" s="1" t="s">
        <v>42</v>
      </c>
      <c r="AB250" s="1" t="s">
        <v>42</v>
      </c>
      <c r="AC250" s="1" t="s">
        <v>3208</v>
      </c>
      <c r="AD250" s="1" t="s">
        <v>3209</v>
      </c>
    </row>
    <row r="251" spans="1:30" ht="195" hidden="1" x14ac:dyDescent="0.25">
      <c r="A251" s="1">
        <v>3</v>
      </c>
      <c r="B251" s="1">
        <v>50</v>
      </c>
      <c r="C251" s="1">
        <v>250</v>
      </c>
      <c r="D251" s="1" t="s">
        <v>1008</v>
      </c>
      <c r="E251" s="1" t="s">
        <v>54</v>
      </c>
      <c r="F251" s="1" t="s">
        <v>34</v>
      </c>
      <c r="G251" s="1" t="s">
        <v>137</v>
      </c>
      <c r="H251" s="1" t="s">
        <v>36</v>
      </c>
      <c r="I251" s="1" t="s">
        <v>37</v>
      </c>
      <c r="J251" s="1" t="s">
        <v>3210</v>
      </c>
      <c r="K251" s="1" t="s">
        <v>73</v>
      </c>
      <c r="L251" s="1" t="s">
        <v>3211</v>
      </c>
      <c r="M251" s="1" t="s">
        <v>3212</v>
      </c>
      <c r="N251" s="1" t="s">
        <v>42</v>
      </c>
      <c r="O251" s="1" t="s">
        <v>3213</v>
      </c>
      <c r="P251" s="1" t="s">
        <v>727</v>
      </c>
      <c r="Q251" s="1" t="s">
        <v>3214</v>
      </c>
      <c r="R251" s="1" t="s">
        <v>3215</v>
      </c>
      <c r="S251" s="1" t="s">
        <v>3216</v>
      </c>
      <c r="T251" s="1" t="s">
        <v>3217</v>
      </c>
      <c r="U251" s="1" t="s">
        <v>643</v>
      </c>
      <c r="V251" s="1" t="s">
        <v>3218</v>
      </c>
      <c r="W251" s="1" t="s">
        <v>238</v>
      </c>
      <c r="X251" s="1" t="s">
        <v>42</v>
      </c>
      <c r="Y251" s="1" t="s">
        <v>42</v>
      </c>
      <c r="Z251" s="1" t="s">
        <v>42</v>
      </c>
      <c r="AA251" s="1" t="s">
        <v>42</v>
      </c>
      <c r="AB251" s="1" t="s">
        <v>42</v>
      </c>
      <c r="AC251" s="1" t="s">
        <v>3219</v>
      </c>
      <c r="AD251" s="1" t="s">
        <v>3220</v>
      </c>
    </row>
    <row r="252" spans="1:30" ht="210" hidden="1" x14ac:dyDescent="0.25">
      <c r="A252" s="1">
        <v>3</v>
      </c>
      <c r="B252" s="1">
        <v>51</v>
      </c>
      <c r="C252" s="1">
        <v>251</v>
      </c>
      <c r="D252" s="1" t="s">
        <v>226</v>
      </c>
      <c r="E252" s="1" t="s">
        <v>54</v>
      </c>
      <c r="F252" s="1" t="s">
        <v>105</v>
      </c>
      <c r="G252" s="1" t="s">
        <v>137</v>
      </c>
      <c r="H252" s="1" t="s">
        <v>121</v>
      </c>
      <c r="I252" s="1" t="s">
        <v>37</v>
      </c>
      <c r="J252" s="1" t="s">
        <v>3221</v>
      </c>
      <c r="K252" s="1" t="s">
        <v>73</v>
      </c>
      <c r="L252" s="1" t="s">
        <v>3222</v>
      </c>
      <c r="M252" s="1" t="s">
        <v>3223</v>
      </c>
      <c r="N252" s="1" t="s">
        <v>42</v>
      </c>
      <c r="O252" s="1" t="s">
        <v>3224</v>
      </c>
      <c r="P252" s="1" t="s">
        <v>3225</v>
      </c>
      <c r="Q252" s="1" t="s">
        <v>3226</v>
      </c>
      <c r="R252" s="1" t="s">
        <v>3227</v>
      </c>
      <c r="S252" s="1" t="s">
        <v>3228</v>
      </c>
      <c r="T252" s="1" t="s">
        <v>3229</v>
      </c>
      <c r="U252" s="1" t="s">
        <v>3230</v>
      </c>
      <c r="V252" s="1" t="s">
        <v>2255</v>
      </c>
      <c r="W252" s="1" t="s">
        <v>3231</v>
      </c>
      <c r="X252" s="1" t="s">
        <v>42</v>
      </c>
      <c r="Y252" s="1" t="s">
        <v>42</v>
      </c>
      <c r="Z252" s="1" t="s">
        <v>42</v>
      </c>
      <c r="AA252" s="1" t="s">
        <v>42</v>
      </c>
      <c r="AB252" s="1" t="s">
        <v>42</v>
      </c>
      <c r="AC252" s="1" t="s">
        <v>3232</v>
      </c>
      <c r="AD252" s="1" t="s">
        <v>3233</v>
      </c>
    </row>
    <row r="253" spans="1:30" ht="195" hidden="1" x14ac:dyDescent="0.25">
      <c r="A253" s="1">
        <v>3</v>
      </c>
      <c r="B253" s="1">
        <v>52</v>
      </c>
      <c r="C253" s="1">
        <v>252</v>
      </c>
      <c r="D253" s="1" t="s">
        <v>274</v>
      </c>
      <c r="E253" s="1" t="s">
        <v>54</v>
      </c>
      <c r="F253" s="1" t="s">
        <v>105</v>
      </c>
      <c r="G253" s="1" t="s">
        <v>137</v>
      </c>
      <c r="H253" s="1" t="s">
        <v>36</v>
      </c>
      <c r="I253" s="1" t="s">
        <v>37</v>
      </c>
      <c r="J253" s="1" t="s">
        <v>3234</v>
      </c>
      <c r="K253" s="1" t="s">
        <v>90</v>
      </c>
      <c r="L253" s="1" t="s">
        <v>3235</v>
      </c>
      <c r="M253" s="1" t="s">
        <v>3236</v>
      </c>
      <c r="N253" s="1" t="s">
        <v>42</v>
      </c>
      <c r="O253" s="1" t="s">
        <v>3237</v>
      </c>
      <c r="P253" s="1" t="s">
        <v>3238</v>
      </c>
      <c r="Q253" s="1" t="s">
        <v>3239</v>
      </c>
      <c r="R253" s="1" t="s">
        <v>3240</v>
      </c>
      <c r="S253" s="1" t="s">
        <v>3241</v>
      </c>
      <c r="T253" s="1" t="s">
        <v>3242</v>
      </c>
      <c r="U253" s="1" t="s">
        <v>3243</v>
      </c>
      <c r="V253" s="1" t="s">
        <v>3244</v>
      </c>
      <c r="W253" s="1" t="s">
        <v>99</v>
      </c>
      <c r="X253" s="1" t="s">
        <v>42</v>
      </c>
      <c r="Y253" s="1" t="s">
        <v>42</v>
      </c>
      <c r="Z253" s="1" t="s">
        <v>42</v>
      </c>
      <c r="AA253" s="1" t="s">
        <v>42</v>
      </c>
      <c r="AB253" s="1" t="s">
        <v>42</v>
      </c>
      <c r="AC253" s="1" t="s">
        <v>3245</v>
      </c>
      <c r="AD253" s="1" t="s">
        <v>3246</v>
      </c>
    </row>
    <row r="254" spans="1:30" ht="195" hidden="1" x14ac:dyDescent="0.25">
      <c r="A254" s="1">
        <v>3</v>
      </c>
      <c r="B254" s="1">
        <v>53</v>
      </c>
      <c r="C254" s="1">
        <v>253</v>
      </c>
      <c r="D254" s="1" t="s">
        <v>32</v>
      </c>
      <c r="E254" s="1" t="s">
        <v>54</v>
      </c>
      <c r="F254" s="1" t="s">
        <v>211</v>
      </c>
      <c r="G254" s="1" t="s">
        <v>137</v>
      </c>
      <c r="H254" s="1" t="s">
        <v>56</v>
      </c>
      <c r="I254" s="1" t="s">
        <v>37</v>
      </c>
      <c r="J254" s="1" t="s">
        <v>3247</v>
      </c>
      <c r="K254" s="1" t="s">
        <v>73</v>
      </c>
      <c r="L254" s="1" t="s">
        <v>3248</v>
      </c>
      <c r="M254" s="1" t="s">
        <v>3249</v>
      </c>
      <c r="N254" s="1" t="s">
        <v>42</v>
      </c>
      <c r="O254" s="1" t="s">
        <v>3250</v>
      </c>
      <c r="P254" s="1" t="s">
        <v>1850</v>
      </c>
      <c r="Q254" s="1" t="s">
        <v>3251</v>
      </c>
      <c r="R254" s="1" t="s">
        <v>3252</v>
      </c>
      <c r="S254" s="1" t="s">
        <v>3253</v>
      </c>
      <c r="T254" s="1" t="s">
        <v>146</v>
      </c>
      <c r="U254" s="1" t="s">
        <v>3254</v>
      </c>
      <c r="V254" s="1" t="s">
        <v>3255</v>
      </c>
      <c r="W254" s="1" t="s">
        <v>3256</v>
      </c>
      <c r="X254" s="1" t="s">
        <v>42</v>
      </c>
      <c r="Y254" s="1" t="s">
        <v>42</v>
      </c>
      <c r="Z254" s="1" t="s">
        <v>42</v>
      </c>
      <c r="AA254" s="1" t="s">
        <v>42</v>
      </c>
      <c r="AB254" s="1" t="s">
        <v>42</v>
      </c>
      <c r="AC254" s="1" t="s">
        <v>3257</v>
      </c>
      <c r="AD254" s="1" t="s">
        <v>3258</v>
      </c>
    </row>
    <row r="255" spans="1:30" ht="180" hidden="1" x14ac:dyDescent="0.25">
      <c r="A255" s="1">
        <v>3</v>
      </c>
      <c r="B255" s="1">
        <v>54</v>
      </c>
      <c r="C255" s="1">
        <v>254</v>
      </c>
      <c r="D255" s="1" t="s">
        <v>274</v>
      </c>
      <c r="E255" s="1" t="s">
        <v>33</v>
      </c>
      <c r="F255" s="1" t="s">
        <v>211</v>
      </c>
      <c r="G255" s="1" t="s">
        <v>137</v>
      </c>
      <c r="H255" s="1" t="s">
        <v>56</v>
      </c>
      <c r="I255" s="1" t="s">
        <v>37</v>
      </c>
      <c r="J255" s="1" t="s">
        <v>3259</v>
      </c>
      <c r="K255" s="1" t="s">
        <v>394</v>
      </c>
      <c r="L255" s="1" t="s">
        <v>3260</v>
      </c>
      <c r="M255" s="1" t="s">
        <v>3261</v>
      </c>
      <c r="N255" s="1" t="s">
        <v>42</v>
      </c>
      <c r="O255" s="1" t="s">
        <v>3262</v>
      </c>
      <c r="P255" s="1" t="s">
        <v>3263</v>
      </c>
      <c r="Q255" s="1" t="s">
        <v>3264</v>
      </c>
      <c r="R255" s="1" t="s">
        <v>3265</v>
      </c>
      <c r="S255" s="1" t="s">
        <v>3266</v>
      </c>
      <c r="T255" s="1" t="s">
        <v>3267</v>
      </c>
      <c r="U255" s="1" t="s">
        <v>3268</v>
      </c>
      <c r="V255" s="1" t="s">
        <v>3269</v>
      </c>
      <c r="W255" s="1" t="s">
        <v>3270</v>
      </c>
      <c r="X255" s="1" t="s">
        <v>42</v>
      </c>
      <c r="Y255" s="1" t="s">
        <v>42</v>
      </c>
      <c r="Z255" s="1" t="s">
        <v>42</v>
      </c>
      <c r="AA255" s="1" t="s">
        <v>42</v>
      </c>
      <c r="AB255" s="1" t="s">
        <v>42</v>
      </c>
      <c r="AC255" s="1" t="s">
        <v>3271</v>
      </c>
      <c r="AD255" s="1" t="s">
        <v>3272</v>
      </c>
    </row>
    <row r="256" spans="1:30" ht="180" hidden="1" x14ac:dyDescent="0.25">
      <c r="A256" s="1">
        <v>3</v>
      </c>
      <c r="B256" s="1">
        <v>55</v>
      </c>
      <c r="C256" s="1">
        <v>255</v>
      </c>
      <c r="D256" s="1" t="s">
        <v>32</v>
      </c>
      <c r="E256" s="1" t="s">
        <v>33</v>
      </c>
      <c r="F256" s="1" t="s">
        <v>211</v>
      </c>
      <c r="G256" s="1" t="s">
        <v>35</v>
      </c>
      <c r="H256" s="1" t="s">
        <v>56</v>
      </c>
      <c r="I256" s="1" t="s">
        <v>37</v>
      </c>
      <c r="J256" s="1" t="s">
        <v>3273</v>
      </c>
      <c r="K256" s="1" t="s">
        <v>123</v>
      </c>
      <c r="L256" s="1" t="s">
        <v>3274</v>
      </c>
      <c r="M256" s="1" t="s">
        <v>3275</v>
      </c>
      <c r="N256" s="1" t="s">
        <v>42</v>
      </c>
      <c r="O256" s="1" t="s">
        <v>3276</v>
      </c>
      <c r="P256" s="1" t="s">
        <v>544</v>
      </c>
      <c r="Q256" s="1" t="s">
        <v>3277</v>
      </c>
      <c r="R256" s="1" t="s">
        <v>3278</v>
      </c>
      <c r="S256" s="1" t="s">
        <v>562</v>
      </c>
      <c r="T256" s="1" t="s">
        <v>3279</v>
      </c>
      <c r="U256" s="1" t="s">
        <v>3280</v>
      </c>
      <c r="V256" s="1" t="s">
        <v>3281</v>
      </c>
      <c r="W256" s="1" t="s">
        <v>3282</v>
      </c>
      <c r="X256" s="1" t="s">
        <v>42</v>
      </c>
      <c r="Y256" s="1" t="s">
        <v>42</v>
      </c>
      <c r="Z256" s="1" t="s">
        <v>42</v>
      </c>
      <c r="AA256" s="1" t="s">
        <v>42</v>
      </c>
      <c r="AB256" s="1" t="s">
        <v>42</v>
      </c>
      <c r="AC256" s="1" t="s">
        <v>3283</v>
      </c>
      <c r="AD256" s="1" t="s">
        <v>3284</v>
      </c>
    </row>
    <row r="257" spans="1:30" ht="195" hidden="1" x14ac:dyDescent="0.25">
      <c r="A257" s="1">
        <v>3</v>
      </c>
      <c r="B257" s="1">
        <v>56</v>
      </c>
      <c r="C257" s="1">
        <v>256</v>
      </c>
      <c r="D257" s="1" t="s">
        <v>32</v>
      </c>
      <c r="E257" s="1" t="s">
        <v>104</v>
      </c>
      <c r="F257" s="1" t="s">
        <v>34</v>
      </c>
      <c r="G257" s="1" t="s">
        <v>228</v>
      </c>
      <c r="H257" s="1" t="s">
        <v>56</v>
      </c>
      <c r="I257" s="1" t="s">
        <v>37</v>
      </c>
      <c r="J257" s="1" t="s">
        <v>3285</v>
      </c>
      <c r="K257" s="1" t="s">
        <v>394</v>
      </c>
      <c r="L257" s="1" t="s">
        <v>3286</v>
      </c>
      <c r="M257" s="1" t="s">
        <v>3287</v>
      </c>
      <c r="N257" s="1" t="s">
        <v>42</v>
      </c>
      <c r="O257" s="1" t="s">
        <v>3288</v>
      </c>
      <c r="P257" s="1" t="s">
        <v>3289</v>
      </c>
      <c r="Q257" s="1" t="s">
        <v>3290</v>
      </c>
      <c r="R257" s="1" t="s">
        <v>3291</v>
      </c>
      <c r="S257" s="1" t="s">
        <v>238</v>
      </c>
      <c r="T257" s="1" t="s">
        <v>3292</v>
      </c>
      <c r="U257" s="1" t="s">
        <v>3293</v>
      </c>
      <c r="V257" s="1" t="s">
        <v>3294</v>
      </c>
      <c r="W257" s="1" t="s">
        <v>3295</v>
      </c>
      <c r="X257" s="1" t="s">
        <v>42</v>
      </c>
      <c r="Y257" s="1" t="s">
        <v>42</v>
      </c>
      <c r="Z257" s="1" t="s">
        <v>42</v>
      </c>
      <c r="AA257" s="1" t="s">
        <v>42</v>
      </c>
      <c r="AB257" s="1" t="s">
        <v>42</v>
      </c>
      <c r="AC257" s="1" t="s">
        <v>3296</v>
      </c>
      <c r="AD257" s="1" t="s">
        <v>3297</v>
      </c>
    </row>
    <row r="258" spans="1:30" ht="195" hidden="1" x14ac:dyDescent="0.25">
      <c r="A258" s="1">
        <v>3</v>
      </c>
      <c r="B258" s="1">
        <v>57</v>
      </c>
      <c r="C258" s="1">
        <v>257</v>
      </c>
      <c r="D258" s="1" t="s">
        <v>226</v>
      </c>
      <c r="E258" s="1" t="s">
        <v>33</v>
      </c>
      <c r="F258" s="1" t="s">
        <v>34</v>
      </c>
      <c r="G258" s="1" t="s">
        <v>35</v>
      </c>
      <c r="H258" s="1" t="s">
        <v>36</v>
      </c>
      <c r="I258" s="1" t="s">
        <v>37</v>
      </c>
      <c r="J258" s="1" t="s">
        <v>3298</v>
      </c>
      <c r="K258" s="1" t="s">
        <v>39</v>
      </c>
      <c r="L258" s="1" t="s">
        <v>3299</v>
      </c>
      <c r="M258" s="1" t="s">
        <v>3300</v>
      </c>
      <c r="N258" s="1" t="s">
        <v>42</v>
      </c>
      <c r="O258" s="1" t="s">
        <v>3301</v>
      </c>
      <c r="P258" s="1" t="s">
        <v>3302</v>
      </c>
      <c r="Q258" s="1" t="s">
        <v>3303</v>
      </c>
      <c r="R258" s="1" t="s">
        <v>3304</v>
      </c>
      <c r="S258" s="1" t="s">
        <v>132</v>
      </c>
      <c r="T258" s="1" t="s">
        <v>3305</v>
      </c>
      <c r="U258" s="1" t="s">
        <v>1223</v>
      </c>
      <c r="V258" s="1" t="s">
        <v>3306</v>
      </c>
      <c r="W258" s="1" t="s">
        <v>3307</v>
      </c>
      <c r="X258" s="1" t="s">
        <v>42</v>
      </c>
      <c r="Y258" s="1" t="s">
        <v>42</v>
      </c>
      <c r="Z258" s="1" t="s">
        <v>42</v>
      </c>
      <c r="AA258" s="1" t="s">
        <v>42</v>
      </c>
      <c r="AB258" s="1" t="s">
        <v>42</v>
      </c>
      <c r="AC258" s="1" t="s">
        <v>3308</v>
      </c>
      <c r="AD258" s="1" t="s">
        <v>3309</v>
      </c>
    </row>
    <row r="259" spans="1:30" ht="180" x14ac:dyDescent="0.25">
      <c r="A259" s="1">
        <v>3</v>
      </c>
      <c r="B259" s="1">
        <v>58</v>
      </c>
      <c r="C259" s="1">
        <v>258</v>
      </c>
      <c r="D259" s="1" t="s">
        <v>474</v>
      </c>
      <c r="E259" s="1" t="s">
        <v>54</v>
      </c>
      <c r="F259" s="1" t="s">
        <v>211</v>
      </c>
      <c r="G259" s="1" t="s">
        <v>228</v>
      </c>
      <c r="H259" s="1" t="s">
        <v>36</v>
      </c>
      <c r="I259" s="1" t="s">
        <v>15</v>
      </c>
      <c r="J259" s="1" t="s">
        <v>3310</v>
      </c>
      <c r="K259" s="1" t="s">
        <v>15</v>
      </c>
      <c r="L259" s="1" t="s">
        <v>3311</v>
      </c>
      <c r="M259" s="1" t="s">
        <v>3312</v>
      </c>
      <c r="N259" s="1" t="s">
        <v>3313</v>
      </c>
      <c r="O259" s="1" t="s">
        <v>3314</v>
      </c>
      <c r="P259" s="1" t="s">
        <v>1738</v>
      </c>
      <c r="Q259" s="1" t="s">
        <v>3315</v>
      </c>
      <c r="R259" s="1" t="s">
        <v>3316</v>
      </c>
      <c r="S259" s="1" t="s">
        <v>3317</v>
      </c>
      <c r="T259" s="1" t="s">
        <v>2313</v>
      </c>
      <c r="U259" s="1" t="s">
        <v>1381</v>
      </c>
      <c r="V259" s="1" t="s">
        <v>3318</v>
      </c>
      <c r="W259" s="1" t="s">
        <v>3319</v>
      </c>
      <c r="X259" s="1" t="s">
        <v>3320</v>
      </c>
      <c r="Y259" s="1" t="s">
        <v>3321</v>
      </c>
      <c r="Z259" s="1" t="s">
        <v>3322</v>
      </c>
      <c r="AA259" s="1" t="s">
        <v>3323</v>
      </c>
      <c r="AB259" s="1" t="s">
        <v>3324</v>
      </c>
      <c r="AC259" s="1" t="s">
        <v>3325</v>
      </c>
      <c r="AD259" s="1" t="s">
        <v>3326</v>
      </c>
    </row>
    <row r="260" spans="1:30" ht="180" x14ac:dyDescent="0.25">
      <c r="A260" s="1">
        <v>3</v>
      </c>
      <c r="B260" s="1">
        <v>59</v>
      </c>
      <c r="C260" s="1">
        <v>259</v>
      </c>
      <c r="D260" s="1" t="s">
        <v>1008</v>
      </c>
      <c r="E260" s="1" t="s">
        <v>54</v>
      </c>
      <c r="F260" s="1" t="s">
        <v>196</v>
      </c>
      <c r="G260" s="1" t="s">
        <v>35</v>
      </c>
      <c r="H260" s="1" t="s">
        <v>36</v>
      </c>
      <c r="I260" s="1" t="s">
        <v>15</v>
      </c>
      <c r="J260" s="1" t="s">
        <v>3327</v>
      </c>
      <c r="K260" s="1" t="s">
        <v>15</v>
      </c>
      <c r="L260" s="1" t="s">
        <v>3328</v>
      </c>
      <c r="M260" s="1" t="s">
        <v>3329</v>
      </c>
      <c r="N260" s="1" t="s">
        <v>3330</v>
      </c>
      <c r="O260" s="1" t="s">
        <v>3331</v>
      </c>
      <c r="P260" s="1" t="s">
        <v>3332</v>
      </c>
      <c r="Q260" s="1" t="s">
        <v>3333</v>
      </c>
      <c r="R260" s="1" t="s">
        <v>3334</v>
      </c>
      <c r="S260" s="1" t="s">
        <v>3335</v>
      </c>
      <c r="T260" s="1" t="s">
        <v>3336</v>
      </c>
      <c r="U260" s="1" t="s">
        <v>2313</v>
      </c>
      <c r="V260" s="1" t="s">
        <v>706</v>
      </c>
      <c r="W260" s="1" t="s">
        <v>3337</v>
      </c>
      <c r="X260" s="1" t="s">
        <v>3338</v>
      </c>
      <c r="Y260" s="1" t="s">
        <v>3339</v>
      </c>
      <c r="Z260" s="1" t="s">
        <v>3340</v>
      </c>
      <c r="AA260" s="1" t="s">
        <v>3341</v>
      </c>
      <c r="AB260" s="1" t="s">
        <v>3342</v>
      </c>
      <c r="AC260" s="1" t="s">
        <v>3343</v>
      </c>
      <c r="AD260" s="1" t="s">
        <v>3344</v>
      </c>
    </row>
    <row r="261" spans="1:30" ht="195" hidden="1" x14ac:dyDescent="0.25">
      <c r="A261" s="1">
        <v>3</v>
      </c>
      <c r="B261" s="1">
        <v>60</v>
      </c>
      <c r="C261" s="1">
        <v>260</v>
      </c>
      <c r="D261" s="1" t="s">
        <v>32</v>
      </c>
      <c r="E261" s="1" t="s">
        <v>54</v>
      </c>
      <c r="F261" s="1" t="s">
        <v>34</v>
      </c>
      <c r="G261" s="1" t="s">
        <v>259</v>
      </c>
      <c r="H261" s="1" t="s">
        <v>36</v>
      </c>
      <c r="I261" s="1" t="s">
        <v>37</v>
      </c>
      <c r="J261" s="1" t="s">
        <v>3345</v>
      </c>
      <c r="K261" s="1" t="s">
        <v>58</v>
      </c>
      <c r="L261" s="1" t="s">
        <v>3346</v>
      </c>
      <c r="M261" s="1" t="s">
        <v>3347</v>
      </c>
      <c r="N261" s="1" t="s">
        <v>42</v>
      </c>
      <c r="O261" s="1" t="s">
        <v>3348</v>
      </c>
      <c r="P261" s="1" t="s">
        <v>3349</v>
      </c>
      <c r="Q261" s="1" t="s">
        <v>3350</v>
      </c>
      <c r="R261" s="1" t="s">
        <v>3351</v>
      </c>
      <c r="S261" s="1" t="s">
        <v>681</v>
      </c>
      <c r="T261" s="1" t="s">
        <v>99</v>
      </c>
      <c r="U261" s="1" t="s">
        <v>3352</v>
      </c>
      <c r="V261" s="1" t="s">
        <v>3353</v>
      </c>
      <c r="W261" s="1" t="s">
        <v>3354</v>
      </c>
      <c r="X261" s="1" t="s">
        <v>42</v>
      </c>
      <c r="Y261" s="1" t="s">
        <v>42</v>
      </c>
      <c r="Z261" s="1" t="s">
        <v>42</v>
      </c>
      <c r="AA261" s="1" t="s">
        <v>42</v>
      </c>
      <c r="AB261" s="1" t="s">
        <v>42</v>
      </c>
      <c r="AC261" s="1" t="s">
        <v>3355</v>
      </c>
      <c r="AD261" s="1" t="s">
        <v>3356</v>
      </c>
    </row>
    <row r="262" spans="1:30" ht="195" hidden="1" x14ac:dyDescent="0.25">
      <c r="A262" s="1">
        <v>3</v>
      </c>
      <c r="B262" s="1">
        <v>61</v>
      </c>
      <c r="C262" s="1">
        <v>261</v>
      </c>
      <c r="D262" s="1" t="s">
        <v>226</v>
      </c>
      <c r="E262" s="1" t="s">
        <v>136</v>
      </c>
      <c r="F262" s="1" t="s">
        <v>34</v>
      </c>
      <c r="G262" s="1" t="s">
        <v>137</v>
      </c>
      <c r="H262" s="1" t="s">
        <v>56</v>
      </c>
      <c r="I262" s="1" t="s">
        <v>37</v>
      </c>
      <c r="J262" s="1" t="s">
        <v>3357</v>
      </c>
      <c r="K262" s="1" t="s">
        <v>73</v>
      </c>
      <c r="L262" s="1" t="s">
        <v>3358</v>
      </c>
      <c r="M262" s="1" t="s">
        <v>3359</v>
      </c>
      <c r="N262" s="1" t="s">
        <v>42</v>
      </c>
      <c r="O262" s="1" t="s">
        <v>3360</v>
      </c>
      <c r="P262" s="1" t="s">
        <v>3361</v>
      </c>
      <c r="Q262" s="1" t="s">
        <v>3362</v>
      </c>
      <c r="R262" s="1" t="s">
        <v>3363</v>
      </c>
      <c r="S262" s="1" t="s">
        <v>3364</v>
      </c>
      <c r="T262" s="1" t="s">
        <v>560</v>
      </c>
      <c r="U262" s="1" t="s">
        <v>3365</v>
      </c>
      <c r="V262" s="1" t="s">
        <v>3366</v>
      </c>
      <c r="W262" s="1" t="s">
        <v>3367</v>
      </c>
      <c r="X262" s="1" t="s">
        <v>42</v>
      </c>
      <c r="Y262" s="1" t="s">
        <v>42</v>
      </c>
      <c r="Z262" s="1" t="s">
        <v>42</v>
      </c>
      <c r="AA262" s="1" t="s">
        <v>42</v>
      </c>
      <c r="AB262" s="1" t="s">
        <v>42</v>
      </c>
      <c r="AC262" s="1" t="s">
        <v>3368</v>
      </c>
      <c r="AD262" s="1" t="s">
        <v>3369</v>
      </c>
    </row>
    <row r="263" spans="1:30" ht="195" hidden="1" x14ac:dyDescent="0.25">
      <c r="A263" s="1">
        <v>3</v>
      </c>
      <c r="B263" s="1">
        <v>62</v>
      </c>
      <c r="C263" s="1">
        <v>262</v>
      </c>
      <c r="D263" s="1" t="s">
        <v>32</v>
      </c>
      <c r="E263" s="1" t="s">
        <v>33</v>
      </c>
      <c r="F263" s="1" t="s">
        <v>34</v>
      </c>
      <c r="G263" s="1" t="s">
        <v>137</v>
      </c>
      <c r="H263" s="1" t="s">
        <v>36</v>
      </c>
      <c r="I263" s="1" t="s">
        <v>37</v>
      </c>
      <c r="J263" s="1" t="s">
        <v>3370</v>
      </c>
      <c r="K263" s="1" t="s">
        <v>409</v>
      </c>
      <c r="L263" s="1" t="s">
        <v>3371</v>
      </c>
      <c r="M263" s="1" t="s">
        <v>3372</v>
      </c>
      <c r="N263" s="1" t="s">
        <v>42</v>
      </c>
      <c r="O263" s="1" t="s">
        <v>3373</v>
      </c>
      <c r="P263" s="1" t="s">
        <v>3374</v>
      </c>
      <c r="Q263" s="1" t="s">
        <v>3375</v>
      </c>
      <c r="R263" s="1" t="s">
        <v>3376</v>
      </c>
      <c r="S263" s="1" t="s">
        <v>382</v>
      </c>
      <c r="T263" s="1" t="s">
        <v>3377</v>
      </c>
      <c r="U263" s="1" t="s">
        <v>3378</v>
      </c>
      <c r="V263" s="1" t="s">
        <v>1592</v>
      </c>
      <c r="W263" s="1" t="s">
        <v>3379</v>
      </c>
      <c r="X263" s="1" t="s">
        <v>42</v>
      </c>
      <c r="Y263" s="1" t="s">
        <v>42</v>
      </c>
      <c r="Z263" s="1" t="s">
        <v>42</v>
      </c>
      <c r="AA263" s="1" t="s">
        <v>42</v>
      </c>
      <c r="AB263" s="1" t="s">
        <v>42</v>
      </c>
      <c r="AC263" s="1" t="s">
        <v>3380</v>
      </c>
      <c r="AD263" s="1" t="s">
        <v>3381</v>
      </c>
    </row>
    <row r="264" spans="1:30" ht="180" hidden="1" x14ac:dyDescent="0.25">
      <c r="A264" s="1">
        <v>3</v>
      </c>
      <c r="B264" s="1">
        <v>63</v>
      </c>
      <c r="C264" s="1">
        <v>263</v>
      </c>
      <c r="D264" s="1" t="s">
        <v>1008</v>
      </c>
      <c r="E264" s="1" t="s">
        <v>54</v>
      </c>
      <c r="F264" s="1" t="s">
        <v>105</v>
      </c>
      <c r="G264" s="1" t="s">
        <v>35</v>
      </c>
      <c r="H264" s="1" t="s">
        <v>56</v>
      </c>
      <c r="I264" s="1" t="s">
        <v>37</v>
      </c>
      <c r="J264" s="1" t="s">
        <v>3382</v>
      </c>
      <c r="K264" s="1" t="s">
        <v>245</v>
      </c>
      <c r="L264" s="1" t="s">
        <v>3383</v>
      </c>
      <c r="M264" s="1" t="s">
        <v>3384</v>
      </c>
      <c r="N264" s="1" t="s">
        <v>42</v>
      </c>
      <c r="O264" s="1" t="s">
        <v>3385</v>
      </c>
      <c r="P264" s="1" t="s">
        <v>1285</v>
      </c>
      <c r="Q264" s="1" t="s">
        <v>3386</v>
      </c>
      <c r="R264" s="1" t="s">
        <v>3387</v>
      </c>
      <c r="S264" s="1" t="s">
        <v>3388</v>
      </c>
      <c r="T264" s="1" t="s">
        <v>3389</v>
      </c>
      <c r="U264" s="1" t="s">
        <v>3390</v>
      </c>
      <c r="V264" s="1" t="s">
        <v>99</v>
      </c>
      <c r="W264" s="1" t="s">
        <v>3391</v>
      </c>
      <c r="X264" s="1" t="s">
        <v>42</v>
      </c>
      <c r="Y264" s="1" t="s">
        <v>42</v>
      </c>
      <c r="Z264" s="1" t="s">
        <v>42</v>
      </c>
      <c r="AA264" s="1" t="s">
        <v>42</v>
      </c>
      <c r="AB264" s="1" t="s">
        <v>42</v>
      </c>
      <c r="AC264" s="1" t="s">
        <v>3392</v>
      </c>
      <c r="AD264" s="1" t="s">
        <v>3393</v>
      </c>
    </row>
    <row r="265" spans="1:30" ht="195" hidden="1" x14ac:dyDescent="0.25">
      <c r="A265" s="1">
        <v>3</v>
      </c>
      <c r="B265" s="1">
        <v>64</v>
      </c>
      <c r="C265" s="1">
        <v>264</v>
      </c>
      <c r="D265" s="1" t="s">
        <v>32</v>
      </c>
      <c r="E265" s="1" t="s">
        <v>33</v>
      </c>
      <c r="F265" s="1" t="s">
        <v>105</v>
      </c>
      <c r="G265" s="1" t="s">
        <v>35</v>
      </c>
      <c r="H265" s="1" t="s">
        <v>138</v>
      </c>
      <c r="I265" s="1" t="s">
        <v>37</v>
      </c>
      <c r="J265" s="1" t="s">
        <v>3394</v>
      </c>
      <c r="K265" s="1" t="s">
        <v>123</v>
      </c>
      <c r="L265" s="1" t="s">
        <v>3395</v>
      </c>
      <c r="M265" s="1" t="s">
        <v>3396</v>
      </c>
      <c r="N265" s="1" t="s">
        <v>42</v>
      </c>
      <c r="O265" s="1" t="s">
        <v>3397</v>
      </c>
      <c r="P265" s="1" t="s">
        <v>663</v>
      </c>
      <c r="Q265" s="1" t="s">
        <v>3398</v>
      </c>
      <c r="R265" s="1" t="s">
        <v>964</v>
      </c>
      <c r="S265" s="1" t="s">
        <v>3399</v>
      </c>
      <c r="T265" s="1" t="s">
        <v>1262</v>
      </c>
      <c r="U265" s="1" t="s">
        <v>3400</v>
      </c>
      <c r="V265" s="1" t="s">
        <v>3401</v>
      </c>
      <c r="W265" s="1" t="s">
        <v>51</v>
      </c>
      <c r="X265" s="1" t="s">
        <v>42</v>
      </c>
      <c r="Y265" s="1" t="s">
        <v>42</v>
      </c>
      <c r="Z265" s="1" t="s">
        <v>42</v>
      </c>
      <c r="AA265" s="1" t="s">
        <v>42</v>
      </c>
      <c r="AB265" s="1" t="s">
        <v>42</v>
      </c>
      <c r="AC265" s="1" t="s">
        <v>3402</v>
      </c>
      <c r="AD265" s="1" t="s">
        <v>3403</v>
      </c>
    </row>
    <row r="266" spans="1:30" ht="165" hidden="1" x14ac:dyDescent="0.25">
      <c r="A266" s="1">
        <v>3</v>
      </c>
      <c r="B266" s="1">
        <v>65</v>
      </c>
      <c r="C266" s="1">
        <v>265</v>
      </c>
      <c r="D266" s="1" t="s">
        <v>87</v>
      </c>
      <c r="E266" s="1" t="s">
        <v>33</v>
      </c>
      <c r="F266" s="1" t="s">
        <v>736</v>
      </c>
      <c r="G266" s="1" t="s">
        <v>35</v>
      </c>
      <c r="H266" s="1" t="s">
        <v>121</v>
      </c>
      <c r="I266" s="1" t="s">
        <v>37</v>
      </c>
      <c r="J266" s="1" t="s">
        <v>3404</v>
      </c>
      <c r="K266" s="1" t="s">
        <v>394</v>
      </c>
      <c r="L266" s="1" t="s">
        <v>3405</v>
      </c>
      <c r="M266" s="1" t="s">
        <v>3406</v>
      </c>
      <c r="N266" s="1" t="s">
        <v>42</v>
      </c>
      <c r="O266" s="1" t="s">
        <v>3407</v>
      </c>
      <c r="P266" s="1" t="s">
        <v>3408</v>
      </c>
      <c r="Q266" s="1" t="s">
        <v>3409</v>
      </c>
      <c r="R266" s="1" t="s">
        <v>3410</v>
      </c>
      <c r="S266" s="1" t="s">
        <v>146</v>
      </c>
      <c r="T266" s="1" t="s">
        <v>3411</v>
      </c>
      <c r="U266" s="1" t="s">
        <v>3412</v>
      </c>
      <c r="V266" s="1" t="s">
        <v>3413</v>
      </c>
      <c r="W266" s="1" t="s">
        <v>3414</v>
      </c>
      <c r="X266" s="1" t="s">
        <v>42</v>
      </c>
      <c r="Y266" s="1" t="s">
        <v>42</v>
      </c>
      <c r="Z266" s="1" t="s">
        <v>42</v>
      </c>
      <c r="AA266" s="1" t="s">
        <v>42</v>
      </c>
      <c r="AB266" s="1" t="s">
        <v>42</v>
      </c>
      <c r="AC266" s="1" t="s">
        <v>3415</v>
      </c>
      <c r="AD266" s="1" t="s">
        <v>3416</v>
      </c>
    </row>
    <row r="267" spans="1:30" ht="165" hidden="1" x14ac:dyDescent="0.25">
      <c r="A267" s="1">
        <v>3</v>
      </c>
      <c r="B267" s="1">
        <v>66</v>
      </c>
      <c r="C267" s="1">
        <v>266</v>
      </c>
      <c r="D267" s="1" t="s">
        <v>32</v>
      </c>
      <c r="E267" s="1" t="s">
        <v>421</v>
      </c>
      <c r="F267" s="1" t="s">
        <v>227</v>
      </c>
      <c r="G267" s="1" t="s">
        <v>35</v>
      </c>
      <c r="H267" s="1" t="s">
        <v>243</v>
      </c>
      <c r="I267" s="1" t="s">
        <v>37</v>
      </c>
      <c r="J267" s="1" t="s">
        <v>3417</v>
      </c>
      <c r="K267" s="1" t="s">
        <v>90</v>
      </c>
      <c r="L267" s="1" t="s">
        <v>3418</v>
      </c>
      <c r="M267" s="1" t="s">
        <v>3419</v>
      </c>
      <c r="N267" s="1" t="s">
        <v>42</v>
      </c>
      <c r="O267" s="1" t="s">
        <v>3420</v>
      </c>
      <c r="P267" s="1" t="s">
        <v>3421</v>
      </c>
      <c r="Q267" s="1" t="s">
        <v>3422</v>
      </c>
      <c r="R267" s="1" t="s">
        <v>3423</v>
      </c>
      <c r="S267" s="1" t="s">
        <v>3424</v>
      </c>
      <c r="T267" s="1" t="s">
        <v>3425</v>
      </c>
      <c r="U267" s="1" t="s">
        <v>3426</v>
      </c>
      <c r="V267" s="1" t="s">
        <v>190</v>
      </c>
      <c r="W267" s="1" t="s">
        <v>3427</v>
      </c>
      <c r="X267" s="1" t="s">
        <v>42</v>
      </c>
      <c r="Y267" s="1" t="s">
        <v>42</v>
      </c>
      <c r="Z267" s="1" t="s">
        <v>42</v>
      </c>
      <c r="AA267" s="1" t="s">
        <v>42</v>
      </c>
      <c r="AB267" s="1" t="s">
        <v>42</v>
      </c>
      <c r="AC267" s="1" t="s">
        <v>3428</v>
      </c>
      <c r="AD267" s="1" t="s">
        <v>3429</v>
      </c>
    </row>
    <row r="268" spans="1:30" ht="210" hidden="1" x14ac:dyDescent="0.25">
      <c r="A268" s="1">
        <v>3</v>
      </c>
      <c r="B268" s="1">
        <v>67</v>
      </c>
      <c r="C268" s="1">
        <v>267</v>
      </c>
      <c r="D268" s="1" t="s">
        <v>32</v>
      </c>
      <c r="E268" s="1" t="s">
        <v>33</v>
      </c>
      <c r="F268" s="1" t="s">
        <v>34</v>
      </c>
      <c r="G268" s="1" t="s">
        <v>228</v>
      </c>
      <c r="H268" s="1" t="s">
        <v>36</v>
      </c>
      <c r="I268" s="1" t="s">
        <v>37</v>
      </c>
      <c r="J268" s="1" t="s">
        <v>3430</v>
      </c>
      <c r="K268" s="1" t="s">
        <v>73</v>
      </c>
      <c r="L268" s="1" t="s">
        <v>3431</v>
      </c>
      <c r="M268" s="1" t="s">
        <v>3432</v>
      </c>
      <c r="N268" s="1" t="s">
        <v>42</v>
      </c>
      <c r="O268" s="1" t="s">
        <v>3433</v>
      </c>
      <c r="P268" s="1" t="s">
        <v>3434</v>
      </c>
      <c r="Q268" s="1" t="s">
        <v>3435</v>
      </c>
      <c r="R268" s="1" t="s">
        <v>3436</v>
      </c>
      <c r="S268" s="1" t="s">
        <v>3437</v>
      </c>
      <c r="T268" s="1" t="s">
        <v>3438</v>
      </c>
      <c r="U268" s="1" t="s">
        <v>3439</v>
      </c>
      <c r="V268" s="1" t="s">
        <v>3440</v>
      </c>
      <c r="W268" s="1" t="s">
        <v>3441</v>
      </c>
      <c r="X268" s="1" t="s">
        <v>42</v>
      </c>
      <c r="Y268" s="1" t="s">
        <v>42</v>
      </c>
      <c r="Z268" s="1" t="s">
        <v>42</v>
      </c>
      <c r="AA268" s="1" t="s">
        <v>42</v>
      </c>
      <c r="AB268" s="1" t="s">
        <v>42</v>
      </c>
      <c r="AC268" s="1" t="s">
        <v>3442</v>
      </c>
      <c r="AD268" s="1" t="s">
        <v>3443</v>
      </c>
    </row>
    <row r="269" spans="1:30" ht="240" hidden="1" x14ac:dyDescent="0.25">
      <c r="A269" s="1">
        <v>3</v>
      </c>
      <c r="B269" s="1">
        <v>68</v>
      </c>
      <c r="C269" s="1">
        <v>268</v>
      </c>
      <c r="D269" s="1" t="s">
        <v>32</v>
      </c>
      <c r="E269" s="1" t="s">
        <v>54</v>
      </c>
      <c r="F269" s="1" t="s">
        <v>196</v>
      </c>
      <c r="G269" s="1" t="s">
        <v>137</v>
      </c>
      <c r="H269" s="1" t="s">
        <v>56</v>
      </c>
      <c r="I269" s="1" t="s">
        <v>37</v>
      </c>
      <c r="J269" s="1" t="s">
        <v>3444</v>
      </c>
      <c r="K269" s="1" t="s">
        <v>73</v>
      </c>
      <c r="L269" s="1" t="s">
        <v>3445</v>
      </c>
      <c r="M269" s="1" t="s">
        <v>3446</v>
      </c>
      <c r="N269" s="1" t="s">
        <v>42</v>
      </c>
      <c r="O269" s="1" t="s">
        <v>3447</v>
      </c>
      <c r="P269" s="1" t="s">
        <v>1805</v>
      </c>
      <c r="Q269" s="1" t="s">
        <v>3448</v>
      </c>
      <c r="R269" s="1" t="s">
        <v>3449</v>
      </c>
      <c r="S269" s="1" t="s">
        <v>3450</v>
      </c>
      <c r="T269" s="1" t="s">
        <v>3451</v>
      </c>
      <c r="U269" s="1" t="s">
        <v>3452</v>
      </c>
      <c r="V269" s="1" t="s">
        <v>3453</v>
      </c>
      <c r="W269" s="1" t="s">
        <v>2313</v>
      </c>
      <c r="X269" s="1" t="s">
        <v>42</v>
      </c>
      <c r="Y269" s="1" t="s">
        <v>42</v>
      </c>
      <c r="Z269" s="1" t="s">
        <v>42</v>
      </c>
      <c r="AA269" s="1" t="s">
        <v>42</v>
      </c>
      <c r="AB269" s="1" t="s">
        <v>42</v>
      </c>
      <c r="AC269" s="1" t="s">
        <v>3454</v>
      </c>
      <c r="AD269" s="1" t="s">
        <v>3455</v>
      </c>
    </row>
    <row r="270" spans="1:30" ht="210" hidden="1" x14ac:dyDescent="0.25">
      <c r="A270" s="1">
        <v>3</v>
      </c>
      <c r="B270" s="1">
        <v>69</v>
      </c>
      <c r="C270" s="1">
        <v>269</v>
      </c>
      <c r="D270" s="1" t="s">
        <v>32</v>
      </c>
      <c r="E270" s="1" t="s">
        <v>33</v>
      </c>
      <c r="F270" s="1" t="s">
        <v>211</v>
      </c>
      <c r="G270" s="1" t="s">
        <v>137</v>
      </c>
      <c r="H270" s="1" t="s">
        <v>56</v>
      </c>
      <c r="I270" s="1" t="s">
        <v>37</v>
      </c>
      <c r="J270" s="1" t="s">
        <v>3456</v>
      </c>
      <c r="K270" s="1" t="s">
        <v>123</v>
      </c>
      <c r="L270" s="1" t="s">
        <v>3457</v>
      </c>
      <c r="M270" s="1" t="s">
        <v>3458</v>
      </c>
      <c r="N270" s="1" t="s">
        <v>42</v>
      </c>
      <c r="O270" s="1" t="s">
        <v>3459</v>
      </c>
      <c r="P270" s="1" t="s">
        <v>3460</v>
      </c>
      <c r="Q270" s="1" t="s">
        <v>3461</v>
      </c>
      <c r="R270" s="1" t="s">
        <v>3462</v>
      </c>
      <c r="S270" s="1" t="s">
        <v>81</v>
      </c>
      <c r="T270" s="1" t="s">
        <v>3463</v>
      </c>
      <c r="U270" s="1" t="s">
        <v>3464</v>
      </c>
      <c r="V270" s="1" t="s">
        <v>3465</v>
      </c>
      <c r="W270" s="1" t="s">
        <v>3466</v>
      </c>
      <c r="X270" s="1" t="s">
        <v>42</v>
      </c>
      <c r="Y270" s="1" t="s">
        <v>42</v>
      </c>
      <c r="Z270" s="1" t="s">
        <v>42</v>
      </c>
      <c r="AA270" s="1" t="s">
        <v>42</v>
      </c>
      <c r="AB270" s="1" t="s">
        <v>42</v>
      </c>
      <c r="AC270" s="1" t="s">
        <v>3467</v>
      </c>
      <c r="AD270" s="1" t="s">
        <v>3468</v>
      </c>
    </row>
    <row r="271" spans="1:30" ht="180" hidden="1" x14ac:dyDescent="0.25">
      <c r="A271" s="1">
        <v>3</v>
      </c>
      <c r="B271" s="1">
        <v>70</v>
      </c>
      <c r="C271" s="1">
        <v>270</v>
      </c>
      <c r="D271" s="1" t="s">
        <v>32</v>
      </c>
      <c r="E271" s="1" t="s">
        <v>33</v>
      </c>
      <c r="F271" s="1" t="s">
        <v>227</v>
      </c>
      <c r="G271" s="1" t="s">
        <v>35</v>
      </c>
      <c r="H271" s="1" t="s">
        <v>392</v>
      </c>
      <c r="I271" s="1" t="s">
        <v>37</v>
      </c>
      <c r="J271" s="1" t="s">
        <v>3469</v>
      </c>
      <c r="K271" s="1" t="s">
        <v>394</v>
      </c>
      <c r="L271" s="1" t="s">
        <v>3470</v>
      </c>
      <c r="M271" s="1" t="s">
        <v>3471</v>
      </c>
      <c r="N271" s="1" t="s">
        <v>42</v>
      </c>
      <c r="O271" s="1" t="s">
        <v>3472</v>
      </c>
      <c r="P271" s="1" t="s">
        <v>3473</v>
      </c>
      <c r="Q271" s="1" t="s">
        <v>3474</v>
      </c>
      <c r="R271" s="1" t="s">
        <v>3475</v>
      </c>
      <c r="S271" s="1" t="s">
        <v>431</v>
      </c>
      <c r="T271" s="1" t="s">
        <v>3476</v>
      </c>
      <c r="U271" s="1" t="s">
        <v>3477</v>
      </c>
      <c r="V271" s="1" t="s">
        <v>1857</v>
      </c>
      <c r="W271" s="1" t="s">
        <v>208</v>
      </c>
      <c r="X271" s="1" t="s">
        <v>42</v>
      </c>
      <c r="Y271" s="1" t="s">
        <v>42</v>
      </c>
      <c r="Z271" s="1" t="s">
        <v>42</v>
      </c>
      <c r="AA271" s="1" t="s">
        <v>42</v>
      </c>
      <c r="AB271" s="1" t="s">
        <v>42</v>
      </c>
      <c r="AC271" s="1" t="s">
        <v>3478</v>
      </c>
      <c r="AD271" s="1" t="s">
        <v>3479</v>
      </c>
    </row>
    <row r="272" spans="1:30" ht="225" hidden="1" x14ac:dyDescent="0.25">
      <c r="A272" s="1">
        <v>3</v>
      </c>
      <c r="B272" s="1">
        <v>71</v>
      </c>
      <c r="C272" s="1">
        <v>271</v>
      </c>
      <c r="D272" s="1" t="s">
        <v>32</v>
      </c>
      <c r="E272" s="1" t="s">
        <v>33</v>
      </c>
      <c r="F272" s="1" t="s">
        <v>105</v>
      </c>
      <c r="G272" s="1" t="s">
        <v>137</v>
      </c>
      <c r="H272" s="1" t="s">
        <v>243</v>
      </c>
      <c r="I272" s="1" t="s">
        <v>37</v>
      </c>
      <c r="J272" s="1" t="s">
        <v>3480</v>
      </c>
      <c r="K272" s="1" t="s">
        <v>394</v>
      </c>
      <c r="L272" s="1" t="s">
        <v>3481</v>
      </c>
      <c r="M272" s="1" t="s">
        <v>3482</v>
      </c>
      <c r="N272" s="1" t="s">
        <v>42</v>
      </c>
      <c r="O272" s="1" t="s">
        <v>3483</v>
      </c>
      <c r="P272" s="1" t="s">
        <v>597</v>
      </c>
      <c r="Q272" s="1" t="s">
        <v>3484</v>
      </c>
      <c r="R272" s="1" t="s">
        <v>493</v>
      </c>
      <c r="S272" s="1" t="s">
        <v>3485</v>
      </c>
      <c r="T272" s="1" t="s">
        <v>3486</v>
      </c>
      <c r="U272" s="1" t="s">
        <v>282</v>
      </c>
      <c r="V272" s="1" t="s">
        <v>3487</v>
      </c>
      <c r="W272" s="1" t="s">
        <v>3488</v>
      </c>
      <c r="X272" s="1" t="s">
        <v>42</v>
      </c>
      <c r="Y272" s="1" t="s">
        <v>42</v>
      </c>
      <c r="Z272" s="1" t="s">
        <v>42</v>
      </c>
      <c r="AA272" s="1" t="s">
        <v>42</v>
      </c>
      <c r="AB272" s="1" t="s">
        <v>42</v>
      </c>
      <c r="AC272" s="1" t="s">
        <v>3489</v>
      </c>
      <c r="AD272" s="1" t="s">
        <v>3490</v>
      </c>
    </row>
    <row r="273" spans="1:30" ht="165" hidden="1" x14ac:dyDescent="0.25">
      <c r="A273" s="1">
        <v>3</v>
      </c>
      <c r="B273" s="1">
        <v>72</v>
      </c>
      <c r="C273" s="1">
        <v>272</v>
      </c>
      <c r="D273" s="1" t="s">
        <v>32</v>
      </c>
      <c r="E273" s="1" t="s">
        <v>181</v>
      </c>
      <c r="F273" s="1" t="s">
        <v>330</v>
      </c>
      <c r="G273" s="1" t="s">
        <v>228</v>
      </c>
      <c r="H273" s="1" t="s">
        <v>106</v>
      </c>
      <c r="I273" s="1" t="s">
        <v>37</v>
      </c>
      <c r="J273" s="1" t="s">
        <v>3491</v>
      </c>
      <c r="K273" s="1" t="s">
        <v>39</v>
      </c>
      <c r="L273" s="1" t="s">
        <v>3492</v>
      </c>
      <c r="M273" s="1" t="s">
        <v>3493</v>
      </c>
      <c r="N273" s="1" t="s">
        <v>42</v>
      </c>
      <c r="O273" s="1" t="s">
        <v>3494</v>
      </c>
      <c r="P273" s="1" t="s">
        <v>1830</v>
      </c>
      <c r="Q273" s="1" t="s">
        <v>3495</v>
      </c>
      <c r="R273" s="1" t="s">
        <v>1429</v>
      </c>
      <c r="S273" s="1" t="s">
        <v>3496</v>
      </c>
      <c r="T273" s="1" t="s">
        <v>3497</v>
      </c>
      <c r="U273" s="1" t="s">
        <v>3498</v>
      </c>
      <c r="V273" s="1" t="s">
        <v>2743</v>
      </c>
      <c r="W273" s="1" t="s">
        <v>3033</v>
      </c>
      <c r="X273" s="1" t="s">
        <v>42</v>
      </c>
      <c r="Y273" s="1" t="s">
        <v>42</v>
      </c>
      <c r="Z273" s="1" t="s">
        <v>42</v>
      </c>
      <c r="AA273" s="1" t="s">
        <v>42</v>
      </c>
      <c r="AB273" s="1" t="s">
        <v>42</v>
      </c>
      <c r="AC273" s="1" t="s">
        <v>3499</v>
      </c>
      <c r="AD273" s="1" t="s">
        <v>3500</v>
      </c>
    </row>
    <row r="274" spans="1:30" ht="195" hidden="1" x14ac:dyDescent="0.25">
      <c r="A274" s="1">
        <v>3</v>
      </c>
      <c r="B274" s="1">
        <v>73</v>
      </c>
      <c r="C274" s="1">
        <v>273</v>
      </c>
      <c r="D274" s="1" t="s">
        <v>32</v>
      </c>
      <c r="E274" s="1" t="s">
        <v>104</v>
      </c>
      <c r="F274" s="1" t="s">
        <v>34</v>
      </c>
      <c r="G274" s="1" t="s">
        <v>137</v>
      </c>
      <c r="H274" s="1" t="s">
        <v>56</v>
      </c>
      <c r="I274" s="1" t="s">
        <v>37</v>
      </c>
      <c r="J274" s="1" t="s">
        <v>3501</v>
      </c>
      <c r="K274" s="1" t="s">
        <v>394</v>
      </c>
      <c r="L274" s="1" t="s">
        <v>3502</v>
      </c>
      <c r="M274" s="1" t="s">
        <v>3503</v>
      </c>
      <c r="N274" s="1" t="s">
        <v>42</v>
      </c>
      <c r="O274" s="1" t="s">
        <v>3504</v>
      </c>
      <c r="P274" s="1" t="s">
        <v>3505</v>
      </c>
      <c r="Q274" s="1" t="s">
        <v>3506</v>
      </c>
      <c r="R274" s="1" t="s">
        <v>3507</v>
      </c>
      <c r="S274" s="1" t="s">
        <v>3508</v>
      </c>
      <c r="T274" s="1" t="s">
        <v>3509</v>
      </c>
      <c r="U274" s="1" t="s">
        <v>3510</v>
      </c>
      <c r="V274" s="1" t="s">
        <v>678</v>
      </c>
      <c r="W274" s="1" t="s">
        <v>3511</v>
      </c>
      <c r="X274" s="1" t="s">
        <v>42</v>
      </c>
      <c r="Y274" s="1" t="s">
        <v>42</v>
      </c>
      <c r="Z274" s="1" t="s">
        <v>42</v>
      </c>
      <c r="AA274" s="1" t="s">
        <v>42</v>
      </c>
      <c r="AB274" s="1" t="s">
        <v>42</v>
      </c>
      <c r="AC274" s="1" t="s">
        <v>3512</v>
      </c>
      <c r="AD274" s="1" t="s">
        <v>3513</v>
      </c>
    </row>
    <row r="275" spans="1:30" ht="165" hidden="1" x14ac:dyDescent="0.25">
      <c r="A275" s="1">
        <v>3</v>
      </c>
      <c r="B275" s="1">
        <v>74</v>
      </c>
      <c r="C275" s="1">
        <v>274</v>
      </c>
      <c r="D275" s="1" t="s">
        <v>32</v>
      </c>
      <c r="E275" s="1" t="s">
        <v>33</v>
      </c>
      <c r="F275" s="1" t="s">
        <v>736</v>
      </c>
      <c r="G275" s="1" t="s">
        <v>228</v>
      </c>
      <c r="H275" s="1" t="s">
        <v>243</v>
      </c>
      <c r="I275" s="1" t="s">
        <v>37</v>
      </c>
      <c r="J275" s="1" t="s">
        <v>3514</v>
      </c>
      <c r="K275" s="1" t="s">
        <v>39</v>
      </c>
      <c r="L275" s="1" t="s">
        <v>3515</v>
      </c>
      <c r="M275" s="1" t="s">
        <v>3516</v>
      </c>
      <c r="N275" s="1" t="s">
        <v>42</v>
      </c>
      <c r="O275" s="1" t="s">
        <v>3517</v>
      </c>
      <c r="P275" s="1" t="s">
        <v>3193</v>
      </c>
      <c r="Q275" s="1" t="s">
        <v>3518</v>
      </c>
      <c r="R275" s="1" t="s">
        <v>3519</v>
      </c>
      <c r="S275" s="1" t="s">
        <v>132</v>
      </c>
      <c r="T275" s="1" t="s">
        <v>3520</v>
      </c>
      <c r="U275" s="1" t="s">
        <v>3521</v>
      </c>
      <c r="V275" s="1" t="s">
        <v>2313</v>
      </c>
      <c r="W275" s="1" t="s">
        <v>536</v>
      </c>
      <c r="X275" s="1" t="s">
        <v>42</v>
      </c>
      <c r="Y275" s="1" t="s">
        <v>42</v>
      </c>
      <c r="Z275" s="1" t="s">
        <v>42</v>
      </c>
      <c r="AA275" s="1" t="s">
        <v>42</v>
      </c>
      <c r="AB275" s="1" t="s">
        <v>42</v>
      </c>
      <c r="AC275" s="1" t="s">
        <v>3522</v>
      </c>
      <c r="AD275" s="1" t="s">
        <v>3523</v>
      </c>
    </row>
    <row r="276" spans="1:30" ht="210" hidden="1" x14ac:dyDescent="0.25">
      <c r="A276" s="1">
        <v>3</v>
      </c>
      <c r="B276" s="1">
        <v>75</v>
      </c>
      <c r="C276" s="1">
        <v>275</v>
      </c>
      <c r="D276" s="1" t="s">
        <v>474</v>
      </c>
      <c r="E276" s="1" t="s">
        <v>33</v>
      </c>
      <c r="F276" s="1" t="s">
        <v>196</v>
      </c>
      <c r="G276" s="1" t="s">
        <v>35</v>
      </c>
      <c r="H276" s="1" t="s">
        <v>56</v>
      </c>
      <c r="I276" s="1" t="s">
        <v>37</v>
      </c>
      <c r="J276" s="1" t="s">
        <v>3524</v>
      </c>
      <c r="K276" s="1" t="s">
        <v>90</v>
      </c>
      <c r="L276" s="1" t="s">
        <v>3525</v>
      </c>
      <c r="M276" s="1" t="s">
        <v>3526</v>
      </c>
      <c r="N276" s="1" t="s">
        <v>42</v>
      </c>
      <c r="O276" s="1" t="s">
        <v>3527</v>
      </c>
      <c r="P276" s="1" t="s">
        <v>623</v>
      </c>
      <c r="Q276" s="1" t="s">
        <v>3528</v>
      </c>
      <c r="R276" s="1" t="s">
        <v>3529</v>
      </c>
      <c r="S276" s="1" t="s">
        <v>3530</v>
      </c>
      <c r="T276" s="1" t="s">
        <v>81</v>
      </c>
      <c r="U276" s="1" t="s">
        <v>774</v>
      </c>
      <c r="V276" s="1" t="s">
        <v>3531</v>
      </c>
      <c r="W276" s="1" t="s">
        <v>3532</v>
      </c>
      <c r="X276" s="1" t="s">
        <v>42</v>
      </c>
      <c r="Y276" s="1" t="s">
        <v>42</v>
      </c>
      <c r="Z276" s="1" t="s">
        <v>42</v>
      </c>
      <c r="AA276" s="1" t="s">
        <v>42</v>
      </c>
      <c r="AB276" s="1" t="s">
        <v>42</v>
      </c>
      <c r="AC276" s="1" t="s">
        <v>3533</v>
      </c>
      <c r="AD276" s="1" t="s">
        <v>3534</v>
      </c>
    </row>
    <row r="277" spans="1:30" ht="225" hidden="1" x14ac:dyDescent="0.25">
      <c r="A277" s="1">
        <v>3</v>
      </c>
      <c r="B277" s="1">
        <v>76</v>
      </c>
      <c r="C277" s="1">
        <v>276</v>
      </c>
      <c r="D277" s="1" t="s">
        <v>32</v>
      </c>
      <c r="E277" s="1" t="s">
        <v>136</v>
      </c>
      <c r="F277" s="1" t="s">
        <v>34</v>
      </c>
      <c r="G277" s="1" t="s">
        <v>228</v>
      </c>
      <c r="H277" s="1" t="s">
        <v>121</v>
      </c>
      <c r="I277" s="1" t="s">
        <v>37</v>
      </c>
      <c r="J277" s="1" t="s">
        <v>3535</v>
      </c>
      <c r="K277" s="1" t="s">
        <v>58</v>
      </c>
      <c r="L277" s="1" t="s">
        <v>515</v>
      </c>
      <c r="M277" s="1" t="s">
        <v>3536</v>
      </c>
      <c r="N277" s="1" t="s">
        <v>42</v>
      </c>
      <c r="O277" s="1" t="s">
        <v>3537</v>
      </c>
      <c r="P277" s="1" t="s">
        <v>3538</v>
      </c>
      <c r="Q277" s="1" t="s">
        <v>3539</v>
      </c>
      <c r="R277" s="1" t="s">
        <v>3540</v>
      </c>
      <c r="S277" s="1" t="s">
        <v>3541</v>
      </c>
      <c r="T277" s="1" t="s">
        <v>3542</v>
      </c>
      <c r="U277" s="1" t="s">
        <v>3543</v>
      </c>
      <c r="V277" s="1" t="s">
        <v>3544</v>
      </c>
      <c r="W277" s="1" t="s">
        <v>3545</v>
      </c>
      <c r="X277" s="1" t="s">
        <v>42</v>
      </c>
      <c r="Y277" s="1" t="s">
        <v>42</v>
      </c>
      <c r="Z277" s="1" t="s">
        <v>42</v>
      </c>
      <c r="AA277" s="1" t="s">
        <v>42</v>
      </c>
      <c r="AB277" s="1" t="s">
        <v>42</v>
      </c>
      <c r="AC277" s="1" t="s">
        <v>3546</v>
      </c>
      <c r="AD277" s="1" t="s">
        <v>3547</v>
      </c>
    </row>
    <row r="278" spans="1:30" ht="195" hidden="1" x14ac:dyDescent="0.25">
      <c r="A278" s="1">
        <v>3</v>
      </c>
      <c r="B278" s="1">
        <v>77</v>
      </c>
      <c r="C278" s="1">
        <v>277</v>
      </c>
      <c r="D278" s="1" t="s">
        <v>32</v>
      </c>
      <c r="E278" s="1" t="s">
        <v>33</v>
      </c>
      <c r="F278" s="1" t="s">
        <v>34</v>
      </c>
      <c r="G278" s="1" t="s">
        <v>137</v>
      </c>
      <c r="H278" s="1" t="s">
        <v>36</v>
      </c>
      <c r="I278" s="1" t="s">
        <v>37</v>
      </c>
      <c r="J278" s="1" t="s">
        <v>3548</v>
      </c>
      <c r="K278" s="1" t="s">
        <v>90</v>
      </c>
      <c r="L278" s="1" t="s">
        <v>3549</v>
      </c>
      <c r="M278" s="1" t="s">
        <v>3550</v>
      </c>
      <c r="N278" s="1" t="s">
        <v>42</v>
      </c>
      <c r="O278" s="1" t="s">
        <v>3551</v>
      </c>
      <c r="P278" s="1" t="s">
        <v>3552</v>
      </c>
      <c r="Q278" s="1" t="s">
        <v>3553</v>
      </c>
      <c r="R278" s="1" t="s">
        <v>3554</v>
      </c>
      <c r="S278" s="1" t="s">
        <v>3555</v>
      </c>
      <c r="T278" s="1" t="s">
        <v>223</v>
      </c>
      <c r="U278" s="1" t="s">
        <v>237</v>
      </c>
      <c r="V278" s="1" t="s">
        <v>746</v>
      </c>
      <c r="W278" s="1" t="s">
        <v>3556</v>
      </c>
      <c r="X278" s="1" t="s">
        <v>42</v>
      </c>
      <c r="Y278" s="1" t="s">
        <v>42</v>
      </c>
      <c r="Z278" s="1" t="s">
        <v>42</v>
      </c>
      <c r="AA278" s="1" t="s">
        <v>42</v>
      </c>
      <c r="AB278" s="1" t="s">
        <v>42</v>
      </c>
      <c r="AC278" s="1" t="s">
        <v>3557</v>
      </c>
      <c r="AD278" s="1" t="s">
        <v>3558</v>
      </c>
    </row>
    <row r="279" spans="1:30" ht="195" hidden="1" x14ac:dyDescent="0.25">
      <c r="A279" s="1">
        <v>3</v>
      </c>
      <c r="B279" s="1">
        <v>78</v>
      </c>
      <c r="C279" s="1">
        <v>278</v>
      </c>
      <c r="D279" s="1" t="s">
        <v>32</v>
      </c>
      <c r="E279" s="1" t="s">
        <v>136</v>
      </c>
      <c r="F279" s="1" t="s">
        <v>211</v>
      </c>
      <c r="G279" s="1" t="s">
        <v>137</v>
      </c>
      <c r="H279" s="1" t="s">
        <v>56</v>
      </c>
      <c r="I279" s="1" t="s">
        <v>37</v>
      </c>
      <c r="J279" s="1" t="s">
        <v>3559</v>
      </c>
      <c r="K279" s="1" t="s">
        <v>394</v>
      </c>
      <c r="L279" s="1" t="s">
        <v>3560</v>
      </c>
      <c r="M279" s="1" t="s">
        <v>3561</v>
      </c>
      <c r="N279" s="1" t="s">
        <v>42</v>
      </c>
      <c r="O279" s="1" t="s">
        <v>3562</v>
      </c>
      <c r="P279" s="1" t="s">
        <v>3563</v>
      </c>
      <c r="Q279" s="1" t="s">
        <v>3564</v>
      </c>
      <c r="R279" s="1" t="s">
        <v>3565</v>
      </c>
      <c r="S279" s="1" t="s">
        <v>3566</v>
      </c>
      <c r="T279" s="1" t="s">
        <v>3567</v>
      </c>
      <c r="U279" s="1" t="s">
        <v>562</v>
      </c>
      <c r="V279" s="1" t="s">
        <v>81</v>
      </c>
      <c r="W279" s="1" t="s">
        <v>3568</v>
      </c>
      <c r="X279" s="1" t="s">
        <v>42</v>
      </c>
      <c r="Y279" s="1" t="s">
        <v>42</v>
      </c>
      <c r="Z279" s="1" t="s">
        <v>42</v>
      </c>
      <c r="AA279" s="1" t="s">
        <v>42</v>
      </c>
      <c r="AB279" s="1" t="s">
        <v>42</v>
      </c>
      <c r="AC279" s="1" t="s">
        <v>3569</v>
      </c>
      <c r="AD279" s="1" t="s">
        <v>3570</v>
      </c>
    </row>
    <row r="280" spans="1:30" ht="195" hidden="1" x14ac:dyDescent="0.25">
      <c r="A280" s="1">
        <v>3</v>
      </c>
      <c r="B280" s="1">
        <v>79</v>
      </c>
      <c r="C280" s="1">
        <v>279</v>
      </c>
      <c r="D280" s="1" t="s">
        <v>32</v>
      </c>
      <c r="E280" s="1" t="s">
        <v>136</v>
      </c>
      <c r="F280" s="1" t="s">
        <v>211</v>
      </c>
      <c r="G280" s="1" t="s">
        <v>137</v>
      </c>
      <c r="H280" s="1" t="s">
        <v>121</v>
      </c>
      <c r="I280" s="1" t="s">
        <v>37</v>
      </c>
      <c r="J280" s="1" t="s">
        <v>3571</v>
      </c>
      <c r="K280" s="1" t="s">
        <v>39</v>
      </c>
      <c r="L280" s="1" t="s">
        <v>3572</v>
      </c>
      <c r="M280" s="1" t="s">
        <v>3573</v>
      </c>
      <c r="N280" s="1" t="s">
        <v>42</v>
      </c>
      <c r="O280" s="1" t="s">
        <v>3574</v>
      </c>
      <c r="P280" s="1" t="s">
        <v>741</v>
      </c>
      <c r="Q280" s="1" t="s">
        <v>3575</v>
      </c>
      <c r="R280" s="1" t="s">
        <v>3475</v>
      </c>
      <c r="S280" s="1" t="s">
        <v>146</v>
      </c>
      <c r="T280" s="1" t="s">
        <v>237</v>
      </c>
      <c r="U280" s="1" t="s">
        <v>382</v>
      </c>
      <c r="V280" s="1" t="s">
        <v>3576</v>
      </c>
      <c r="W280" s="1" t="s">
        <v>1741</v>
      </c>
      <c r="X280" s="1" t="s">
        <v>42</v>
      </c>
      <c r="Y280" s="1" t="s">
        <v>42</v>
      </c>
      <c r="Z280" s="1" t="s">
        <v>42</v>
      </c>
      <c r="AA280" s="1" t="s">
        <v>42</v>
      </c>
      <c r="AB280" s="1" t="s">
        <v>42</v>
      </c>
      <c r="AC280" s="1" t="s">
        <v>3577</v>
      </c>
      <c r="AD280" s="1" t="s">
        <v>3578</v>
      </c>
    </row>
    <row r="281" spans="1:30" ht="225" hidden="1" x14ac:dyDescent="0.25">
      <c r="A281" s="1">
        <v>3</v>
      </c>
      <c r="B281" s="1">
        <v>80</v>
      </c>
      <c r="C281" s="1">
        <v>280</v>
      </c>
      <c r="D281" s="1" t="s">
        <v>474</v>
      </c>
      <c r="E281" s="1" t="s">
        <v>33</v>
      </c>
      <c r="F281" s="1" t="s">
        <v>211</v>
      </c>
      <c r="G281" s="1" t="s">
        <v>228</v>
      </c>
      <c r="H281" s="1" t="s">
        <v>56</v>
      </c>
      <c r="I281" s="1" t="s">
        <v>37</v>
      </c>
      <c r="J281" s="1" t="s">
        <v>3579</v>
      </c>
      <c r="K281" s="1" t="s">
        <v>90</v>
      </c>
      <c r="L281" s="1" t="s">
        <v>3580</v>
      </c>
      <c r="M281" s="1" t="s">
        <v>3581</v>
      </c>
      <c r="N281" s="1" t="s">
        <v>42</v>
      </c>
      <c r="O281" s="1" t="s">
        <v>3582</v>
      </c>
      <c r="P281" s="1" t="s">
        <v>3583</v>
      </c>
      <c r="Q281" s="1" t="s">
        <v>3584</v>
      </c>
      <c r="R281" s="1" t="s">
        <v>3585</v>
      </c>
      <c r="S281" s="1" t="s">
        <v>3586</v>
      </c>
      <c r="T281" s="1" t="s">
        <v>626</v>
      </c>
      <c r="U281" s="1" t="s">
        <v>3587</v>
      </c>
      <c r="V281" s="1" t="s">
        <v>3588</v>
      </c>
      <c r="W281" s="1" t="s">
        <v>3589</v>
      </c>
      <c r="X281" s="1" t="s">
        <v>42</v>
      </c>
      <c r="Y281" s="1" t="s">
        <v>42</v>
      </c>
      <c r="Z281" s="1" t="s">
        <v>42</v>
      </c>
      <c r="AA281" s="1" t="s">
        <v>42</v>
      </c>
      <c r="AB281" s="1" t="s">
        <v>42</v>
      </c>
      <c r="AC281" s="1" t="s">
        <v>3590</v>
      </c>
      <c r="AD281" s="1" t="s">
        <v>3591</v>
      </c>
    </row>
    <row r="282" spans="1:30" ht="180" hidden="1" x14ac:dyDescent="0.25">
      <c r="A282" s="1">
        <v>3</v>
      </c>
      <c r="B282" s="1">
        <v>81</v>
      </c>
      <c r="C282" s="1">
        <v>281</v>
      </c>
      <c r="D282" s="1" t="s">
        <v>32</v>
      </c>
      <c r="E282" s="1" t="s">
        <v>54</v>
      </c>
      <c r="F282" s="1" t="s">
        <v>34</v>
      </c>
      <c r="G282" s="1" t="s">
        <v>35</v>
      </c>
      <c r="H282" s="1" t="s">
        <v>392</v>
      </c>
      <c r="I282" s="1" t="s">
        <v>37</v>
      </c>
      <c r="J282" s="1" t="s">
        <v>3592</v>
      </c>
      <c r="K282" s="1" t="s">
        <v>73</v>
      </c>
      <c r="L282" s="1" t="s">
        <v>3593</v>
      </c>
      <c r="M282" s="1" t="s">
        <v>3594</v>
      </c>
      <c r="N282" s="1" t="s">
        <v>42</v>
      </c>
      <c r="O282" s="1" t="s">
        <v>3595</v>
      </c>
      <c r="P282" s="1" t="s">
        <v>3596</v>
      </c>
      <c r="Q282" s="1" t="s">
        <v>3597</v>
      </c>
      <c r="R282" s="1" t="s">
        <v>3598</v>
      </c>
      <c r="S282" s="1" t="s">
        <v>3599</v>
      </c>
      <c r="T282" s="1" t="s">
        <v>3600</v>
      </c>
      <c r="U282" s="1" t="s">
        <v>3601</v>
      </c>
      <c r="V282" s="1" t="s">
        <v>3602</v>
      </c>
      <c r="W282" s="1" t="s">
        <v>3603</v>
      </c>
      <c r="X282" s="1" t="s">
        <v>42</v>
      </c>
      <c r="Y282" s="1" t="s">
        <v>42</v>
      </c>
      <c r="Z282" s="1" t="s">
        <v>42</v>
      </c>
      <c r="AA282" s="1" t="s">
        <v>42</v>
      </c>
      <c r="AB282" s="1" t="s">
        <v>42</v>
      </c>
      <c r="AC282" s="1" t="s">
        <v>3604</v>
      </c>
      <c r="AD282" s="1" t="s">
        <v>3605</v>
      </c>
    </row>
    <row r="283" spans="1:30" ht="195" hidden="1" x14ac:dyDescent="0.25">
      <c r="A283" s="1">
        <v>3</v>
      </c>
      <c r="B283" s="1">
        <v>82</v>
      </c>
      <c r="C283" s="1">
        <v>282</v>
      </c>
      <c r="D283" s="1" t="s">
        <v>87</v>
      </c>
      <c r="E283" s="1" t="s">
        <v>54</v>
      </c>
      <c r="F283" s="1" t="s">
        <v>105</v>
      </c>
      <c r="G283" s="1" t="s">
        <v>228</v>
      </c>
      <c r="H283" s="1" t="s">
        <v>36</v>
      </c>
      <c r="I283" s="1" t="s">
        <v>37</v>
      </c>
      <c r="J283" s="1" t="s">
        <v>3606</v>
      </c>
      <c r="K283" s="1" t="s">
        <v>73</v>
      </c>
      <c r="L283" s="1" t="s">
        <v>3607</v>
      </c>
      <c r="M283" s="1" t="s">
        <v>3608</v>
      </c>
      <c r="N283" s="1" t="s">
        <v>42</v>
      </c>
      <c r="O283" s="1" t="s">
        <v>3609</v>
      </c>
      <c r="P283" s="1" t="s">
        <v>1890</v>
      </c>
      <c r="Q283" s="1" t="s">
        <v>3610</v>
      </c>
      <c r="R283" s="1" t="s">
        <v>3611</v>
      </c>
      <c r="S283" s="1" t="s">
        <v>3612</v>
      </c>
      <c r="T283" s="1" t="s">
        <v>3613</v>
      </c>
      <c r="U283" s="1" t="s">
        <v>3614</v>
      </c>
      <c r="V283" s="1" t="s">
        <v>1857</v>
      </c>
      <c r="W283" s="1" t="s">
        <v>1247</v>
      </c>
      <c r="X283" s="1" t="s">
        <v>42</v>
      </c>
      <c r="Y283" s="1" t="s">
        <v>42</v>
      </c>
      <c r="Z283" s="1" t="s">
        <v>42</v>
      </c>
      <c r="AA283" s="1" t="s">
        <v>42</v>
      </c>
      <c r="AB283" s="1" t="s">
        <v>42</v>
      </c>
      <c r="AC283" s="1" t="s">
        <v>3615</v>
      </c>
      <c r="AD283" s="1" t="s">
        <v>3616</v>
      </c>
    </row>
    <row r="284" spans="1:30" ht="210" hidden="1" x14ac:dyDescent="0.25">
      <c r="A284" s="1">
        <v>3</v>
      </c>
      <c r="B284" s="1">
        <v>83</v>
      </c>
      <c r="C284" s="1">
        <v>283</v>
      </c>
      <c r="D284" s="1" t="s">
        <v>32</v>
      </c>
      <c r="E284" s="1" t="s">
        <v>136</v>
      </c>
      <c r="F284" s="1" t="s">
        <v>34</v>
      </c>
      <c r="G284" s="1" t="s">
        <v>137</v>
      </c>
      <c r="H284" s="1" t="s">
        <v>36</v>
      </c>
      <c r="I284" s="1" t="s">
        <v>37</v>
      </c>
      <c r="J284" s="1" t="s">
        <v>3617</v>
      </c>
      <c r="K284" s="1" t="s">
        <v>123</v>
      </c>
      <c r="L284" s="1" t="s">
        <v>3618</v>
      </c>
      <c r="M284" s="1" t="s">
        <v>3619</v>
      </c>
      <c r="N284" s="1" t="s">
        <v>42</v>
      </c>
      <c r="O284" s="1" t="s">
        <v>3620</v>
      </c>
      <c r="P284" s="1" t="s">
        <v>3621</v>
      </c>
      <c r="Q284" s="1" t="s">
        <v>3622</v>
      </c>
      <c r="R284" s="1" t="s">
        <v>3623</v>
      </c>
      <c r="S284" s="1" t="s">
        <v>3624</v>
      </c>
      <c r="T284" s="1" t="s">
        <v>3625</v>
      </c>
      <c r="U284" s="1" t="s">
        <v>3626</v>
      </c>
      <c r="V284" s="1" t="s">
        <v>774</v>
      </c>
      <c r="W284" s="1" t="s">
        <v>3627</v>
      </c>
      <c r="X284" s="1" t="s">
        <v>42</v>
      </c>
      <c r="Y284" s="1" t="s">
        <v>42</v>
      </c>
      <c r="Z284" s="1" t="s">
        <v>42</v>
      </c>
      <c r="AA284" s="1" t="s">
        <v>42</v>
      </c>
      <c r="AB284" s="1" t="s">
        <v>42</v>
      </c>
      <c r="AC284" s="1" t="s">
        <v>3628</v>
      </c>
      <c r="AD284" s="1" t="s">
        <v>3629</v>
      </c>
    </row>
    <row r="285" spans="1:30" ht="210" hidden="1" x14ac:dyDescent="0.25">
      <c r="A285" s="1">
        <v>3</v>
      </c>
      <c r="B285" s="1">
        <v>84</v>
      </c>
      <c r="C285" s="1">
        <v>284</v>
      </c>
      <c r="D285" s="1" t="s">
        <v>87</v>
      </c>
      <c r="E285" s="1" t="s">
        <v>54</v>
      </c>
      <c r="F285" s="1" t="s">
        <v>34</v>
      </c>
      <c r="G285" s="1" t="s">
        <v>228</v>
      </c>
      <c r="H285" s="1" t="s">
        <v>56</v>
      </c>
      <c r="I285" s="1" t="s">
        <v>37</v>
      </c>
      <c r="J285" s="1" t="s">
        <v>3630</v>
      </c>
      <c r="K285" s="1" t="s">
        <v>39</v>
      </c>
      <c r="L285" s="1" t="s">
        <v>3631</v>
      </c>
      <c r="M285" s="1" t="s">
        <v>3632</v>
      </c>
      <c r="N285" s="1" t="s">
        <v>42</v>
      </c>
      <c r="O285" s="1" t="s">
        <v>3633</v>
      </c>
      <c r="P285" s="1" t="s">
        <v>3634</v>
      </c>
      <c r="Q285" s="1" t="s">
        <v>3635</v>
      </c>
      <c r="R285" s="1" t="s">
        <v>3636</v>
      </c>
      <c r="S285" s="1" t="s">
        <v>3637</v>
      </c>
      <c r="T285" s="1" t="s">
        <v>3638</v>
      </c>
      <c r="U285" s="1" t="s">
        <v>774</v>
      </c>
      <c r="V285" s="1" t="s">
        <v>3639</v>
      </c>
      <c r="W285" s="1" t="s">
        <v>340</v>
      </c>
      <c r="X285" s="1" t="s">
        <v>42</v>
      </c>
      <c r="Y285" s="1" t="s">
        <v>42</v>
      </c>
      <c r="Z285" s="1" t="s">
        <v>42</v>
      </c>
      <c r="AA285" s="1" t="s">
        <v>42</v>
      </c>
      <c r="AB285" s="1" t="s">
        <v>42</v>
      </c>
      <c r="AC285" s="1" t="s">
        <v>3640</v>
      </c>
      <c r="AD285" s="1" t="s">
        <v>3641</v>
      </c>
    </row>
    <row r="286" spans="1:30" ht="195" hidden="1" x14ac:dyDescent="0.25">
      <c r="A286" s="1">
        <v>3</v>
      </c>
      <c r="B286" s="1">
        <v>85</v>
      </c>
      <c r="C286" s="1">
        <v>285</v>
      </c>
      <c r="D286" s="1" t="s">
        <v>32</v>
      </c>
      <c r="E286" s="1" t="s">
        <v>54</v>
      </c>
      <c r="F286" s="1" t="s">
        <v>34</v>
      </c>
      <c r="G286" s="1" t="s">
        <v>35</v>
      </c>
      <c r="H286" s="1" t="s">
        <v>56</v>
      </c>
      <c r="I286" s="1" t="s">
        <v>37</v>
      </c>
      <c r="J286" s="1" t="s">
        <v>3642</v>
      </c>
      <c r="K286" s="1" t="s">
        <v>90</v>
      </c>
      <c r="L286" s="1" t="s">
        <v>3643</v>
      </c>
      <c r="M286" s="1" t="s">
        <v>3644</v>
      </c>
      <c r="N286" s="1" t="s">
        <v>42</v>
      </c>
      <c r="O286" s="1" t="s">
        <v>3645</v>
      </c>
      <c r="P286" s="1" t="s">
        <v>3646</v>
      </c>
      <c r="Q286" s="1" t="s">
        <v>3647</v>
      </c>
      <c r="R286" s="1" t="s">
        <v>3648</v>
      </c>
      <c r="S286" s="1" t="s">
        <v>3649</v>
      </c>
      <c r="T286" s="1" t="s">
        <v>340</v>
      </c>
      <c r="U286" s="1" t="s">
        <v>3650</v>
      </c>
      <c r="V286" s="1" t="s">
        <v>562</v>
      </c>
      <c r="W286" s="1" t="s">
        <v>3651</v>
      </c>
      <c r="X286" s="1" t="s">
        <v>42</v>
      </c>
      <c r="Y286" s="1" t="s">
        <v>42</v>
      </c>
      <c r="Z286" s="1" t="s">
        <v>42</v>
      </c>
      <c r="AA286" s="1" t="s">
        <v>42</v>
      </c>
      <c r="AB286" s="1" t="s">
        <v>42</v>
      </c>
      <c r="AC286" s="1" t="s">
        <v>3652</v>
      </c>
      <c r="AD286" s="1" t="s">
        <v>3653</v>
      </c>
    </row>
    <row r="287" spans="1:30" ht="195" hidden="1" x14ac:dyDescent="0.25">
      <c r="A287" s="1">
        <v>3</v>
      </c>
      <c r="B287" s="1">
        <v>86</v>
      </c>
      <c r="C287" s="1">
        <v>286</v>
      </c>
      <c r="D287" s="1" t="s">
        <v>32</v>
      </c>
      <c r="E287" s="1" t="s">
        <v>54</v>
      </c>
      <c r="F287" s="1" t="s">
        <v>34</v>
      </c>
      <c r="G287" s="1" t="s">
        <v>228</v>
      </c>
      <c r="H287" s="1" t="s">
        <v>243</v>
      </c>
      <c r="I287" s="1" t="s">
        <v>37</v>
      </c>
      <c r="J287" s="1" t="s">
        <v>3654</v>
      </c>
      <c r="K287" s="1" t="s">
        <v>245</v>
      </c>
      <c r="L287" s="1" t="s">
        <v>2406</v>
      </c>
      <c r="M287" s="1" t="s">
        <v>3655</v>
      </c>
      <c r="N287" s="1" t="s">
        <v>42</v>
      </c>
      <c r="O287" s="1" t="s">
        <v>3656</v>
      </c>
      <c r="P287" s="1" t="s">
        <v>1114</v>
      </c>
      <c r="Q287" s="1" t="s">
        <v>3657</v>
      </c>
      <c r="R287" s="1" t="s">
        <v>3658</v>
      </c>
      <c r="S287" s="1" t="s">
        <v>3659</v>
      </c>
      <c r="T287" s="1" t="s">
        <v>3660</v>
      </c>
      <c r="U287" s="1" t="s">
        <v>3661</v>
      </c>
      <c r="V287" s="1" t="s">
        <v>536</v>
      </c>
      <c r="W287" s="1" t="s">
        <v>1262</v>
      </c>
      <c r="X287" s="1" t="s">
        <v>42</v>
      </c>
      <c r="Y287" s="1" t="s">
        <v>42</v>
      </c>
      <c r="Z287" s="1" t="s">
        <v>42</v>
      </c>
      <c r="AA287" s="1" t="s">
        <v>42</v>
      </c>
      <c r="AB287" s="1" t="s">
        <v>42</v>
      </c>
      <c r="AC287" s="1" t="s">
        <v>3662</v>
      </c>
      <c r="AD287" s="1" t="s">
        <v>3663</v>
      </c>
    </row>
    <row r="288" spans="1:30" ht="180" hidden="1" x14ac:dyDescent="0.25">
      <c r="A288" s="1">
        <v>3</v>
      </c>
      <c r="B288" s="1">
        <v>87</v>
      </c>
      <c r="C288" s="1">
        <v>287</v>
      </c>
      <c r="D288" s="1" t="s">
        <v>87</v>
      </c>
      <c r="E288" s="1" t="s">
        <v>33</v>
      </c>
      <c r="F288" s="1" t="s">
        <v>211</v>
      </c>
      <c r="G288" s="1" t="s">
        <v>55</v>
      </c>
      <c r="H288" s="1" t="s">
        <v>36</v>
      </c>
      <c r="I288" s="1" t="s">
        <v>37</v>
      </c>
      <c r="J288" s="1" t="s">
        <v>3664</v>
      </c>
      <c r="K288" s="1" t="s">
        <v>123</v>
      </c>
      <c r="L288" s="1" t="s">
        <v>3665</v>
      </c>
      <c r="M288" s="1" t="s">
        <v>3666</v>
      </c>
      <c r="N288" s="1" t="s">
        <v>42</v>
      </c>
      <c r="O288" s="1" t="s">
        <v>3667</v>
      </c>
      <c r="P288" s="1" t="s">
        <v>1140</v>
      </c>
      <c r="Q288" s="1" t="s">
        <v>3668</v>
      </c>
      <c r="R288" s="1" t="s">
        <v>3669</v>
      </c>
      <c r="S288" s="1" t="s">
        <v>3670</v>
      </c>
      <c r="T288" s="1" t="s">
        <v>340</v>
      </c>
      <c r="U288" s="1" t="s">
        <v>3671</v>
      </c>
      <c r="V288" s="1" t="s">
        <v>3672</v>
      </c>
      <c r="W288" s="1" t="s">
        <v>3673</v>
      </c>
      <c r="X288" s="1" t="s">
        <v>42</v>
      </c>
      <c r="Y288" s="1" t="s">
        <v>42</v>
      </c>
      <c r="Z288" s="1" t="s">
        <v>42</v>
      </c>
      <c r="AA288" s="1" t="s">
        <v>42</v>
      </c>
      <c r="AB288" s="1" t="s">
        <v>42</v>
      </c>
      <c r="AC288" s="1" t="s">
        <v>3674</v>
      </c>
      <c r="AD288" s="1" t="s">
        <v>3675</v>
      </c>
    </row>
    <row r="289" spans="1:30" ht="195" hidden="1" x14ac:dyDescent="0.25">
      <c r="A289" s="1">
        <v>3</v>
      </c>
      <c r="B289" s="1">
        <v>88</v>
      </c>
      <c r="C289" s="1">
        <v>288</v>
      </c>
      <c r="D289" s="1" t="s">
        <v>32</v>
      </c>
      <c r="E289" s="1" t="s">
        <v>136</v>
      </c>
      <c r="F289" s="1" t="s">
        <v>105</v>
      </c>
      <c r="G289" s="1" t="s">
        <v>137</v>
      </c>
      <c r="H289" s="1" t="s">
        <v>36</v>
      </c>
      <c r="I289" s="1" t="s">
        <v>37</v>
      </c>
      <c r="J289" s="1" t="s">
        <v>3676</v>
      </c>
      <c r="K289" s="1" t="s">
        <v>39</v>
      </c>
      <c r="L289" s="1" t="s">
        <v>3677</v>
      </c>
      <c r="M289" s="1" t="s">
        <v>3678</v>
      </c>
      <c r="N289" s="1" t="s">
        <v>42</v>
      </c>
      <c r="O289" s="1" t="s">
        <v>3679</v>
      </c>
      <c r="P289" s="1" t="s">
        <v>3680</v>
      </c>
      <c r="Q289" s="1" t="s">
        <v>3681</v>
      </c>
      <c r="R289" s="1" t="s">
        <v>3682</v>
      </c>
      <c r="S289" s="1" t="s">
        <v>3683</v>
      </c>
      <c r="T289" s="1" t="s">
        <v>3684</v>
      </c>
      <c r="U289" s="1" t="s">
        <v>774</v>
      </c>
      <c r="V289" s="1" t="s">
        <v>3685</v>
      </c>
      <c r="W289" s="1" t="s">
        <v>3686</v>
      </c>
      <c r="X289" s="1" t="s">
        <v>42</v>
      </c>
      <c r="Y289" s="1" t="s">
        <v>42</v>
      </c>
      <c r="Z289" s="1" t="s">
        <v>42</v>
      </c>
      <c r="AA289" s="1" t="s">
        <v>42</v>
      </c>
      <c r="AB289" s="1" t="s">
        <v>42</v>
      </c>
      <c r="AC289" s="1" t="s">
        <v>3687</v>
      </c>
      <c r="AD289" s="1" t="s">
        <v>3688</v>
      </c>
    </row>
    <row r="290" spans="1:30" ht="195" hidden="1" x14ac:dyDescent="0.25">
      <c r="A290" s="1">
        <v>3</v>
      </c>
      <c r="B290" s="1">
        <v>89</v>
      </c>
      <c r="C290" s="1">
        <v>289</v>
      </c>
      <c r="D290" s="1" t="s">
        <v>87</v>
      </c>
      <c r="E290" s="1" t="s">
        <v>136</v>
      </c>
      <c r="F290" s="1" t="s">
        <v>105</v>
      </c>
      <c r="G290" s="1" t="s">
        <v>137</v>
      </c>
      <c r="H290" s="1" t="s">
        <v>56</v>
      </c>
      <c r="I290" s="1" t="s">
        <v>37</v>
      </c>
      <c r="J290" s="1" t="s">
        <v>3689</v>
      </c>
      <c r="K290" s="1" t="s">
        <v>39</v>
      </c>
      <c r="L290" s="1" t="s">
        <v>3048</v>
      </c>
      <c r="M290" s="1" t="s">
        <v>3690</v>
      </c>
      <c r="N290" s="1" t="s">
        <v>42</v>
      </c>
      <c r="O290" s="1" t="s">
        <v>3691</v>
      </c>
      <c r="P290" s="1" t="s">
        <v>1140</v>
      </c>
      <c r="Q290" s="1" t="s">
        <v>3692</v>
      </c>
      <c r="R290" s="1" t="s">
        <v>3693</v>
      </c>
      <c r="S290" s="1" t="s">
        <v>3694</v>
      </c>
      <c r="T290" s="1" t="s">
        <v>3695</v>
      </c>
      <c r="U290" s="1" t="s">
        <v>208</v>
      </c>
      <c r="V290" s="1" t="s">
        <v>3696</v>
      </c>
      <c r="W290" s="1" t="s">
        <v>2145</v>
      </c>
      <c r="X290" s="1" t="s">
        <v>42</v>
      </c>
      <c r="Y290" s="1" t="s">
        <v>42</v>
      </c>
      <c r="Z290" s="1" t="s">
        <v>42</v>
      </c>
      <c r="AA290" s="1" t="s">
        <v>42</v>
      </c>
      <c r="AB290" s="1" t="s">
        <v>42</v>
      </c>
      <c r="AC290" s="1" t="s">
        <v>3697</v>
      </c>
      <c r="AD290" s="1" t="s">
        <v>3698</v>
      </c>
    </row>
    <row r="291" spans="1:30" ht="195" hidden="1" x14ac:dyDescent="0.25">
      <c r="A291" s="1">
        <v>3</v>
      </c>
      <c r="B291" s="1">
        <v>90</v>
      </c>
      <c r="C291" s="1">
        <v>290</v>
      </c>
      <c r="D291" s="1" t="s">
        <v>32</v>
      </c>
      <c r="E291" s="1" t="s">
        <v>136</v>
      </c>
      <c r="F291" s="1" t="s">
        <v>34</v>
      </c>
      <c r="G291" s="1" t="s">
        <v>228</v>
      </c>
      <c r="H291" s="1" t="s">
        <v>56</v>
      </c>
      <c r="I291" s="1" t="s">
        <v>37</v>
      </c>
      <c r="J291" s="1" t="s">
        <v>3699</v>
      </c>
      <c r="K291" s="1" t="s">
        <v>58</v>
      </c>
      <c r="L291" s="1" t="s">
        <v>3700</v>
      </c>
      <c r="M291" s="1" t="s">
        <v>3701</v>
      </c>
      <c r="N291" s="1" t="s">
        <v>42</v>
      </c>
      <c r="O291" s="1" t="s">
        <v>3702</v>
      </c>
      <c r="P291" s="1" t="s">
        <v>279</v>
      </c>
      <c r="Q291" s="1" t="s">
        <v>3703</v>
      </c>
      <c r="R291" s="1" t="s">
        <v>3704</v>
      </c>
      <c r="S291" s="1" t="s">
        <v>3705</v>
      </c>
      <c r="T291" s="1" t="s">
        <v>3706</v>
      </c>
      <c r="U291" s="1" t="s">
        <v>3707</v>
      </c>
      <c r="V291" s="1" t="s">
        <v>3708</v>
      </c>
      <c r="W291" s="1" t="s">
        <v>680</v>
      </c>
      <c r="X291" s="1" t="s">
        <v>42</v>
      </c>
      <c r="Y291" s="1" t="s">
        <v>42</v>
      </c>
      <c r="Z291" s="1" t="s">
        <v>42</v>
      </c>
      <c r="AA291" s="1" t="s">
        <v>42</v>
      </c>
      <c r="AB291" s="1" t="s">
        <v>42</v>
      </c>
      <c r="AC291" s="1" t="s">
        <v>3709</v>
      </c>
      <c r="AD291" s="1" t="s">
        <v>3710</v>
      </c>
    </row>
    <row r="292" spans="1:30" ht="195" hidden="1" x14ac:dyDescent="0.25">
      <c r="A292" s="1">
        <v>3</v>
      </c>
      <c r="B292" s="1">
        <v>91</v>
      </c>
      <c r="C292" s="1">
        <v>291</v>
      </c>
      <c r="D292" s="1" t="s">
        <v>274</v>
      </c>
      <c r="E292" s="1" t="s">
        <v>136</v>
      </c>
      <c r="F292" s="1" t="s">
        <v>227</v>
      </c>
      <c r="G292" s="1" t="s">
        <v>88</v>
      </c>
      <c r="H292" s="1" t="s">
        <v>56</v>
      </c>
      <c r="I292" s="1" t="s">
        <v>37</v>
      </c>
      <c r="J292" s="1" t="s">
        <v>3711</v>
      </c>
      <c r="K292" s="1" t="s">
        <v>394</v>
      </c>
      <c r="L292" s="1" t="s">
        <v>3712</v>
      </c>
      <c r="M292" s="1" t="s">
        <v>3713</v>
      </c>
      <c r="N292" s="1" t="s">
        <v>42</v>
      </c>
      <c r="O292" s="1" t="s">
        <v>3714</v>
      </c>
      <c r="P292" s="1" t="s">
        <v>3715</v>
      </c>
      <c r="Q292" s="1" t="s">
        <v>3716</v>
      </c>
      <c r="R292" s="1" t="s">
        <v>3717</v>
      </c>
      <c r="S292" s="1" t="s">
        <v>3718</v>
      </c>
      <c r="T292" s="1" t="s">
        <v>1223</v>
      </c>
      <c r="U292" s="1" t="s">
        <v>3719</v>
      </c>
      <c r="V292" s="1" t="s">
        <v>3720</v>
      </c>
      <c r="W292" s="1" t="s">
        <v>3721</v>
      </c>
      <c r="X292" s="1" t="s">
        <v>42</v>
      </c>
      <c r="Y292" s="1" t="s">
        <v>42</v>
      </c>
      <c r="Z292" s="1" t="s">
        <v>42</v>
      </c>
      <c r="AA292" s="1" t="s">
        <v>42</v>
      </c>
      <c r="AB292" s="1" t="s">
        <v>42</v>
      </c>
      <c r="AC292" s="1" t="s">
        <v>3722</v>
      </c>
      <c r="AD292" s="1" t="s">
        <v>3723</v>
      </c>
    </row>
    <row r="293" spans="1:30" ht="195" hidden="1" x14ac:dyDescent="0.25">
      <c r="A293" s="1">
        <v>3</v>
      </c>
      <c r="B293" s="1">
        <v>92</v>
      </c>
      <c r="C293" s="1">
        <v>292</v>
      </c>
      <c r="D293" s="1" t="s">
        <v>32</v>
      </c>
      <c r="E293" s="1" t="s">
        <v>33</v>
      </c>
      <c r="F293" s="1" t="s">
        <v>34</v>
      </c>
      <c r="G293" s="1" t="s">
        <v>137</v>
      </c>
      <c r="H293" s="1" t="s">
        <v>36</v>
      </c>
      <c r="I293" s="1" t="s">
        <v>37</v>
      </c>
      <c r="J293" s="1" t="s">
        <v>3724</v>
      </c>
      <c r="K293" s="1" t="s">
        <v>394</v>
      </c>
      <c r="L293" s="1" t="s">
        <v>3725</v>
      </c>
      <c r="M293" s="1" t="s">
        <v>3726</v>
      </c>
      <c r="N293" s="1" t="s">
        <v>42</v>
      </c>
      <c r="O293" s="1" t="s">
        <v>3727</v>
      </c>
      <c r="P293" s="1" t="s">
        <v>3263</v>
      </c>
      <c r="Q293" s="1" t="s">
        <v>3728</v>
      </c>
      <c r="R293" s="1" t="s">
        <v>3729</v>
      </c>
      <c r="S293" s="1" t="s">
        <v>253</v>
      </c>
      <c r="T293" s="1" t="s">
        <v>3730</v>
      </c>
      <c r="U293" s="1" t="s">
        <v>626</v>
      </c>
      <c r="V293" s="1" t="s">
        <v>3731</v>
      </c>
      <c r="W293" s="1" t="s">
        <v>588</v>
      </c>
      <c r="X293" s="1" t="s">
        <v>42</v>
      </c>
      <c r="Y293" s="1" t="s">
        <v>42</v>
      </c>
      <c r="Z293" s="1" t="s">
        <v>42</v>
      </c>
      <c r="AA293" s="1" t="s">
        <v>42</v>
      </c>
      <c r="AB293" s="1" t="s">
        <v>42</v>
      </c>
      <c r="AC293" s="1" t="s">
        <v>3732</v>
      </c>
      <c r="AD293" s="1" t="s">
        <v>3733</v>
      </c>
    </row>
    <row r="294" spans="1:30" ht="195" hidden="1" x14ac:dyDescent="0.25">
      <c r="A294" s="1">
        <v>3</v>
      </c>
      <c r="B294" s="1">
        <v>93</v>
      </c>
      <c r="C294" s="1">
        <v>293</v>
      </c>
      <c r="D294" s="1" t="s">
        <v>274</v>
      </c>
      <c r="E294" s="1" t="s">
        <v>136</v>
      </c>
      <c r="F294" s="1" t="s">
        <v>34</v>
      </c>
      <c r="G294" s="1" t="s">
        <v>137</v>
      </c>
      <c r="H294" s="1" t="s">
        <v>36</v>
      </c>
      <c r="I294" s="1" t="s">
        <v>37</v>
      </c>
      <c r="J294" s="1" t="s">
        <v>3734</v>
      </c>
      <c r="K294" s="1" t="s">
        <v>123</v>
      </c>
      <c r="L294" s="1" t="s">
        <v>3735</v>
      </c>
      <c r="M294" s="1" t="s">
        <v>3736</v>
      </c>
      <c r="N294" s="1" t="s">
        <v>42</v>
      </c>
      <c r="O294" s="1" t="s">
        <v>3737</v>
      </c>
      <c r="P294" s="1" t="s">
        <v>2810</v>
      </c>
      <c r="Q294" s="1" t="s">
        <v>3738</v>
      </c>
      <c r="R294" s="1" t="s">
        <v>3739</v>
      </c>
      <c r="S294" s="1" t="s">
        <v>3740</v>
      </c>
      <c r="T294" s="1" t="s">
        <v>3741</v>
      </c>
      <c r="U294" s="1" t="s">
        <v>3742</v>
      </c>
      <c r="V294" s="1" t="s">
        <v>3743</v>
      </c>
      <c r="W294" s="1" t="s">
        <v>3744</v>
      </c>
      <c r="X294" s="1" t="s">
        <v>42</v>
      </c>
      <c r="Y294" s="1" t="s">
        <v>42</v>
      </c>
      <c r="Z294" s="1" t="s">
        <v>42</v>
      </c>
      <c r="AA294" s="1" t="s">
        <v>42</v>
      </c>
      <c r="AB294" s="1" t="s">
        <v>42</v>
      </c>
      <c r="AC294" s="1" t="s">
        <v>3745</v>
      </c>
      <c r="AD294" s="1" t="s">
        <v>3746</v>
      </c>
    </row>
    <row r="295" spans="1:30" ht="180" hidden="1" x14ac:dyDescent="0.25">
      <c r="A295" s="1">
        <v>3</v>
      </c>
      <c r="B295" s="1">
        <v>94</v>
      </c>
      <c r="C295" s="1">
        <v>294</v>
      </c>
      <c r="D295" s="1" t="s">
        <v>32</v>
      </c>
      <c r="E295" s="1" t="s">
        <v>421</v>
      </c>
      <c r="F295" s="1" t="s">
        <v>34</v>
      </c>
      <c r="G295" s="1" t="s">
        <v>137</v>
      </c>
      <c r="H295" s="1" t="s">
        <v>36</v>
      </c>
      <c r="I295" s="1" t="s">
        <v>37</v>
      </c>
      <c r="J295" s="1" t="s">
        <v>3747</v>
      </c>
      <c r="K295" s="1" t="s">
        <v>39</v>
      </c>
      <c r="L295" s="1" t="s">
        <v>3748</v>
      </c>
      <c r="M295" s="1" t="s">
        <v>3749</v>
      </c>
      <c r="N295" s="1" t="s">
        <v>42</v>
      </c>
      <c r="O295" s="1" t="s">
        <v>3750</v>
      </c>
      <c r="P295" s="1" t="s">
        <v>3751</v>
      </c>
      <c r="Q295" s="1" t="s">
        <v>3752</v>
      </c>
      <c r="R295" s="1" t="s">
        <v>3704</v>
      </c>
      <c r="S295" s="1" t="s">
        <v>3753</v>
      </c>
      <c r="T295" s="1" t="s">
        <v>3754</v>
      </c>
      <c r="U295" s="1" t="s">
        <v>3755</v>
      </c>
      <c r="V295" s="1" t="s">
        <v>3756</v>
      </c>
      <c r="W295" s="1" t="s">
        <v>3757</v>
      </c>
      <c r="X295" s="1" t="s">
        <v>42</v>
      </c>
      <c r="Y295" s="1" t="s">
        <v>42</v>
      </c>
      <c r="Z295" s="1" t="s">
        <v>42</v>
      </c>
      <c r="AA295" s="1" t="s">
        <v>42</v>
      </c>
      <c r="AB295" s="1" t="s">
        <v>42</v>
      </c>
      <c r="AC295" s="1" t="s">
        <v>3758</v>
      </c>
      <c r="AD295" s="1" t="s">
        <v>3759</v>
      </c>
    </row>
    <row r="296" spans="1:30" ht="165" hidden="1" x14ac:dyDescent="0.25">
      <c r="A296" s="1">
        <v>3</v>
      </c>
      <c r="B296" s="1">
        <v>95</v>
      </c>
      <c r="C296" s="1">
        <v>295</v>
      </c>
      <c r="D296" s="1" t="s">
        <v>32</v>
      </c>
      <c r="E296" s="1" t="s">
        <v>33</v>
      </c>
      <c r="F296" s="1" t="s">
        <v>34</v>
      </c>
      <c r="G296" s="1" t="s">
        <v>137</v>
      </c>
      <c r="H296" s="1" t="s">
        <v>121</v>
      </c>
      <c r="I296" s="1" t="s">
        <v>37</v>
      </c>
      <c r="J296" s="1" t="s">
        <v>3760</v>
      </c>
      <c r="K296" s="1" t="s">
        <v>394</v>
      </c>
      <c r="L296" s="1" t="s">
        <v>3761</v>
      </c>
      <c r="M296" s="1" t="s">
        <v>3762</v>
      </c>
      <c r="N296" s="1" t="s">
        <v>42</v>
      </c>
      <c r="O296" s="1" t="s">
        <v>3763</v>
      </c>
      <c r="P296" s="1" t="s">
        <v>1114</v>
      </c>
      <c r="Q296" s="1" t="s">
        <v>3764</v>
      </c>
      <c r="R296" s="1" t="s">
        <v>3765</v>
      </c>
      <c r="S296" s="1" t="s">
        <v>3766</v>
      </c>
      <c r="T296" s="1" t="s">
        <v>3767</v>
      </c>
      <c r="U296" s="1" t="s">
        <v>3768</v>
      </c>
      <c r="V296" s="1" t="s">
        <v>3769</v>
      </c>
      <c r="W296" s="1" t="s">
        <v>3770</v>
      </c>
      <c r="X296" s="1" t="s">
        <v>42</v>
      </c>
      <c r="Y296" s="1" t="s">
        <v>42</v>
      </c>
      <c r="Z296" s="1" t="s">
        <v>42</v>
      </c>
      <c r="AA296" s="1" t="s">
        <v>42</v>
      </c>
      <c r="AB296" s="1" t="s">
        <v>42</v>
      </c>
      <c r="AC296" s="1" t="s">
        <v>3771</v>
      </c>
      <c r="AD296" s="1" t="s">
        <v>3772</v>
      </c>
    </row>
    <row r="297" spans="1:30" ht="210" hidden="1" x14ac:dyDescent="0.25">
      <c r="A297" s="1">
        <v>3</v>
      </c>
      <c r="B297" s="1">
        <v>96</v>
      </c>
      <c r="C297" s="1">
        <v>296</v>
      </c>
      <c r="D297" s="1" t="s">
        <v>288</v>
      </c>
      <c r="E297" s="1" t="s">
        <v>136</v>
      </c>
      <c r="F297" s="1" t="s">
        <v>105</v>
      </c>
      <c r="G297" s="1" t="s">
        <v>137</v>
      </c>
      <c r="H297" s="1" t="s">
        <v>56</v>
      </c>
      <c r="I297" s="1" t="s">
        <v>37</v>
      </c>
      <c r="J297" s="1" t="s">
        <v>3773</v>
      </c>
      <c r="K297" s="1" t="s">
        <v>123</v>
      </c>
      <c r="L297" s="1" t="s">
        <v>3774</v>
      </c>
      <c r="M297" s="1" t="s">
        <v>3775</v>
      </c>
      <c r="N297" s="1" t="s">
        <v>42</v>
      </c>
      <c r="O297" s="1" t="s">
        <v>3776</v>
      </c>
      <c r="P297" s="1" t="s">
        <v>1243</v>
      </c>
      <c r="Q297" s="1" t="s">
        <v>3777</v>
      </c>
      <c r="R297" s="1" t="s">
        <v>3778</v>
      </c>
      <c r="S297" s="1" t="s">
        <v>3779</v>
      </c>
      <c r="T297" s="1" t="s">
        <v>3780</v>
      </c>
      <c r="U297" s="1" t="s">
        <v>680</v>
      </c>
      <c r="V297" s="1" t="s">
        <v>3781</v>
      </c>
      <c r="W297" s="1" t="s">
        <v>3782</v>
      </c>
      <c r="X297" s="1" t="s">
        <v>42</v>
      </c>
      <c r="Y297" s="1" t="s">
        <v>42</v>
      </c>
      <c r="Z297" s="1" t="s">
        <v>42</v>
      </c>
      <c r="AA297" s="1" t="s">
        <v>42</v>
      </c>
      <c r="AB297" s="1" t="s">
        <v>42</v>
      </c>
      <c r="AC297" s="1" t="s">
        <v>3783</v>
      </c>
      <c r="AD297" s="1" t="s">
        <v>3784</v>
      </c>
    </row>
    <row r="298" spans="1:30" ht="210" hidden="1" x14ac:dyDescent="0.25">
      <c r="A298" s="1">
        <v>3</v>
      </c>
      <c r="B298" s="1">
        <v>97</v>
      </c>
      <c r="C298" s="1">
        <v>297</v>
      </c>
      <c r="D298" s="1" t="s">
        <v>32</v>
      </c>
      <c r="E298" s="1" t="s">
        <v>181</v>
      </c>
      <c r="F298" s="1" t="s">
        <v>34</v>
      </c>
      <c r="G298" s="1" t="s">
        <v>137</v>
      </c>
      <c r="H298" s="1" t="s">
        <v>36</v>
      </c>
      <c r="I298" s="1" t="s">
        <v>37</v>
      </c>
      <c r="J298" s="1" t="s">
        <v>3785</v>
      </c>
      <c r="K298" s="1" t="s">
        <v>394</v>
      </c>
      <c r="L298" s="1" t="s">
        <v>74</v>
      </c>
      <c r="M298" s="1" t="s">
        <v>3786</v>
      </c>
      <c r="N298" s="1" t="s">
        <v>42</v>
      </c>
      <c r="O298" s="1" t="s">
        <v>3787</v>
      </c>
      <c r="P298" s="1" t="s">
        <v>3788</v>
      </c>
      <c r="Q298" s="1" t="s">
        <v>3789</v>
      </c>
      <c r="R298" s="1" t="s">
        <v>3790</v>
      </c>
      <c r="S298" s="1" t="s">
        <v>282</v>
      </c>
      <c r="T298" s="1" t="s">
        <v>3791</v>
      </c>
      <c r="U298" s="1" t="s">
        <v>3792</v>
      </c>
      <c r="V298" s="1" t="s">
        <v>190</v>
      </c>
      <c r="W298" s="1" t="s">
        <v>3793</v>
      </c>
      <c r="X298" s="1" t="s">
        <v>42</v>
      </c>
      <c r="Y298" s="1" t="s">
        <v>42</v>
      </c>
      <c r="Z298" s="1" t="s">
        <v>42</v>
      </c>
      <c r="AA298" s="1" t="s">
        <v>42</v>
      </c>
      <c r="AB298" s="1" t="s">
        <v>42</v>
      </c>
      <c r="AC298" s="1" t="s">
        <v>3794</v>
      </c>
      <c r="AD298" s="1" t="s">
        <v>3795</v>
      </c>
    </row>
    <row r="299" spans="1:30" ht="210" hidden="1" x14ac:dyDescent="0.25">
      <c r="A299" s="1">
        <v>3</v>
      </c>
      <c r="B299" s="1">
        <v>98</v>
      </c>
      <c r="C299" s="1">
        <v>298</v>
      </c>
      <c r="D299" s="1" t="s">
        <v>1008</v>
      </c>
      <c r="E299" s="1" t="s">
        <v>54</v>
      </c>
      <c r="F299" s="1" t="s">
        <v>105</v>
      </c>
      <c r="G299" s="1" t="s">
        <v>35</v>
      </c>
      <c r="H299" s="1" t="s">
        <v>392</v>
      </c>
      <c r="I299" s="1" t="s">
        <v>37</v>
      </c>
      <c r="J299" s="1" t="s">
        <v>3796</v>
      </c>
      <c r="K299" s="1" t="s">
        <v>245</v>
      </c>
      <c r="L299" s="1" t="s">
        <v>3797</v>
      </c>
      <c r="M299" s="1" t="s">
        <v>3798</v>
      </c>
      <c r="N299" s="1" t="s">
        <v>42</v>
      </c>
      <c r="O299" s="1" t="s">
        <v>3799</v>
      </c>
      <c r="P299" s="1" t="s">
        <v>3800</v>
      </c>
      <c r="Q299" s="1" t="s">
        <v>3801</v>
      </c>
      <c r="R299" s="1" t="s">
        <v>3802</v>
      </c>
      <c r="S299" s="1" t="s">
        <v>3803</v>
      </c>
      <c r="T299" s="1" t="s">
        <v>3804</v>
      </c>
      <c r="U299" s="1" t="s">
        <v>3805</v>
      </c>
      <c r="V299" s="1" t="s">
        <v>3806</v>
      </c>
      <c r="W299" s="1" t="s">
        <v>3807</v>
      </c>
      <c r="X299" s="1" t="s">
        <v>42</v>
      </c>
      <c r="Y299" s="1" t="s">
        <v>42</v>
      </c>
      <c r="Z299" s="1" t="s">
        <v>42</v>
      </c>
      <c r="AA299" s="1" t="s">
        <v>42</v>
      </c>
      <c r="AB299" s="1" t="s">
        <v>42</v>
      </c>
      <c r="AC299" s="1" t="s">
        <v>3808</v>
      </c>
      <c r="AD299" s="1" t="s">
        <v>3809</v>
      </c>
    </row>
    <row r="300" spans="1:30" ht="195" hidden="1" x14ac:dyDescent="0.25">
      <c r="A300" s="1">
        <v>3</v>
      </c>
      <c r="B300" s="1">
        <v>99</v>
      </c>
      <c r="C300" s="1">
        <v>299</v>
      </c>
      <c r="D300" s="1" t="s">
        <v>87</v>
      </c>
      <c r="E300" s="1" t="s">
        <v>136</v>
      </c>
      <c r="F300" s="1" t="s">
        <v>196</v>
      </c>
      <c r="G300" s="1" t="s">
        <v>137</v>
      </c>
      <c r="H300" s="1" t="s">
        <v>56</v>
      </c>
      <c r="I300" s="1" t="s">
        <v>37</v>
      </c>
      <c r="J300" s="1" t="s">
        <v>3810</v>
      </c>
      <c r="K300" s="1" t="s">
        <v>58</v>
      </c>
      <c r="L300" s="1" t="s">
        <v>3811</v>
      </c>
      <c r="M300" s="1" t="s">
        <v>3812</v>
      </c>
      <c r="N300" s="1" t="s">
        <v>42</v>
      </c>
      <c r="O300" s="1" t="s">
        <v>3813</v>
      </c>
      <c r="P300" s="1" t="s">
        <v>3814</v>
      </c>
      <c r="Q300" s="1" t="s">
        <v>3815</v>
      </c>
      <c r="R300" s="1" t="s">
        <v>3816</v>
      </c>
      <c r="S300" s="1" t="s">
        <v>3817</v>
      </c>
      <c r="T300" s="1" t="s">
        <v>1262</v>
      </c>
      <c r="U300" s="1" t="s">
        <v>3818</v>
      </c>
      <c r="V300" s="1" t="s">
        <v>1973</v>
      </c>
      <c r="W300" s="1" t="s">
        <v>3819</v>
      </c>
      <c r="X300" s="1" t="s">
        <v>42</v>
      </c>
      <c r="Y300" s="1" t="s">
        <v>42</v>
      </c>
      <c r="Z300" s="1" t="s">
        <v>42</v>
      </c>
      <c r="AA300" s="1" t="s">
        <v>42</v>
      </c>
      <c r="AB300" s="1" t="s">
        <v>42</v>
      </c>
      <c r="AC300" s="1" t="s">
        <v>3820</v>
      </c>
      <c r="AD300" s="1" t="s">
        <v>3821</v>
      </c>
    </row>
    <row r="301" spans="1:30" ht="195" hidden="1" x14ac:dyDescent="0.25">
      <c r="A301" s="1">
        <v>3</v>
      </c>
      <c r="B301" s="1">
        <v>100</v>
      </c>
      <c r="C301" s="1">
        <v>300</v>
      </c>
      <c r="D301" s="1" t="s">
        <v>288</v>
      </c>
      <c r="E301" s="1" t="s">
        <v>181</v>
      </c>
      <c r="F301" s="1" t="s">
        <v>227</v>
      </c>
      <c r="G301" s="1" t="s">
        <v>35</v>
      </c>
      <c r="H301" s="1" t="s">
        <v>138</v>
      </c>
      <c r="I301" s="1" t="s">
        <v>37</v>
      </c>
      <c r="J301" s="1" t="s">
        <v>3822</v>
      </c>
      <c r="K301" s="1" t="s">
        <v>90</v>
      </c>
      <c r="L301" s="1" t="s">
        <v>3823</v>
      </c>
      <c r="M301" s="1" t="s">
        <v>3824</v>
      </c>
      <c r="N301" s="1" t="s">
        <v>42</v>
      </c>
      <c r="O301" s="1" t="s">
        <v>3825</v>
      </c>
      <c r="P301" s="1" t="s">
        <v>3826</v>
      </c>
      <c r="Q301" s="1" t="s">
        <v>3827</v>
      </c>
      <c r="R301" s="1" t="s">
        <v>3828</v>
      </c>
      <c r="S301" s="1" t="s">
        <v>706</v>
      </c>
      <c r="T301" s="1" t="s">
        <v>3829</v>
      </c>
      <c r="U301" s="1" t="s">
        <v>3830</v>
      </c>
      <c r="V301" s="1" t="s">
        <v>3831</v>
      </c>
      <c r="W301" s="1" t="s">
        <v>3832</v>
      </c>
      <c r="X301" s="1" t="s">
        <v>42</v>
      </c>
      <c r="Y301" s="1" t="s">
        <v>42</v>
      </c>
      <c r="Z301" s="1" t="s">
        <v>42</v>
      </c>
      <c r="AA301" s="1" t="s">
        <v>42</v>
      </c>
      <c r="AB301" s="1" t="s">
        <v>42</v>
      </c>
      <c r="AC301" s="1" t="s">
        <v>3833</v>
      </c>
      <c r="AD301" s="1" t="s">
        <v>3834</v>
      </c>
    </row>
    <row r="302" spans="1:30" ht="195" hidden="1" x14ac:dyDescent="0.25">
      <c r="A302" s="1">
        <v>4</v>
      </c>
      <c r="B302" s="1">
        <v>1</v>
      </c>
      <c r="C302" s="1">
        <v>301</v>
      </c>
      <c r="D302" s="1" t="s">
        <v>474</v>
      </c>
      <c r="E302" s="1" t="s">
        <v>33</v>
      </c>
      <c r="F302" s="1" t="s">
        <v>105</v>
      </c>
      <c r="G302" s="1" t="s">
        <v>137</v>
      </c>
      <c r="H302" s="1" t="s">
        <v>56</v>
      </c>
      <c r="I302" s="1" t="s">
        <v>37</v>
      </c>
      <c r="J302" s="1" t="s">
        <v>3835</v>
      </c>
      <c r="K302" s="1" t="s">
        <v>394</v>
      </c>
      <c r="L302" s="1" t="s">
        <v>3836</v>
      </c>
      <c r="M302" s="1" t="s">
        <v>3837</v>
      </c>
      <c r="N302" s="1" t="s">
        <v>42</v>
      </c>
      <c r="O302" s="1" t="s">
        <v>3838</v>
      </c>
      <c r="P302" s="1" t="s">
        <v>3839</v>
      </c>
      <c r="Q302" s="1" t="s">
        <v>3840</v>
      </c>
      <c r="R302" s="1" t="s">
        <v>3841</v>
      </c>
      <c r="S302" s="1" t="s">
        <v>3842</v>
      </c>
      <c r="T302" s="1" t="s">
        <v>3843</v>
      </c>
      <c r="U302" s="1" t="s">
        <v>3844</v>
      </c>
      <c r="V302" s="1" t="s">
        <v>456</v>
      </c>
      <c r="W302" s="1" t="s">
        <v>3845</v>
      </c>
      <c r="X302" s="1" t="s">
        <v>42</v>
      </c>
      <c r="Y302" s="1" t="s">
        <v>42</v>
      </c>
      <c r="Z302" s="1" t="s">
        <v>42</v>
      </c>
      <c r="AA302" s="1" t="s">
        <v>42</v>
      </c>
      <c r="AB302" s="1" t="s">
        <v>42</v>
      </c>
      <c r="AC302" s="1" t="s">
        <v>3846</v>
      </c>
      <c r="AD302" s="1" t="s">
        <v>3847</v>
      </c>
    </row>
    <row r="303" spans="1:30" ht="210" hidden="1" x14ac:dyDescent="0.25">
      <c r="A303" s="1">
        <v>4</v>
      </c>
      <c r="B303" s="1">
        <v>2</v>
      </c>
      <c r="C303" s="1">
        <v>302</v>
      </c>
      <c r="D303" s="1" t="s">
        <v>32</v>
      </c>
      <c r="E303" s="1" t="s">
        <v>136</v>
      </c>
      <c r="F303" s="1" t="s">
        <v>34</v>
      </c>
      <c r="G303" s="1" t="s">
        <v>228</v>
      </c>
      <c r="H303" s="1" t="s">
        <v>56</v>
      </c>
      <c r="I303" s="1" t="s">
        <v>37</v>
      </c>
      <c r="J303" s="1" t="s">
        <v>3848</v>
      </c>
      <c r="K303" s="1" t="s">
        <v>58</v>
      </c>
      <c r="L303" s="1" t="s">
        <v>3849</v>
      </c>
      <c r="M303" s="1" t="s">
        <v>3850</v>
      </c>
      <c r="N303" s="1" t="s">
        <v>42</v>
      </c>
      <c r="O303" s="1" t="s">
        <v>3851</v>
      </c>
      <c r="P303" s="1" t="s">
        <v>3852</v>
      </c>
      <c r="Q303" s="1" t="s">
        <v>3853</v>
      </c>
      <c r="R303" s="1" t="s">
        <v>3854</v>
      </c>
      <c r="S303" s="1" t="s">
        <v>3855</v>
      </c>
      <c r="T303" s="1" t="s">
        <v>3856</v>
      </c>
      <c r="U303" s="1" t="s">
        <v>3857</v>
      </c>
      <c r="V303" s="1" t="s">
        <v>3858</v>
      </c>
      <c r="W303" s="1" t="s">
        <v>692</v>
      </c>
      <c r="X303" s="1" t="s">
        <v>42</v>
      </c>
      <c r="Y303" s="1" t="s">
        <v>42</v>
      </c>
      <c r="Z303" s="1" t="s">
        <v>42</v>
      </c>
      <c r="AA303" s="1" t="s">
        <v>42</v>
      </c>
      <c r="AB303" s="1" t="s">
        <v>42</v>
      </c>
      <c r="AC303" s="1" t="s">
        <v>3859</v>
      </c>
      <c r="AD303" s="1" t="s">
        <v>3860</v>
      </c>
    </row>
    <row r="304" spans="1:30" ht="195" hidden="1" x14ac:dyDescent="0.25">
      <c r="A304" s="1">
        <v>4</v>
      </c>
      <c r="B304" s="1">
        <v>3</v>
      </c>
      <c r="C304" s="1">
        <v>303</v>
      </c>
      <c r="D304" s="1" t="s">
        <v>32</v>
      </c>
      <c r="E304" s="1" t="s">
        <v>33</v>
      </c>
      <c r="F304" s="1" t="s">
        <v>34</v>
      </c>
      <c r="G304" s="1" t="s">
        <v>55</v>
      </c>
      <c r="H304" s="1" t="s">
        <v>36</v>
      </c>
      <c r="I304" s="1" t="s">
        <v>37</v>
      </c>
      <c r="J304" s="1" t="s">
        <v>3861</v>
      </c>
      <c r="K304" s="1" t="s">
        <v>73</v>
      </c>
      <c r="L304" s="1" t="s">
        <v>3862</v>
      </c>
      <c r="M304" s="1" t="s">
        <v>3863</v>
      </c>
      <c r="N304" s="1" t="s">
        <v>42</v>
      </c>
      <c r="O304" s="1" t="s">
        <v>3864</v>
      </c>
      <c r="P304" s="1" t="s">
        <v>2775</v>
      </c>
      <c r="Q304" s="1" t="s">
        <v>3865</v>
      </c>
      <c r="R304" s="1" t="s">
        <v>3866</v>
      </c>
      <c r="S304" s="1" t="s">
        <v>3867</v>
      </c>
      <c r="T304" s="1" t="s">
        <v>282</v>
      </c>
      <c r="U304" s="1" t="s">
        <v>3868</v>
      </c>
      <c r="V304" s="1" t="s">
        <v>3869</v>
      </c>
      <c r="W304" s="1" t="s">
        <v>3870</v>
      </c>
      <c r="X304" s="1" t="s">
        <v>42</v>
      </c>
      <c r="Y304" s="1" t="s">
        <v>42</v>
      </c>
      <c r="Z304" s="1" t="s">
        <v>42</v>
      </c>
      <c r="AA304" s="1" t="s">
        <v>42</v>
      </c>
      <c r="AB304" s="1" t="s">
        <v>42</v>
      </c>
      <c r="AC304" s="1" t="s">
        <v>3871</v>
      </c>
      <c r="AD304" s="1" t="s">
        <v>3872</v>
      </c>
    </row>
    <row r="305" spans="1:30" ht="195" hidden="1" x14ac:dyDescent="0.25">
      <c r="A305" s="1">
        <v>4</v>
      </c>
      <c r="B305" s="1">
        <v>4</v>
      </c>
      <c r="C305" s="1">
        <v>304</v>
      </c>
      <c r="D305" s="1" t="s">
        <v>1008</v>
      </c>
      <c r="E305" s="1" t="s">
        <v>33</v>
      </c>
      <c r="F305" s="1" t="s">
        <v>736</v>
      </c>
      <c r="G305" s="1" t="s">
        <v>137</v>
      </c>
      <c r="H305" s="1" t="s">
        <v>36</v>
      </c>
      <c r="I305" s="1" t="s">
        <v>37</v>
      </c>
      <c r="J305" s="1" t="s">
        <v>3873</v>
      </c>
      <c r="K305" s="1" t="s">
        <v>409</v>
      </c>
      <c r="L305" s="1" t="s">
        <v>3874</v>
      </c>
      <c r="M305" s="1" t="s">
        <v>3875</v>
      </c>
      <c r="N305" s="1" t="s">
        <v>42</v>
      </c>
      <c r="O305" s="1" t="s">
        <v>3876</v>
      </c>
      <c r="P305" s="1" t="s">
        <v>3877</v>
      </c>
      <c r="Q305" s="1" t="s">
        <v>3878</v>
      </c>
      <c r="R305" s="1" t="s">
        <v>3879</v>
      </c>
      <c r="S305" s="1" t="s">
        <v>3880</v>
      </c>
      <c r="T305" s="1" t="s">
        <v>146</v>
      </c>
      <c r="U305" s="1" t="s">
        <v>282</v>
      </c>
      <c r="V305" s="1" t="s">
        <v>3881</v>
      </c>
      <c r="W305" s="1" t="s">
        <v>3882</v>
      </c>
      <c r="X305" s="1" t="s">
        <v>42</v>
      </c>
      <c r="Y305" s="1" t="s">
        <v>42</v>
      </c>
      <c r="Z305" s="1" t="s">
        <v>42</v>
      </c>
      <c r="AA305" s="1" t="s">
        <v>42</v>
      </c>
      <c r="AB305" s="1" t="s">
        <v>42</v>
      </c>
      <c r="AC305" s="1" t="s">
        <v>3883</v>
      </c>
      <c r="AD305" s="1" t="s">
        <v>3884</v>
      </c>
    </row>
    <row r="306" spans="1:30" ht="180" hidden="1" x14ac:dyDescent="0.25">
      <c r="A306" s="1">
        <v>4</v>
      </c>
      <c r="B306" s="1">
        <v>5</v>
      </c>
      <c r="C306" s="1">
        <v>305</v>
      </c>
      <c r="D306" s="1" t="s">
        <v>32</v>
      </c>
      <c r="E306" s="1" t="s">
        <v>54</v>
      </c>
      <c r="F306" s="1" t="s">
        <v>34</v>
      </c>
      <c r="G306" s="1" t="s">
        <v>228</v>
      </c>
      <c r="H306" s="1" t="s">
        <v>106</v>
      </c>
      <c r="I306" s="1" t="s">
        <v>37</v>
      </c>
      <c r="J306" s="1" t="s">
        <v>3885</v>
      </c>
      <c r="K306" s="1" t="s">
        <v>73</v>
      </c>
      <c r="L306" s="1" t="s">
        <v>3886</v>
      </c>
      <c r="M306" s="1" t="s">
        <v>3887</v>
      </c>
      <c r="N306" s="1" t="s">
        <v>42</v>
      </c>
      <c r="O306" s="1" t="s">
        <v>3888</v>
      </c>
      <c r="P306" s="1" t="s">
        <v>1365</v>
      </c>
      <c r="Q306" s="1" t="s">
        <v>3889</v>
      </c>
      <c r="R306" s="1" t="s">
        <v>3890</v>
      </c>
      <c r="S306" s="1" t="s">
        <v>3891</v>
      </c>
      <c r="T306" s="1" t="s">
        <v>382</v>
      </c>
      <c r="U306" s="1" t="s">
        <v>3892</v>
      </c>
      <c r="V306" s="1" t="s">
        <v>3893</v>
      </c>
      <c r="W306" s="1" t="s">
        <v>3894</v>
      </c>
      <c r="X306" s="1" t="s">
        <v>42</v>
      </c>
      <c r="Y306" s="1" t="s">
        <v>42</v>
      </c>
      <c r="Z306" s="1" t="s">
        <v>42</v>
      </c>
      <c r="AA306" s="1" t="s">
        <v>42</v>
      </c>
      <c r="AB306" s="1" t="s">
        <v>42</v>
      </c>
      <c r="AC306" s="1" t="s">
        <v>3895</v>
      </c>
      <c r="AD306" s="1" t="s">
        <v>3896</v>
      </c>
    </row>
    <row r="307" spans="1:30" ht="180" hidden="1" x14ac:dyDescent="0.25">
      <c r="A307" s="1">
        <v>4</v>
      </c>
      <c r="B307" s="1">
        <v>6</v>
      </c>
      <c r="C307" s="1">
        <v>306</v>
      </c>
      <c r="D307" s="1" t="s">
        <v>32</v>
      </c>
      <c r="E307" s="1" t="s">
        <v>33</v>
      </c>
      <c r="F307" s="1" t="s">
        <v>105</v>
      </c>
      <c r="G307" s="1" t="s">
        <v>35</v>
      </c>
      <c r="H307" s="1" t="s">
        <v>243</v>
      </c>
      <c r="I307" s="1" t="s">
        <v>37</v>
      </c>
      <c r="J307" s="1" t="s">
        <v>3897</v>
      </c>
      <c r="K307" s="1" t="s">
        <v>90</v>
      </c>
      <c r="L307" s="1" t="s">
        <v>984</v>
      </c>
      <c r="M307" s="1" t="s">
        <v>3898</v>
      </c>
      <c r="N307" s="1" t="s">
        <v>42</v>
      </c>
      <c r="O307" s="1" t="s">
        <v>3899</v>
      </c>
      <c r="P307" s="1" t="s">
        <v>1077</v>
      </c>
      <c r="Q307" s="1" t="s">
        <v>3900</v>
      </c>
      <c r="R307" s="1" t="s">
        <v>2008</v>
      </c>
      <c r="S307" s="1" t="s">
        <v>3901</v>
      </c>
      <c r="T307" s="1" t="s">
        <v>3902</v>
      </c>
      <c r="U307" s="1" t="s">
        <v>3903</v>
      </c>
      <c r="V307" s="1" t="s">
        <v>3904</v>
      </c>
      <c r="W307" s="1" t="s">
        <v>3905</v>
      </c>
      <c r="X307" s="1" t="s">
        <v>42</v>
      </c>
      <c r="Y307" s="1" t="s">
        <v>42</v>
      </c>
      <c r="Z307" s="1" t="s">
        <v>42</v>
      </c>
      <c r="AA307" s="1" t="s">
        <v>42</v>
      </c>
      <c r="AB307" s="1" t="s">
        <v>42</v>
      </c>
      <c r="AC307" s="1" t="s">
        <v>3906</v>
      </c>
      <c r="AD307" s="1" t="s">
        <v>3907</v>
      </c>
    </row>
    <row r="308" spans="1:30" ht="195" hidden="1" x14ac:dyDescent="0.25">
      <c r="A308" s="1">
        <v>4</v>
      </c>
      <c r="B308" s="1">
        <v>7</v>
      </c>
      <c r="C308" s="1">
        <v>307</v>
      </c>
      <c r="D308" s="1" t="s">
        <v>32</v>
      </c>
      <c r="E308" s="1" t="s">
        <v>33</v>
      </c>
      <c r="F308" s="1" t="s">
        <v>211</v>
      </c>
      <c r="G308" s="1" t="s">
        <v>137</v>
      </c>
      <c r="H308" s="1" t="s">
        <v>392</v>
      </c>
      <c r="I308" s="1" t="s">
        <v>37</v>
      </c>
      <c r="J308" s="1" t="s">
        <v>3908</v>
      </c>
      <c r="K308" s="1" t="s">
        <v>394</v>
      </c>
      <c r="L308" s="1" t="s">
        <v>3909</v>
      </c>
      <c r="M308" s="1" t="s">
        <v>3910</v>
      </c>
      <c r="N308" s="1" t="s">
        <v>42</v>
      </c>
      <c r="O308" s="1" t="s">
        <v>3911</v>
      </c>
      <c r="P308" s="1" t="s">
        <v>611</v>
      </c>
      <c r="Q308" s="1" t="s">
        <v>3912</v>
      </c>
      <c r="R308" s="1" t="s">
        <v>3913</v>
      </c>
      <c r="S308" s="1" t="s">
        <v>3914</v>
      </c>
      <c r="T308" s="1" t="s">
        <v>3915</v>
      </c>
      <c r="U308" s="1" t="s">
        <v>3916</v>
      </c>
      <c r="V308" s="1" t="s">
        <v>3917</v>
      </c>
      <c r="W308" s="1" t="s">
        <v>382</v>
      </c>
      <c r="X308" s="1" t="s">
        <v>42</v>
      </c>
      <c r="Y308" s="1" t="s">
        <v>42</v>
      </c>
      <c r="Z308" s="1" t="s">
        <v>42</v>
      </c>
      <c r="AA308" s="1" t="s">
        <v>42</v>
      </c>
      <c r="AB308" s="1" t="s">
        <v>42</v>
      </c>
      <c r="AC308" s="1" t="s">
        <v>3918</v>
      </c>
      <c r="AD308" s="1" t="s">
        <v>3919</v>
      </c>
    </row>
    <row r="309" spans="1:30" ht="195" hidden="1" x14ac:dyDescent="0.25">
      <c r="A309" s="1">
        <v>4</v>
      </c>
      <c r="B309" s="1">
        <v>8</v>
      </c>
      <c r="C309" s="1">
        <v>308</v>
      </c>
      <c r="D309" s="1" t="s">
        <v>474</v>
      </c>
      <c r="E309" s="1" t="s">
        <v>104</v>
      </c>
      <c r="F309" s="1" t="s">
        <v>227</v>
      </c>
      <c r="G309" s="1" t="s">
        <v>228</v>
      </c>
      <c r="H309" s="1" t="s">
        <v>36</v>
      </c>
      <c r="I309" s="1" t="s">
        <v>37</v>
      </c>
      <c r="J309" s="1" t="s">
        <v>3920</v>
      </c>
      <c r="K309" s="1" t="s">
        <v>123</v>
      </c>
      <c r="L309" s="1" t="s">
        <v>3921</v>
      </c>
      <c r="M309" s="1" t="s">
        <v>3922</v>
      </c>
      <c r="N309" s="1" t="s">
        <v>42</v>
      </c>
      <c r="O309" s="1" t="s">
        <v>3923</v>
      </c>
      <c r="P309" s="1" t="s">
        <v>157</v>
      </c>
      <c r="Q309" s="1" t="s">
        <v>3924</v>
      </c>
      <c r="R309" s="1" t="s">
        <v>3682</v>
      </c>
      <c r="S309" s="1" t="s">
        <v>3925</v>
      </c>
      <c r="T309" s="1" t="s">
        <v>3926</v>
      </c>
      <c r="U309" s="1" t="s">
        <v>3927</v>
      </c>
      <c r="V309" s="1" t="s">
        <v>758</v>
      </c>
      <c r="W309" s="1" t="s">
        <v>3928</v>
      </c>
      <c r="X309" s="1" t="s">
        <v>42</v>
      </c>
      <c r="Y309" s="1" t="s">
        <v>42</v>
      </c>
      <c r="Z309" s="1" t="s">
        <v>42</v>
      </c>
      <c r="AA309" s="1" t="s">
        <v>42</v>
      </c>
      <c r="AB309" s="1" t="s">
        <v>42</v>
      </c>
      <c r="AC309" s="1" t="s">
        <v>3929</v>
      </c>
      <c r="AD309" s="1" t="s">
        <v>3930</v>
      </c>
    </row>
    <row r="310" spans="1:30" ht="180" hidden="1" x14ac:dyDescent="0.25">
      <c r="A310" s="1">
        <v>4</v>
      </c>
      <c r="B310" s="1">
        <v>9</v>
      </c>
      <c r="C310" s="1">
        <v>309</v>
      </c>
      <c r="D310" s="1" t="s">
        <v>274</v>
      </c>
      <c r="E310" s="1" t="s">
        <v>104</v>
      </c>
      <c r="F310" s="1" t="s">
        <v>105</v>
      </c>
      <c r="G310" s="1" t="s">
        <v>137</v>
      </c>
      <c r="H310" s="1" t="s">
        <v>56</v>
      </c>
      <c r="I310" s="1" t="s">
        <v>37</v>
      </c>
      <c r="J310" s="1" t="s">
        <v>3931</v>
      </c>
      <c r="K310" s="1" t="s">
        <v>73</v>
      </c>
      <c r="L310" s="1" t="s">
        <v>3932</v>
      </c>
      <c r="M310" s="1" t="s">
        <v>686</v>
      </c>
      <c r="N310" s="1" t="s">
        <v>42</v>
      </c>
      <c r="O310" s="1" t="s">
        <v>3933</v>
      </c>
      <c r="P310" s="1" t="s">
        <v>808</v>
      </c>
      <c r="Q310" s="1" t="s">
        <v>3934</v>
      </c>
      <c r="R310" s="1" t="s">
        <v>3935</v>
      </c>
      <c r="S310" s="1" t="s">
        <v>3936</v>
      </c>
      <c r="T310" s="1" t="s">
        <v>3937</v>
      </c>
      <c r="U310" s="1" t="s">
        <v>3938</v>
      </c>
      <c r="V310" s="1" t="s">
        <v>3939</v>
      </c>
      <c r="W310" s="1" t="s">
        <v>3940</v>
      </c>
      <c r="X310" s="1" t="s">
        <v>42</v>
      </c>
      <c r="Y310" s="1" t="s">
        <v>42</v>
      </c>
      <c r="Z310" s="1" t="s">
        <v>42</v>
      </c>
      <c r="AA310" s="1" t="s">
        <v>42</v>
      </c>
      <c r="AB310" s="1" t="s">
        <v>42</v>
      </c>
      <c r="AC310" s="1" t="s">
        <v>3941</v>
      </c>
      <c r="AD310" s="1" t="s">
        <v>3942</v>
      </c>
    </row>
    <row r="311" spans="1:30" ht="195" hidden="1" x14ac:dyDescent="0.25">
      <c r="A311" s="1">
        <v>4</v>
      </c>
      <c r="B311" s="1">
        <v>10</v>
      </c>
      <c r="C311" s="1">
        <v>310</v>
      </c>
      <c r="D311" s="1" t="s">
        <v>288</v>
      </c>
      <c r="E311" s="1" t="s">
        <v>33</v>
      </c>
      <c r="F311" s="1" t="s">
        <v>211</v>
      </c>
      <c r="G311" s="1" t="s">
        <v>137</v>
      </c>
      <c r="H311" s="1" t="s">
        <v>56</v>
      </c>
      <c r="I311" s="1" t="s">
        <v>37</v>
      </c>
      <c r="J311" s="1" t="s">
        <v>3943</v>
      </c>
      <c r="K311" s="1" t="s">
        <v>409</v>
      </c>
      <c r="L311" s="1" t="s">
        <v>3944</v>
      </c>
      <c r="M311" s="1" t="s">
        <v>3945</v>
      </c>
      <c r="N311" s="1" t="s">
        <v>42</v>
      </c>
      <c r="O311" s="1" t="s">
        <v>3946</v>
      </c>
      <c r="P311" s="1" t="s">
        <v>3947</v>
      </c>
      <c r="Q311" s="1" t="s">
        <v>3948</v>
      </c>
      <c r="R311" s="1" t="s">
        <v>3949</v>
      </c>
      <c r="S311" s="1" t="s">
        <v>560</v>
      </c>
      <c r="T311" s="1" t="s">
        <v>382</v>
      </c>
      <c r="U311" s="1" t="s">
        <v>3950</v>
      </c>
      <c r="V311" s="1" t="s">
        <v>1223</v>
      </c>
      <c r="W311" s="1" t="s">
        <v>3951</v>
      </c>
      <c r="X311" s="1" t="s">
        <v>42</v>
      </c>
      <c r="Y311" s="1" t="s">
        <v>42</v>
      </c>
      <c r="Z311" s="1" t="s">
        <v>42</v>
      </c>
      <c r="AA311" s="1" t="s">
        <v>42</v>
      </c>
      <c r="AB311" s="1" t="s">
        <v>42</v>
      </c>
      <c r="AC311" s="1" t="s">
        <v>3952</v>
      </c>
      <c r="AD311" s="1" t="s">
        <v>3953</v>
      </c>
    </row>
    <row r="312" spans="1:30" ht="225" x14ac:dyDescent="0.25">
      <c r="A312" s="1">
        <v>4</v>
      </c>
      <c r="B312" s="1">
        <v>11</v>
      </c>
      <c r="C312" s="1">
        <v>311</v>
      </c>
      <c r="D312" s="1" t="s">
        <v>274</v>
      </c>
      <c r="E312" s="1" t="s">
        <v>33</v>
      </c>
      <c r="F312" s="1" t="s">
        <v>211</v>
      </c>
      <c r="G312" s="1" t="s">
        <v>137</v>
      </c>
      <c r="H312" s="1" t="s">
        <v>36</v>
      </c>
      <c r="I312" s="1" t="s">
        <v>15</v>
      </c>
      <c r="J312" s="1" t="s">
        <v>3954</v>
      </c>
      <c r="K312" s="1" t="s">
        <v>15</v>
      </c>
      <c r="L312" s="1" t="s">
        <v>3955</v>
      </c>
      <c r="M312" s="1" t="s">
        <v>3956</v>
      </c>
      <c r="N312" s="1" t="s">
        <v>3957</v>
      </c>
      <c r="O312" s="1" t="s">
        <v>3958</v>
      </c>
      <c r="P312" s="1" t="s">
        <v>3959</v>
      </c>
      <c r="Q312" s="1" t="s">
        <v>3960</v>
      </c>
      <c r="R312" s="1" t="s">
        <v>493</v>
      </c>
      <c r="S312" s="1" t="s">
        <v>3961</v>
      </c>
      <c r="T312" s="1" t="s">
        <v>3962</v>
      </c>
      <c r="U312" s="1" t="s">
        <v>3963</v>
      </c>
      <c r="V312" s="1" t="s">
        <v>3964</v>
      </c>
      <c r="W312" s="1" t="s">
        <v>3965</v>
      </c>
      <c r="X312" s="1" t="s">
        <v>3966</v>
      </c>
      <c r="Y312" s="1" t="s">
        <v>3967</v>
      </c>
      <c r="Z312" s="1" t="s">
        <v>3968</v>
      </c>
      <c r="AA312" s="1" t="s">
        <v>3969</v>
      </c>
      <c r="AB312" s="1" t="s">
        <v>3970</v>
      </c>
      <c r="AC312" s="1" t="s">
        <v>3971</v>
      </c>
      <c r="AD312" s="1" t="s">
        <v>3972</v>
      </c>
    </row>
    <row r="313" spans="1:30" ht="195" hidden="1" x14ac:dyDescent="0.25">
      <c r="A313" s="1">
        <v>4</v>
      </c>
      <c r="B313" s="1">
        <v>12</v>
      </c>
      <c r="C313" s="1">
        <v>312</v>
      </c>
      <c r="D313" s="1" t="s">
        <v>474</v>
      </c>
      <c r="E313" s="1" t="s">
        <v>33</v>
      </c>
      <c r="F313" s="1" t="s">
        <v>211</v>
      </c>
      <c r="G313" s="1" t="s">
        <v>137</v>
      </c>
      <c r="H313" s="1" t="s">
        <v>56</v>
      </c>
      <c r="I313" s="1" t="s">
        <v>37</v>
      </c>
      <c r="J313" s="1" t="s">
        <v>3973</v>
      </c>
      <c r="K313" s="1" t="s">
        <v>90</v>
      </c>
      <c r="L313" s="1" t="s">
        <v>3974</v>
      </c>
      <c r="M313" s="1" t="s">
        <v>3975</v>
      </c>
      <c r="N313" s="1" t="s">
        <v>42</v>
      </c>
      <c r="O313" s="1" t="s">
        <v>3976</v>
      </c>
      <c r="P313" s="1" t="s">
        <v>1140</v>
      </c>
      <c r="Q313" s="1" t="s">
        <v>3977</v>
      </c>
      <c r="R313" s="1" t="s">
        <v>3978</v>
      </c>
      <c r="S313" s="1" t="s">
        <v>600</v>
      </c>
      <c r="T313" s="1" t="s">
        <v>1016</v>
      </c>
      <c r="U313" s="1" t="s">
        <v>746</v>
      </c>
      <c r="V313" s="1" t="s">
        <v>3979</v>
      </c>
      <c r="W313" s="1" t="s">
        <v>3980</v>
      </c>
      <c r="X313" s="1" t="s">
        <v>42</v>
      </c>
      <c r="Y313" s="1" t="s">
        <v>42</v>
      </c>
      <c r="Z313" s="1" t="s">
        <v>42</v>
      </c>
      <c r="AA313" s="1" t="s">
        <v>42</v>
      </c>
      <c r="AB313" s="1" t="s">
        <v>42</v>
      </c>
      <c r="AC313" s="1" t="s">
        <v>3981</v>
      </c>
      <c r="AD313" s="1" t="s">
        <v>3982</v>
      </c>
    </row>
    <row r="314" spans="1:30" ht="195" hidden="1" x14ac:dyDescent="0.25">
      <c r="A314" s="1">
        <v>4</v>
      </c>
      <c r="B314" s="1">
        <v>13</v>
      </c>
      <c r="C314" s="1">
        <v>313</v>
      </c>
      <c r="D314" s="1" t="s">
        <v>32</v>
      </c>
      <c r="E314" s="1" t="s">
        <v>181</v>
      </c>
      <c r="F314" s="1" t="s">
        <v>34</v>
      </c>
      <c r="G314" s="1" t="s">
        <v>137</v>
      </c>
      <c r="H314" s="1" t="s">
        <v>243</v>
      </c>
      <c r="I314" s="1" t="s">
        <v>37</v>
      </c>
      <c r="J314" s="1" t="s">
        <v>3983</v>
      </c>
      <c r="K314" s="1" t="s">
        <v>73</v>
      </c>
      <c r="L314" s="1" t="s">
        <v>3984</v>
      </c>
      <c r="M314" s="1" t="s">
        <v>3985</v>
      </c>
      <c r="N314" s="1" t="s">
        <v>42</v>
      </c>
      <c r="O314" s="1" t="s">
        <v>3986</v>
      </c>
      <c r="P314" s="1" t="s">
        <v>2486</v>
      </c>
      <c r="Q314" s="1" t="s">
        <v>3987</v>
      </c>
      <c r="R314" s="1" t="s">
        <v>3704</v>
      </c>
      <c r="S314" s="1" t="s">
        <v>239</v>
      </c>
      <c r="T314" s="1" t="s">
        <v>2923</v>
      </c>
      <c r="U314" s="1" t="s">
        <v>3988</v>
      </c>
      <c r="V314" s="1" t="s">
        <v>3989</v>
      </c>
      <c r="W314" s="1" t="s">
        <v>678</v>
      </c>
      <c r="X314" s="1" t="s">
        <v>42</v>
      </c>
      <c r="Y314" s="1" t="s">
        <v>42</v>
      </c>
      <c r="Z314" s="1" t="s">
        <v>42</v>
      </c>
      <c r="AA314" s="1" t="s">
        <v>42</v>
      </c>
      <c r="AB314" s="1" t="s">
        <v>42</v>
      </c>
      <c r="AC314" s="1" t="s">
        <v>3990</v>
      </c>
      <c r="AD314" s="1" t="s">
        <v>3991</v>
      </c>
    </row>
    <row r="315" spans="1:30" ht="165" hidden="1" x14ac:dyDescent="0.25">
      <c r="A315" s="1">
        <v>4</v>
      </c>
      <c r="B315" s="1">
        <v>14</v>
      </c>
      <c r="C315" s="1">
        <v>314</v>
      </c>
      <c r="D315" s="1" t="s">
        <v>32</v>
      </c>
      <c r="E315" s="1" t="s">
        <v>136</v>
      </c>
      <c r="F315" s="1" t="s">
        <v>34</v>
      </c>
      <c r="G315" s="1" t="s">
        <v>88</v>
      </c>
      <c r="H315" s="1" t="s">
        <v>56</v>
      </c>
      <c r="I315" s="1" t="s">
        <v>37</v>
      </c>
      <c r="J315" s="1" t="s">
        <v>3992</v>
      </c>
      <c r="K315" s="1" t="s">
        <v>73</v>
      </c>
      <c r="L315" s="1" t="s">
        <v>3993</v>
      </c>
      <c r="M315" s="1" t="s">
        <v>3994</v>
      </c>
      <c r="N315" s="1" t="s">
        <v>42</v>
      </c>
      <c r="O315" s="1" t="s">
        <v>3995</v>
      </c>
      <c r="P315" s="1" t="s">
        <v>3193</v>
      </c>
      <c r="Q315" s="1" t="s">
        <v>3996</v>
      </c>
      <c r="R315" s="1" t="s">
        <v>3475</v>
      </c>
      <c r="S315" s="1" t="s">
        <v>3997</v>
      </c>
      <c r="T315" s="1" t="s">
        <v>3998</v>
      </c>
      <c r="U315" s="1" t="s">
        <v>3999</v>
      </c>
      <c r="V315" s="1" t="s">
        <v>4000</v>
      </c>
      <c r="W315" s="1" t="s">
        <v>339</v>
      </c>
      <c r="X315" s="1" t="s">
        <v>42</v>
      </c>
      <c r="Y315" s="1" t="s">
        <v>42</v>
      </c>
      <c r="Z315" s="1" t="s">
        <v>42</v>
      </c>
      <c r="AA315" s="1" t="s">
        <v>42</v>
      </c>
      <c r="AB315" s="1" t="s">
        <v>42</v>
      </c>
      <c r="AC315" s="1" t="s">
        <v>4001</v>
      </c>
      <c r="AD315" s="1" t="s">
        <v>4002</v>
      </c>
    </row>
    <row r="316" spans="1:30" ht="210" hidden="1" x14ac:dyDescent="0.25">
      <c r="A316" s="1">
        <v>4</v>
      </c>
      <c r="B316" s="1">
        <v>15</v>
      </c>
      <c r="C316" s="1">
        <v>315</v>
      </c>
      <c r="D316" s="1" t="s">
        <v>32</v>
      </c>
      <c r="E316" s="1" t="s">
        <v>104</v>
      </c>
      <c r="F316" s="1" t="s">
        <v>330</v>
      </c>
      <c r="G316" s="1" t="s">
        <v>35</v>
      </c>
      <c r="H316" s="1" t="s">
        <v>243</v>
      </c>
      <c r="I316" s="1" t="s">
        <v>37</v>
      </c>
      <c r="J316" s="1" t="s">
        <v>4003</v>
      </c>
      <c r="K316" s="1" t="s">
        <v>39</v>
      </c>
      <c r="L316" s="1" t="s">
        <v>4004</v>
      </c>
      <c r="M316" s="1" t="s">
        <v>4005</v>
      </c>
      <c r="N316" s="1" t="s">
        <v>42</v>
      </c>
      <c r="O316" s="1" t="s">
        <v>4006</v>
      </c>
      <c r="P316" s="1" t="s">
        <v>4007</v>
      </c>
      <c r="Q316" s="1" t="s">
        <v>4008</v>
      </c>
      <c r="R316" s="1" t="s">
        <v>4009</v>
      </c>
      <c r="S316" s="1" t="s">
        <v>4010</v>
      </c>
      <c r="T316" s="1" t="s">
        <v>4011</v>
      </c>
      <c r="U316" s="1" t="s">
        <v>4012</v>
      </c>
      <c r="V316" s="1" t="s">
        <v>339</v>
      </c>
      <c r="W316" s="1" t="s">
        <v>4013</v>
      </c>
      <c r="X316" s="1" t="s">
        <v>42</v>
      </c>
      <c r="Y316" s="1" t="s">
        <v>42</v>
      </c>
      <c r="Z316" s="1" t="s">
        <v>42</v>
      </c>
      <c r="AA316" s="1" t="s">
        <v>42</v>
      </c>
      <c r="AB316" s="1" t="s">
        <v>42</v>
      </c>
      <c r="AC316" s="1" t="s">
        <v>4014</v>
      </c>
      <c r="AD316" s="1" t="s">
        <v>4015</v>
      </c>
    </row>
    <row r="317" spans="1:30" ht="195" hidden="1" x14ac:dyDescent="0.25">
      <c r="A317" s="1">
        <v>4</v>
      </c>
      <c r="B317" s="1">
        <v>16</v>
      </c>
      <c r="C317" s="1">
        <v>316</v>
      </c>
      <c r="D317" s="1" t="s">
        <v>32</v>
      </c>
      <c r="E317" s="1" t="s">
        <v>136</v>
      </c>
      <c r="F317" s="1" t="s">
        <v>34</v>
      </c>
      <c r="G317" s="1" t="s">
        <v>137</v>
      </c>
      <c r="H317" s="1" t="s">
        <v>121</v>
      </c>
      <c r="I317" s="1" t="s">
        <v>37</v>
      </c>
      <c r="J317" s="1" t="s">
        <v>4016</v>
      </c>
      <c r="K317" s="1" t="s">
        <v>58</v>
      </c>
      <c r="L317" s="1" t="s">
        <v>4017</v>
      </c>
      <c r="M317" s="1" t="s">
        <v>4018</v>
      </c>
      <c r="N317" s="1" t="s">
        <v>42</v>
      </c>
      <c r="O317" s="1" t="s">
        <v>4019</v>
      </c>
      <c r="P317" s="1" t="s">
        <v>3583</v>
      </c>
      <c r="Q317" s="1" t="s">
        <v>4020</v>
      </c>
      <c r="R317" s="1" t="s">
        <v>4021</v>
      </c>
      <c r="S317" s="1" t="s">
        <v>4022</v>
      </c>
      <c r="T317" s="1" t="s">
        <v>2084</v>
      </c>
      <c r="U317" s="1" t="s">
        <v>4023</v>
      </c>
      <c r="V317" s="1" t="s">
        <v>536</v>
      </c>
      <c r="W317" s="1" t="s">
        <v>4024</v>
      </c>
      <c r="X317" s="1" t="s">
        <v>42</v>
      </c>
      <c r="Y317" s="1" t="s">
        <v>42</v>
      </c>
      <c r="Z317" s="1" t="s">
        <v>42</v>
      </c>
      <c r="AA317" s="1" t="s">
        <v>42</v>
      </c>
      <c r="AB317" s="1" t="s">
        <v>42</v>
      </c>
      <c r="AC317" s="1" t="s">
        <v>4025</v>
      </c>
      <c r="AD317" s="1" t="s">
        <v>4026</v>
      </c>
    </row>
    <row r="318" spans="1:30" ht="195" hidden="1" x14ac:dyDescent="0.25">
      <c r="A318" s="1">
        <v>4</v>
      </c>
      <c r="B318" s="1">
        <v>17</v>
      </c>
      <c r="C318" s="1">
        <v>317</v>
      </c>
      <c r="D318" s="1" t="s">
        <v>32</v>
      </c>
      <c r="E318" s="1" t="s">
        <v>136</v>
      </c>
      <c r="F318" s="1" t="s">
        <v>34</v>
      </c>
      <c r="G318" s="1" t="s">
        <v>228</v>
      </c>
      <c r="H318" s="1" t="s">
        <v>56</v>
      </c>
      <c r="I318" s="1" t="s">
        <v>37</v>
      </c>
      <c r="J318" s="1" t="s">
        <v>4027</v>
      </c>
      <c r="K318" s="1" t="s">
        <v>90</v>
      </c>
      <c r="L318" s="1" t="s">
        <v>4028</v>
      </c>
      <c r="M318" s="1" t="s">
        <v>4029</v>
      </c>
      <c r="N318" s="1" t="s">
        <v>42</v>
      </c>
      <c r="O318" s="1" t="s">
        <v>4030</v>
      </c>
      <c r="P318" s="1" t="s">
        <v>4031</v>
      </c>
      <c r="Q318" s="1" t="s">
        <v>4032</v>
      </c>
      <c r="R318" s="1" t="s">
        <v>4033</v>
      </c>
      <c r="S318" s="1" t="s">
        <v>2313</v>
      </c>
      <c r="T318" s="1" t="s">
        <v>1223</v>
      </c>
      <c r="U318" s="1" t="s">
        <v>4034</v>
      </c>
      <c r="V318" s="1" t="s">
        <v>4035</v>
      </c>
      <c r="W318" s="1" t="s">
        <v>4036</v>
      </c>
      <c r="X318" s="1" t="s">
        <v>42</v>
      </c>
      <c r="Y318" s="1" t="s">
        <v>42</v>
      </c>
      <c r="Z318" s="1" t="s">
        <v>42</v>
      </c>
      <c r="AA318" s="1" t="s">
        <v>42</v>
      </c>
      <c r="AB318" s="1" t="s">
        <v>42</v>
      </c>
      <c r="AC318" s="1" t="s">
        <v>4037</v>
      </c>
      <c r="AD318" s="1" t="s">
        <v>4038</v>
      </c>
    </row>
    <row r="319" spans="1:30" ht="195" hidden="1" x14ac:dyDescent="0.25">
      <c r="A319" s="1">
        <v>4</v>
      </c>
      <c r="B319" s="1">
        <v>18</v>
      </c>
      <c r="C319" s="1">
        <v>318</v>
      </c>
      <c r="D319" s="1" t="s">
        <v>32</v>
      </c>
      <c r="E319" s="1" t="s">
        <v>136</v>
      </c>
      <c r="F319" s="1" t="s">
        <v>34</v>
      </c>
      <c r="G319" s="1" t="s">
        <v>55</v>
      </c>
      <c r="H319" s="1" t="s">
        <v>56</v>
      </c>
      <c r="I319" s="1" t="s">
        <v>37</v>
      </c>
      <c r="J319" s="1" t="s">
        <v>4039</v>
      </c>
      <c r="K319" s="1" t="s">
        <v>394</v>
      </c>
      <c r="L319" s="1" t="s">
        <v>4040</v>
      </c>
      <c r="M319" s="1" t="s">
        <v>4041</v>
      </c>
      <c r="N319" s="1" t="s">
        <v>42</v>
      </c>
      <c r="O319" s="1" t="s">
        <v>4042</v>
      </c>
      <c r="P319" s="1" t="s">
        <v>2322</v>
      </c>
      <c r="Q319" s="1" t="s">
        <v>4043</v>
      </c>
      <c r="R319" s="1" t="s">
        <v>4044</v>
      </c>
      <c r="S319" s="1" t="s">
        <v>4045</v>
      </c>
      <c r="T319" s="1" t="s">
        <v>4046</v>
      </c>
      <c r="U319" s="1" t="s">
        <v>681</v>
      </c>
      <c r="V319" s="1" t="s">
        <v>535</v>
      </c>
      <c r="W319" s="1" t="s">
        <v>4047</v>
      </c>
      <c r="X319" s="1" t="s">
        <v>42</v>
      </c>
      <c r="Y319" s="1" t="s">
        <v>42</v>
      </c>
      <c r="Z319" s="1" t="s">
        <v>42</v>
      </c>
      <c r="AA319" s="1" t="s">
        <v>42</v>
      </c>
      <c r="AB319" s="1" t="s">
        <v>42</v>
      </c>
      <c r="AC319" s="1" t="s">
        <v>4048</v>
      </c>
      <c r="AD319" s="1" t="s">
        <v>4049</v>
      </c>
    </row>
    <row r="320" spans="1:30" ht="240" hidden="1" x14ac:dyDescent="0.25">
      <c r="A320" s="1">
        <v>4</v>
      </c>
      <c r="B320" s="1">
        <v>19</v>
      </c>
      <c r="C320" s="1">
        <v>319</v>
      </c>
      <c r="D320" s="1" t="s">
        <v>274</v>
      </c>
      <c r="E320" s="1" t="s">
        <v>33</v>
      </c>
      <c r="F320" s="1" t="s">
        <v>105</v>
      </c>
      <c r="G320" s="1" t="s">
        <v>35</v>
      </c>
      <c r="H320" s="1" t="s">
        <v>56</v>
      </c>
      <c r="I320" s="1" t="s">
        <v>37</v>
      </c>
      <c r="J320" s="1" t="s">
        <v>4050</v>
      </c>
      <c r="K320" s="1" t="s">
        <v>409</v>
      </c>
      <c r="L320" s="1" t="s">
        <v>4051</v>
      </c>
      <c r="M320" s="1" t="s">
        <v>4052</v>
      </c>
      <c r="N320" s="1" t="s">
        <v>42</v>
      </c>
      <c r="O320" s="1" t="s">
        <v>4053</v>
      </c>
      <c r="P320" s="1" t="s">
        <v>4054</v>
      </c>
      <c r="Q320" s="1" t="s">
        <v>4055</v>
      </c>
      <c r="R320" s="1" t="s">
        <v>4056</v>
      </c>
      <c r="S320" s="1" t="s">
        <v>4057</v>
      </c>
      <c r="T320" s="1" t="s">
        <v>4058</v>
      </c>
      <c r="U320" s="1" t="s">
        <v>208</v>
      </c>
      <c r="V320" s="1" t="s">
        <v>4059</v>
      </c>
      <c r="W320" s="1" t="s">
        <v>536</v>
      </c>
      <c r="X320" s="1" t="s">
        <v>42</v>
      </c>
      <c r="Y320" s="1" t="s">
        <v>42</v>
      </c>
      <c r="Z320" s="1" t="s">
        <v>42</v>
      </c>
      <c r="AA320" s="1" t="s">
        <v>42</v>
      </c>
      <c r="AB320" s="1" t="s">
        <v>42</v>
      </c>
      <c r="AC320" s="1" t="s">
        <v>4060</v>
      </c>
      <c r="AD320" s="1" t="s">
        <v>4061</v>
      </c>
    </row>
    <row r="321" spans="1:30" ht="240" hidden="1" x14ac:dyDescent="0.25">
      <c r="A321" s="1">
        <v>4</v>
      </c>
      <c r="B321" s="1">
        <v>20</v>
      </c>
      <c r="C321" s="1">
        <v>320</v>
      </c>
      <c r="D321" s="1" t="s">
        <v>32</v>
      </c>
      <c r="E321" s="1" t="s">
        <v>33</v>
      </c>
      <c r="F321" s="1" t="s">
        <v>34</v>
      </c>
      <c r="G321" s="1" t="s">
        <v>88</v>
      </c>
      <c r="H321" s="1" t="s">
        <v>56</v>
      </c>
      <c r="I321" s="1" t="s">
        <v>37</v>
      </c>
      <c r="J321" s="1" t="s">
        <v>4062</v>
      </c>
      <c r="K321" s="1" t="s">
        <v>73</v>
      </c>
      <c r="L321" s="1" t="s">
        <v>4063</v>
      </c>
      <c r="M321" s="1" t="s">
        <v>4064</v>
      </c>
      <c r="N321" s="1" t="s">
        <v>42</v>
      </c>
      <c r="O321" s="1" t="s">
        <v>4065</v>
      </c>
      <c r="P321" s="1" t="s">
        <v>4066</v>
      </c>
      <c r="Q321" s="1" t="s">
        <v>4067</v>
      </c>
      <c r="R321" s="1" t="s">
        <v>4068</v>
      </c>
      <c r="S321" s="1" t="s">
        <v>1247</v>
      </c>
      <c r="T321" s="1" t="s">
        <v>456</v>
      </c>
      <c r="U321" s="1" t="s">
        <v>4069</v>
      </c>
      <c r="V321" s="1" t="s">
        <v>692</v>
      </c>
      <c r="W321" s="1" t="s">
        <v>4070</v>
      </c>
      <c r="X321" s="1" t="s">
        <v>42</v>
      </c>
      <c r="Y321" s="1" t="s">
        <v>42</v>
      </c>
      <c r="Z321" s="1" t="s">
        <v>42</v>
      </c>
      <c r="AA321" s="1" t="s">
        <v>42</v>
      </c>
      <c r="AB321" s="1" t="s">
        <v>42</v>
      </c>
      <c r="AC321" s="1" t="s">
        <v>4071</v>
      </c>
      <c r="AD321" s="1" t="s">
        <v>4072</v>
      </c>
    </row>
    <row r="322" spans="1:30" ht="210" hidden="1" x14ac:dyDescent="0.25">
      <c r="A322" s="1">
        <v>4</v>
      </c>
      <c r="B322" s="1">
        <v>21</v>
      </c>
      <c r="C322" s="1">
        <v>321</v>
      </c>
      <c r="D322" s="1" t="s">
        <v>32</v>
      </c>
      <c r="E322" s="1" t="s">
        <v>136</v>
      </c>
      <c r="F322" s="1" t="s">
        <v>34</v>
      </c>
      <c r="G322" s="1" t="s">
        <v>137</v>
      </c>
      <c r="H322" s="1" t="s">
        <v>121</v>
      </c>
      <c r="I322" s="1" t="s">
        <v>37</v>
      </c>
      <c r="J322" s="1" t="s">
        <v>4073</v>
      </c>
      <c r="K322" s="1" t="s">
        <v>39</v>
      </c>
      <c r="L322" s="1" t="s">
        <v>4074</v>
      </c>
      <c r="M322" s="1" t="s">
        <v>4075</v>
      </c>
      <c r="N322" s="1" t="s">
        <v>42</v>
      </c>
      <c r="O322" s="1" t="s">
        <v>4076</v>
      </c>
      <c r="P322" s="1" t="s">
        <v>3263</v>
      </c>
      <c r="Q322" s="1" t="s">
        <v>4077</v>
      </c>
      <c r="R322" s="1" t="s">
        <v>2070</v>
      </c>
      <c r="S322" s="1" t="s">
        <v>4078</v>
      </c>
      <c r="T322" s="1" t="s">
        <v>4079</v>
      </c>
      <c r="U322" s="1" t="s">
        <v>4080</v>
      </c>
      <c r="V322" s="1" t="s">
        <v>4081</v>
      </c>
      <c r="W322" s="1" t="s">
        <v>626</v>
      </c>
      <c r="X322" s="1" t="s">
        <v>42</v>
      </c>
      <c r="Y322" s="1" t="s">
        <v>42</v>
      </c>
      <c r="Z322" s="1" t="s">
        <v>42</v>
      </c>
      <c r="AA322" s="1" t="s">
        <v>42</v>
      </c>
      <c r="AB322" s="1" t="s">
        <v>42</v>
      </c>
      <c r="AC322" s="1" t="s">
        <v>4082</v>
      </c>
      <c r="AD322" s="1" t="s">
        <v>4083</v>
      </c>
    </row>
    <row r="323" spans="1:30" ht="180" hidden="1" x14ac:dyDescent="0.25">
      <c r="A323" s="1">
        <v>4</v>
      </c>
      <c r="B323" s="1">
        <v>22</v>
      </c>
      <c r="C323" s="1">
        <v>322</v>
      </c>
      <c r="D323" s="1" t="s">
        <v>32</v>
      </c>
      <c r="E323" s="1" t="s">
        <v>421</v>
      </c>
      <c r="F323" s="1" t="s">
        <v>34</v>
      </c>
      <c r="G323" s="1" t="s">
        <v>35</v>
      </c>
      <c r="H323" s="1" t="s">
        <v>56</v>
      </c>
      <c r="I323" s="1" t="s">
        <v>37</v>
      </c>
      <c r="J323" s="1" t="s">
        <v>4084</v>
      </c>
      <c r="K323" s="1" t="s">
        <v>58</v>
      </c>
      <c r="L323" s="1" t="s">
        <v>4085</v>
      </c>
      <c r="M323" s="1" t="s">
        <v>4086</v>
      </c>
      <c r="N323" s="1" t="s">
        <v>42</v>
      </c>
      <c r="O323" s="1" t="s">
        <v>4087</v>
      </c>
      <c r="P323" s="1" t="s">
        <v>1140</v>
      </c>
      <c r="Q323" s="1" t="s">
        <v>4088</v>
      </c>
      <c r="R323" s="1" t="s">
        <v>4089</v>
      </c>
      <c r="S323" s="1" t="s">
        <v>4090</v>
      </c>
      <c r="T323" s="1" t="s">
        <v>4091</v>
      </c>
      <c r="U323" s="1" t="s">
        <v>4092</v>
      </c>
      <c r="V323" s="1" t="s">
        <v>774</v>
      </c>
      <c r="W323" s="1" t="s">
        <v>4093</v>
      </c>
      <c r="X323" s="1" t="s">
        <v>42</v>
      </c>
      <c r="Y323" s="1" t="s">
        <v>42</v>
      </c>
      <c r="Z323" s="1" t="s">
        <v>42</v>
      </c>
      <c r="AA323" s="1" t="s">
        <v>42</v>
      </c>
      <c r="AB323" s="1" t="s">
        <v>42</v>
      </c>
      <c r="AC323" s="1" t="s">
        <v>4094</v>
      </c>
      <c r="AD323" s="1" t="s">
        <v>4095</v>
      </c>
    </row>
    <row r="324" spans="1:30" ht="180" hidden="1" x14ac:dyDescent="0.25">
      <c r="A324" s="1">
        <v>4</v>
      </c>
      <c r="B324" s="1">
        <v>23</v>
      </c>
      <c r="C324" s="1">
        <v>323</v>
      </c>
      <c r="D324" s="1" t="s">
        <v>288</v>
      </c>
      <c r="E324" s="1" t="s">
        <v>136</v>
      </c>
      <c r="F324" s="1" t="s">
        <v>34</v>
      </c>
      <c r="G324" s="1" t="s">
        <v>259</v>
      </c>
      <c r="H324" s="1" t="s">
        <v>36</v>
      </c>
      <c r="I324" s="1" t="s">
        <v>37</v>
      </c>
      <c r="J324" s="1" t="s">
        <v>4096</v>
      </c>
      <c r="K324" s="1" t="s">
        <v>58</v>
      </c>
      <c r="L324" s="1" t="s">
        <v>4097</v>
      </c>
      <c r="M324" s="1" t="s">
        <v>490</v>
      </c>
      <c r="N324" s="1" t="s">
        <v>42</v>
      </c>
      <c r="O324" s="1" t="s">
        <v>4098</v>
      </c>
      <c r="P324" s="1" t="s">
        <v>4099</v>
      </c>
      <c r="Q324" s="1" t="s">
        <v>4100</v>
      </c>
      <c r="R324" s="1" t="s">
        <v>4101</v>
      </c>
      <c r="S324" s="1" t="s">
        <v>4102</v>
      </c>
      <c r="T324" s="1" t="s">
        <v>237</v>
      </c>
      <c r="U324" s="1" t="s">
        <v>4103</v>
      </c>
      <c r="V324" s="1" t="s">
        <v>4104</v>
      </c>
      <c r="W324" s="1" t="s">
        <v>4105</v>
      </c>
      <c r="X324" s="1" t="s">
        <v>42</v>
      </c>
      <c r="Y324" s="1" t="s">
        <v>42</v>
      </c>
      <c r="Z324" s="1" t="s">
        <v>42</v>
      </c>
      <c r="AA324" s="1" t="s">
        <v>42</v>
      </c>
      <c r="AB324" s="1" t="s">
        <v>42</v>
      </c>
      <c r="AC324" s="1" t="s">
        <v>4106</v>
      </c>
      <c r="AD324" s="1" t="s">
        <v>4107</v>
      </c>
    </row>
    <row r="325" spans="1:30" ht="210" hidden="1" x14ac:dyDescent="0.25">
      <c r="A325" s="1">
        <v>4</v>
      </c>
      <c r="B325" s="1">
        <v>24</v>
      </c>
      <c r="C325" s="1">
        <v>324</v>
      </c>
      <c r="D325" s="1" t="s">
        <v>32</v>
      </c>
      <c r="E325" s="1" t="s">
        <v>722</v>
      </c>
      <c r="F325" s="1" t="s">
        <v>34</v>
      </c>
      <c r="G325" s="1" t="s">
        <v>137</v>
      </c>
      <c r="H325" s="1" t="s">
        <v>56</v>
      </c>
      <c r="I325" s="1" t="s">
        <v>37</v>
      </c>
      <c r="J325" s="1" t="s">
        <v>4108</v>
      </c>
      <c r="K325" s="1" t="s">
        <v>90</v>
      </c>
      <c r="L325" s="1" t="s">
        <v>4109</v>
      </c>
      <c r="M325" s="1" t="s">
        <v>4110</v>
      </c>
      <c r="N325" s="1" t="s">
        <v>42</v>
      </c>
      <c r="O325" s="1" t="s">
        <v>4111</v>
      </c>
      <c r="P325" s="1" t="s">
        <v>4112</v>
      </c>
      <c r="Q325" s="1" t="s">
        <v>4113</v>
      </c>
      <c r="R325" s="1" t="s">
        <v>4114</v>
      </c>
      <c r="S325" s="1" t="s">
        <v>4115</v>
      </c>
      <c r="T325" s="1" t="s">
        <v>382</v>
      </c>
      <c r="U325" s="1" t="s">
        <v>4116</v>
      </c>
      <c r="V325" s="1" t="s">
        <v>300</v>
      </c>
      <c r="W325" s="1" t="s">
        <v>4117</v>
      </c>
      <c r="X325" s="1" t="s">
        <v>42</v>
      </c>
      <c r="Y325" s="1" t="s">
        <v>42</v>
      </c>
      <c r="Z325" s="1" t="s">
        <v>42</v>
      </c>
      <c r="AA325" s="1" t="s">
        <v>42</v>
      </c>
      <c r="AB325" s="1" t="s">
        <v>42</v>
      </c>
      <c r="AC325" s="1" t="s">
        <v>4118</v>
      </c>
      <c r="AD325" s="1" t="s">
        <v>4119</v>
      </c>
    </row>
    <row r="326" spans="1:30" ht="240" hidden="1" x14ac:dyDescent="0.25">
      <c r="A326" s="1">
        <v>4</v>
      </c>
      <c r="B326" s="1">
        <v>25</v>
      </c>
      <c r="C326" s="1">
        <v>325</v>
      </c>
      <c r="D326" s="1" t="s">
        <v>474</v>
      </c>
      <c r="E326" s="1" t="s">
        <v>136</v>
      </c>
      <c r="F326" s="1" t="s">
        <v>227</v>
      </c>
      <c r="G326" s="1" t="s">
        <v>35</v>
      </c>
      <c r="H326" s="1" t="s">
        <v>106</v>
      </c>
      <c r="I326" s="1" t="s">
        <v>37</v>
      </c>
      <c r="J326" s="1" t="s">
        <v>4120</v>
      </c>
      <c r="K326" s="1" t="s">
        <v>39</v>
      </c>
      <c r="L326" s="1" t="s">
        <v>4121</v>
      </c>
      <c r="M326" s="1" t="s">
        <v>4122</v>
      </c>
      <c r="N326" s="1" t="s">
        <v>42</v>
      </c>
      <c r="O326" s="1" t="s">
        <v>4123</v>
      </c>
      <c r="P326" s="1" t="s">
        <v>2397</v>
      </c>
      <c r="Q326" s="1" t="s">
        <v>4124</v>
      </c>
      <c r="R326" s="1" t="s">
        <v>1995</v>
      </c>
      <c r="S326" s="1" t="s">
        <v>4125</v>
      </c>
      <c r="T326" s="1" t="s">
        <v>4126</v>
      </c>
      <c r="U326" s="1" t="s">
        <v>237</v>
      </c>
      <c r="V326" s="1" t="s">
        <v>692</v>
      </c>
      <c r="W326" s="1" t="s">
        <v>4127</v>
      </c>
      <c r="X326" s="1" t="s">
        <v>42</v>
      </c>
      <c r="Y326" s="1" t="s">
        <v>42</v>
      </c>
      <c r="Z326" s="1" t="s">
        <v>42</v>
      </c>
      <c r="AA326" s="1" t="s">
        <v>42</v>
      </c>
      <c r="AB326" s="1" t="s">
        <v>42</v>
      </c>
      <c r="AC326" s="1" t="s">
        <v>4128</v>
      </c>
      <c r="AD326" s="1" t="s">
        <v>4129</v>
      </c>
    </row>
    <row r="327" spans="1:30" ht="195" hidden="1" x14ac:dyDescent="0.25">
      <c r="A327" s="1">
        <v>4</v>
      </c>
      <c r="B327" s="1">
        <v>26</v>
      </c>
      <c r="C327" s="1">
        <v>326</v>
      </c>
      <c r="D327" s="1" t="s">
        <v>226</v>
      </c>
      <c r="E327" s="1" t="s">
        <v>136</v>
      </c>
      <c r="F327" s="1" t="s">
        <v>105</v>
      </c>
      <c r="G327" s="1" t="s">
        <v>137</v>
      </c>
      <c r="H327" s="1" t="s">
        <v>56</v>
      </c>
      <c r="I327" s="1" t="s">
        <v>37</v>
      </c>
      <c r="J327" s="1" t="s">
        <v>4130</v>
      </c>
      <c r="K327" s="1" t="s">
        <v>90</v>
      </c>
      <c r="L327" s="1" t="s">
        <v>4131</v>
      </c>
      <c r="M327" s="1" t="s">
        <v>4132</v>
      </c>
      <c r="N327" s="1" t="s">
        <v>42</v>
      </c>
      <c r="O327" s="1" t="s">
        <v>4133</v>
      </c>
      <c r="P327" s="1" t="s">
        <v>1140</v>
      </c>
      <c r="Q327" s="1" t="s">
        <v>4134</v>
      </c>
      <c r="R327" s="1" t="s">
        <v>4135</v>
      </c>
      <c r="S327" s="1" t="s">
        <v>4136</v>
      </c>
      <c r="T327" s="1" t="s">
        <v>4137</v>
      </c>
      <c r="U327" s="1" t="s">
        <v>4138</v>
      </c>
      <c r="V327" s="1" t="s">
        <v>4139</v>
      </c>
      <c r="W327" s="1" t="s">
        <v>758</v>
      </c>
      <c r="X327" s="1" t="s">
        <v>42</v>
      </c>
      <c r="Y327" s="1" t="s">
        <v>42</v>
      </c>
      <c r="Z327" s="1" t="s">
        <v>42</v>
      </c>
      <c r="AA327" s="1" t="s">
        <v>42</v>
      </c>
      <c r="AB327" s="1" t="s">
        <v>42</v>
      </c>
      <c r="AC327" s="1" t="s">
        <v>4140</v>
      </c>
      <c r="AD327" s="1" t="s">
        <v>4141</v>
      </c>
    </row>
    <row r="328" spans="1:30" ht="195" hidden="1" x14ac:dyDescent="0.25">
      <c r="A328" s="1">
        <v>4</v>
      </c>
      <c r="B328" s="1">
        <v>27</v>
      </c>
      <c r="C328" s="1">
        <v>327</v>
      </c>
      <c r="D328" s="1" t="s">
        <v>288</v>
      </c>
      <c r="E328" s="1" t="s">
        <v>33</v>
      </c>
      <c r="F328" s="1" t="s">
        <v>105</v>
      </c>
      <c r="G328" s="1" t="s">
        <v>228</v>
      </c>
      <c r="H328" s="1" t="s">
        <v>36</v>
      </c>
      <c r="I328" s="1" t="s">
        <v>37</v>
      </c>
      <c r="J328" s="1" t="s">
        <v>4142</v>
      </c>
      <c r="K328" s="1" t="s">
        <v>245</v>
      </c>
      <c r="L328" s="1" t="s">
        <v>4143</v>
      </c>
      <c r="M328" s="1" t="s">
        <v>4144</v>
      </c>
      <c r="N328" s="1" t="s">
        <v>42</v>
      </c>
      <c r="O328" s="1" t="s">
        <v>4145</v>
      </c>
      <c r="P328" s="1" t="s">
        <v>2893</v>
      </c>
      <c r="Q328" s="1" t="s">
        <v>4146</v>
      </c>
      <c r="R328" s="1" t="s">
        <v>4147</v>
      </c>
      <c r="S328" s="1" t="s">
        <v>4148</v>
      </c>
      <c r="T328" s="1" t="s">
        <v>4149</v>
      </c>
      <c r="U328" s="1" t="s">
        <v>2504</v>
      </c>
      <c r="V328" s="1" t="s">
        <v>4150</v>
      </c>
      <c r="W328" s="1" t="s">
        <v>4151</v>
      </c>
      <c r="X328" s="1" t="s">
        <v>42</v>
      </c>
      <c r="Y328" s="1" t="s">
        <v>42</v>
      </c>
      <c r="Z328" s="1" t="s">
        <v>42</v>
      </c>
      <c r="AA328" s="1" t="s">
        <v>42</v>
      </c>
      <c r="AB328" s="1" t="s">
        <v>42</v>
      </c>
      <c r="AC328" s="1" t="s">
        <v>4152</v>
      </c>
      <c r="AD328" s="1" t="s">
        <v>4153</v>
      </c>
    </row>
    <row r="329" spans="1:30" ht="180" hidden="1" x14ac:dyDescent="0.25">
      <c r="A329" s="1">
        <v>4</v>
      </c>
      <c r="B329" s="1">
        <v>28</v>
      </c>
      <c r="C329" s="1">
        <v>328</v>
      </c>
      <c r="D329" s="1" t="s">
        <v>32</v>
      </c>
      <c r="E329" s="1" t="s">
        <v>722</v>
      </c>
      <c r="F329" s="1" t="s">
        <v>211</v>
      </c>
      <c r="G329" s="1" t="s">
        <v>137</v>
      </c>
      <c r="H329" s="1" t="s">
        <v>56</v>
      </c>
      <c r="I329" s="1" t="s">
        <v>37</v>
      </c>
      <c r="J329" s="1" t="s">
        <v>4154</v>
      </c>
      <c r="K329" s="1" t="s">
        <v>90</v>
      </c>
      <c r="L329" s="1" t="s">
        <v>4155</v>
      </c>
      <c r="M329" s="1" t="s">
        <v>4156</v>
      </c>
      <c r="N329" s="1" t="s">
        <v>42</v>
      </c>
      <c r="O329" s="1" t="s">
        <v>4157</v>
      </c>
      <c r="P329" s="1" t="s">
        <v>4158</v>
      </c>
      <c r="Q329" s="1" t="s">
        <v>4159</v>
      </c>
      <c r="R329" s="1" t="s">
        <v>4160</v>
      </c>
      <c r="S329" s="1" t="s">
        <v>4161</v>
      </c>
      <c r="T329" s="1" t="s">
        <v>340</v>
      </c>
      <c r="U329" s="1" t="s">
        <v>4162</v>
      </c>
      <c r="V329" s="1" t="s">
        <v>4163</v>
      </c>
      <c r="W329" s="1" t="s">
        <v>4164</v>
      </c>
      <c r="X329" s="1" t="s">
        <v>42</v>
      </c>
      <c r="Y329" s="1" t="s">
        <v>42</v>
      </c>
      <c r="Z329" s="1" t="s">
        <v>42</v>
      </c>
      <c r="AA329" s="1" t="s">
        <v>42</v>
      </c>
      <c r="AB329" s="1" t="s">
        <v>42</v>
      </c>
      <c r="AC329" s="1" t="s">
        <v>4165</v>
      </c>
      <c r="AD329" s="1" t="s">
        <v>4166</v>
      </c>
    </row>
    <row r="330" spans="1:30" ht="195" hidden="1" x14ac:dyDescent="0.25">
      <c r="A330" s="1">
        <v>4</v>
      </c>
      <c r="B330" s="1">
        <v>29</v>
      </c>
      <c r="C330" s="1">
        <v>329</v>
      </c>
      <c r="D330" s="1" t="s">
        <v>32</v>
      </c>
      <c r="E330" s="1" t="s">
        <v>54</v>
      </c>
      <c r="F330" s="1" t="s">
        <v>105</v>
      </c>
      <c r="G330" s="1" t="s">
        <v>35</v>
      </c>
      <c r="H330" s="1" t="s">
        <v>56</v>
      </c>
      <c r="I330" s="1" t="s">
        <v>37</v>
      </c>
      <c r="J330" s="1" t="s">
        <v>4167</v>
      </c>
      <c r="K330" s="1" t="s">
        <v>73</v>
      </c>
      <c r="L330" s="1" t="s">
        <v>4168</v>
      </c>
      <c r="M330" s="1" t="s">
        <v>4169</v>
      </c>
      <c r="N330" s="1" t="s">
        <v>42</v>
      </c>
      <c r="O330" s="1" t="s">
        <v>4170</v>
      </c>
      <c r="P330" s="1" t="s">
        <v>77</v>
      </c>
      <c r="Q330" s="1" t="s">
        <v>4171</v>
      </c>
      <c r="R330" s="1" t="s">
        <v>810</v>
      </c>
      <c r="S330" s="1" t="s">
        <v>4172</v>
      </c>
      <c r="T330" s="1" t="s">
        <v>4173</v>
      </c>
      <c r="U330" s="1" t="s">
        <v>4174</v>
      </c>
      <c r="V330" s="1" t="s">
        <v>4175</v>
      </c>
      <c r="W330" s="1" t="s">
        <v>382</v>
      </c>
      <c r="X330" s="1" t="s">
        <v>42</v>
      </c>
      <c r="Y330" s="1" t="s">
        <v>42</v>
      </c>
      <c r="Z330" s="1" t="s">
        <v>42</v>
      </c>
      <c r="AA330" s="1" t="s">
        <v>42</v>
      </c>
      <c r="AB330" s="1" t="s">
        <v>42</v>
      </c>
      <c r="AC330" s="1" t="s">
        <v>4176</v>
      </c>
      <c r="AD330" s="1" t="s">
        <v>4177</v>
      </c>
    </row>
    <row r="331" spans="1:30" ht="210" hidden="1" x14ac:dyDescent="0.25">
      <c r="A331" s="1">
        <v>4</v>
      </c>
      <c r="B331" s="1">
        <v>30</v>
      </c>
      <c r="C331" s="1">
        <v>330</v>
      </c>
      <c r="D331" s="1" t="s">
        <v>32</v>
      </c>
      <c r="E331" s="1" t="s">
        <v>33</v>
      </c>
      <c r="F331" s="1" t="s">
        <v>227</v>
      </c>
      <c r="G331" s="1" t="s">
        <v>88</v>
      </c>
      <c r="H331" s="1" t="s">
        <v>36</v>
      </c>
      <c r="I331" s="1" t="s">
        <v>37</v>
      </c>
      <c r="J331" s="1" t="s">
        <v>4178</v>
      </c>
      <c r="K331" s="1" t="s">
        <v>58</v>
      </c>
      <c r="L331" s="1" t="s">
        <v>4179</v>
      </c>
      <c r="M331" s="1" t="s">
        <v>4180</v>
      </c>
      <c r="N331" s="1" t="s">
        <v>42</v>
      </c>
      <c r="O331" s="1" t="s">
        <v>4181</v>
      </c>
      <c r="P331" s="1" t="s">
        <v>4182</v>
      </c>
      <c r="Q331" s="1" t="s">
        <v>4183</v>
      </c>
      <c r="R331" s="1" t="s">
        <v>4184</v>
      </c>
      <c r="S331" s="1" t="s">
        <v>4185</v>
      </c>
      <c r="T331" s="1" t="s">
        <v>1568</v>
      </c>
      <c r="U331" s="1" t="s">
        <v>253</v>
      </c>
      <c r="V331" s="1" t="s">
        <v>4186</v>
      </c>
      <c r="W331" s="1" t="s">
        <v>4187</v>
      </c>
      <c r="X331" s="1" t="s">
        <v>42</v>
      </c>
      <c r="Y331" s="1" t="s">
        <v>42</v>
      </c>
      <c r="Z331" s="1" t="s">
        <v>42</v>
      </c>
      <c r="AA331" s="1" t="s">
        <v>42</v>
      </c>
      <c r="AB331" s="1" t="s">
        <v>42</v>
      </c>
      <c r="AC331" s="1" t="s">
        <v>4188</v>
      </c>
      <c r="AD331" s="1" t="s">
        <v>4189</v>
      </c>
    </row>
    <row r="332" spans="1:30" ht="165" hidden="1" x14ac:dyDescent="0.25">
      <c r="A332" s="1">
        <v>4</v>
      </c>
      <c r="B332" s="1">
        <v>31</v>
      </c>
      <c r="C332" s="1">
        <v>331</v>
      </c>
      <c r="D332" s="1" t="s">
        <v>32</v>
      </c>
      <c r="E332" s="1" t="s">
        <v>722</v>
      </c>
      <c r="F332" s="1" t="s">
        <v>34</v>
      </c>
      <c r="G332" s="1" t="s">
        <v>35</v>
      </c>
      <c r="H332" s="1" t="s">
        <v>56</v>
      </c>
      <c r="I332" s="1" t="s">
        <v>37</v>
      </c>
      <c r="J332" s="1" t="s">
        <v>4190</v>
      </c>
      <c r="K332" s="1" t="s">
        <v>39</v>
      </c>
      <c r="L332" s="1" t="s">
        <v>4191</v>
      </c>
      <c r="M332" s="1" t="s">
        <v>4192</v>
      </c>
      <c r="N332" s="1" t="s">
        <v>42</v>
      </c>
      <c r="O332" s="1" t="s">
        <v>4193</v>
      </c>
      <c r="P332" s="1" t="s">
        <v>3133</v>
      </c>
      <c r="Q332" s="1" t="s">
        <v>4194</v>
      </c>
      <c r="R332" s="1" t="s">
        <v>4195</v>
      </c>
      <c r="S332" s="1" t="s">
        <v>4196</v>
      </c>
      <c r="T332" s="1" t="s">
        <v>4197</v>
      </c>
      <c r="U332" s="1" t="s">
        <v>4198</v>
      </c>
      <c r="V332" s="1" t="s">
        <v>993</v>
      </c>
      <c r="W332" s="1" t="s">
        <v>4199</v>
      </c>
      <c r="X332" s="1" t="s">
        <v>42</v>
      </c>
      <c r="Y332" s="1" t="s">
        <v>42</v>
      </c>
      <c r="Z332" s="1" t="s">
        <v>42</v>
      </c>
      <c r="AA332" s="1" t="s">
        <v>42</v>
      </c>
      <c r="AB332" s="1" t="s">
        <v>42</v>
      </c>
      <c r="AC332" s="1" t="s">
        <v>4200</v>
      </c>
      <c r="AD332" s="1" t="s">
        <v>4201</v>
      </c>
    </row>
    <row r="333" spans="1:30" ht="210" hidden="1" x14ac:dyDescent="0.25">
      <c r="A333" s="1">
        <v>4</v>
      </c>
      <c r="B333" s="1">
        <v>32</v>
      </c>
      <c r="C333" s="1">
        <v>332</v>
      </c>
      <c r="D333" s="1" t="s">
        <v>32</v>
      </c>
      <c r="E333" s="1" t="s">
        <v>181</v>
      </c>
      <c r="F333" s="1" t="s">
        <v>34</v>
      </c>
      <c r="G333" s="1" t="s">
        <v>137</v>
      </c>
      <c r="H333" s="1" t="s">
        <v>36</v>
      </c>
      <c r="I333" s="1" t="s">
        <v>37</v>
      </c>
      <c r="J333" s="1" t="s">
        <v>4202</v>
      </c>
      <c r="K333" s="1" t="s">
        <v>409</v>
      </c>
      <c r="L333" s="1" t="s">
        <v>489</v>
      </c>
      <c r="M333" s="1" t="s">
        <v>4203</v>
      </c>
      <c r="N333" s="1" t="s">
        <v>42</v>
      </c>
      <c r="O333" s="1" t="s">
        <v>4204</v>
      </c>
      <c r="P333" s="1" t="s">
        <v>2020</v>
      </c>
      <c r="Q333" s="1" t="s">
        <v>4205</v>
      </c>
      <c r="R333" s="1" t="s">
        <v>4206</v>
      </c>
      <c r="S333" s="1" t="s">
        <v>2922</v>
      </c>
      <c r="T333" s="1" t="s">
        <v>282</v>
      </c>
      <c r="U333" s="1" t="s">
        <v>4207</v>
      </c>
      <c r="V333" s="1" t="s">
        <v>4208</v>
      </c>
      <c r="W333" s="1" t="s">
        <v>4209</v>
      </c>
      <c r="X333" s="1" t="s">
        <v>42</v>
      </c>
      <c r="Y333" s="1" t="s">
        <v>42</v>
      </c>
      <c r="Z333" s="1" t="s">
        <v>42</v>
      </c>
      <c r="AA333" s="1" t="s">
        <v>42</v>
      </c>
      <c r="AB333" s="1" t="s">
        <v>42</v>
      </c>
      <c r="AC333" s="1" t="s">
        <v>4210</v>
      </c>
      <c r="AD333" s="1" t="s">
        <v>4211</v>
      </c>
    </row>
    <row r="334" spans="1:30" ht="210" hidden="1" x14ac:dyDescent="0.25">
      <c r="A334" s="1">
        <v>4</v>
      </c>
      <c r="B334" s="1">
        <v>33</v>
      </c>
      <c r="C334" s="1">
        <v>333</v>
      </c>
      <c r="D334" s="1" t="s">
        <v>32</v>
      </c>
      <c r="E334" s="1" t="s">
        <v>136</v>
      </c>
      <c r="F334" s="1" t="s">
        <v>34</v>
      </c>
      <c r="G334" s="1" t="s">
        <v>35</v>
      </c>
      <c r="H334" s="1" t="s">
        <v>56</v>
      </c>
      <c r="I334" s="1" t="s">
        <v>37</v>
      </c>
      <c r="J334" s="1" t="s">
        <v>4212</v>
      </c>
      <c r="K334" s="1" t="s">
        <v>73</v>
      </c>
      <c r="L334" s="1" t="s">
        <v>4213</v>
      </c>
      <c r="M334" s="1" t="s">
        <v>4214</v>
      </c>
      <c r="N334" s="1" t="s">
        <v>42</v>
      </c>
      <c r="O334" s="1" t="s">
        <v>4215</v>
      </c>
      <c r="P334" s="1" t="s">
        <v>1970</v>
      </c>
      <c r="Q334" s="1" t="s">
        <v>4216</v>
      </c>
      <c r="R334" s="1" t="s">
        <v>4217</v>
      </c>
      <c r="S334" s="1" t="s">
        <v>4218</v>
      </c>
      <c r="T334" s="1" t="s">
        <v>208</v>
      </c>
      <c r="U334" s="1" t="s">
        <v>253</v>
      </c>
      <c r="V334" s="1" t="s">
        <v>4219</v>
      </c>
      <c r="W334" s="1" t="s">
        <v>4220</v>
      </c>
      <c r="X334" s="1" t="s">
        <v>42</v>
      </c>
      <c r="Y334" s="1" t="s">
        <v>42</v>
      </c>
      <c r="Z334" s="1" t="s">
        <v>42</v>
      </c>
      <c r="AA334" s="1" t="s">
        <v>42</v>
      </c>
      <c r="AB334" s="1" t="s">
        <v>42</v>
      </c>
      <c r="AC334" s="1" t="s">
        <v>4221</v>
      </c>
      <c r="AD334" s="1" t="s">
        <v>4222</v>
      </c>
    </row>
    <row r="335" spans="1:30" ht="180" hidden="1" x14ac:dyDescent="0.25">
      <c r="A335" s="1">
        <v>4</v>
      </c>
      <c r="B335" s="1">
        <v>34</v>
      </c>
      <c r="C335" s="1">
        <v>334</v>
      </c>
      <c r="D335" s="1" t="s">
        <v>32</v>
      </c>
      <c r="E335" s="1" t="s">
        <v>136</v>
      </c>
      <c r="F335" s="1" t="s">
        <v>211</v>
      </c>
      <c r="G335" s="1" t="s">
        <v>228</v>
      </c>
      <c r="H335" s="1" t="s">
        <v>56</v>
      </c>
      <c r="I335" s="1" t="s">
        <v>37</v>
      </c>
      <c r="J335" s="1" t="s">
        <v>4223</v>
      </c>
      <c r="K335" s="1" t="s">
        <v>90</v>
      </c>
      <c r="L335" s="1" t="s">
        <v>4224</v>
      </c>
      <c r="M335" s="1" t="s">
        <v>4225</v>
      </c>
      <c r="N335" s="1" t="s">
        <v>42</v>
      </c>
      <c r="O335" s="1" t="s">
        <v>4226</v>
      </c>
      <c r="P335" s="1" t="s">
        <v>4227</v>
      </c>
      <c r="Q335" s="1" t="s">
        <v>4228</v>
      </c>
      <c r="R335" s="1" t="s">
        <v>2514</v>
      </c>
      <c r="S335" s="1" t="s">
        <v>223</v>
      </c>
      <c r="T335" s="1" t="s">
        <v>4229</v>
      </c>
      <c r="U335" s="1" t="s">
        <v>4230</v>
      </c>
      <c r="V335" s="1" t="s">
        <v>680</v>
      </c>
      <c r="W335" s="1" t="s">
        <v>4231</v>
      </c>
      <c r="X335" s="1" t="s">
        <v>42</v>
      </c>
      <c r="Y335" s="1" t="s">
        <v>42</v>
      </c>
      <c r="Z335" s="1" t="s">
        <v>42</v>
      </c>
      <c r="AA335" s="1" t="s">
        <v>42</v>
      </c>
      <c r="AB335" s="1" t="s">
        <v>42</v>
      </c>
      <c r="AC335" s="1" t="s">
        <v>4232</v>
      </c>
      <c r="AD335" s="1" t="s">
        <v>4233</v>
      </c>
    </row>
    <row r="336" spans="1:30" ht="210" hidden="1" x14ac:dyDescent="0.25">
      <c r="A336" s="1">
        <v>4</v>
      </c>
      <c r="B336" s="1">
        <v>35</v>
      </c>
      <c r="C336" s="1">
        <v>335</v>
      </c>
      <c r="D336" s="1" t="s">
        <v>32</v>
      </c>
      <c r="E336" s="1" t="s">
        <v>33</v>
      </c>
      <c r="F336" s="1" t="s">
        <v>34</v>
      </c>
      <c r="G336" s="1" t="s">
        <v>35</v>
      </c>
      <c r="H336" s="1" t="s">
        <v>56</v>
      </c>
      <c r="I336" s="1" t="s">
        <v>37</v>
      </c>
      <c r="J336" s="1" t="s">
        <v>4234</v>
      </c>
      <c r="K336" s="1" t="s">
        <v>123</v>
      </c>
      <c r="L336" s="1" t="s">
        <v>4235</v>
      </c>
      <c r="M336" s="1" t="s">
        <v>686</v>
      </c>
      <c r="N336" s="1" t="s">
        <v>42</v>
      </c>
      <c r="O336" s="1" t="s">
        <v>4236</v>
      </c>
      <c r="P336" s="1" t="s">
        <v>2105</v>
      </c>
      <c r="Q336" s="1" t="s">
        <v>4237</v>
      </c>
      <c r="R336" s="1" t="s">
        <v>4238</v>
      </c>
      <c r="S336" s="1" t="s">
        <v>4239</v>
      </c>
      <c r="T336" s="1" t="s">
        <v>4240</v>
      </c>
      <c r="U336" s="1" t="s">
        <v>4241</v>
      </c>
      <c r="V336" s="1" t="s">
        <v>4242</v>
      </c>
      <c r="W336" s="1" t="s">
        <v>4243</v>
      </c>
      <c r="X336" s="1" t="s">
        <v>42</v>
      </c>
      <c r="Y336" s="1" t="s">
        <v>42</v>
      </c>
      <c r="Z336" s="1" t="s">
        <v>42</v>
      </c>
      <c r="AA336" s="1" t="s">
        <v>42</v>
      </c>
      <c r="AB336" s="1" t="s">
        <v>42</v>
      </c>
      <c r="AC336" s="1" t="s">
        <v>4244</v>
      </c>
      <c r="AD336" s="1" t="s">
        <v>4245</v>
      </c>
    </row>
    <row r="337" spans="1:30" ht="180" hidden="1" x14ac:dyDescent="0.25">
      <c r="A337" s="1">
        <v>4</v>
      </c>
      <c r="B337" s="1">
        <v>36</v>
      </c>
      <c r="C337" s="1">
        <v>336</v>
      </c>
      <c r="D337" s="1" t="s">
        <v>32</v>
      </c>
      <c r="E337" s="1" t="s">
        <v>54</v>
      </c>
      <c r="F337" s="1" t="s">
        <v>105</v>
      </c>
      <c r="G337" s="1" t="s">
        <v>55</v>
      </c>
      <c r="H337" s="1" t="s">
        <v>243</v>
      </c>
      <c r="I337" s="1" t="s">
        <v>37</v>
      </c>
      <c r="J337" s="1" t="s">
        <v>4246</v>
      </c>
      <c r="K337" s="1" t="s">
        <v>39</v>
      </c>
      <c r="L337" s="1" t="s">
        <v>4247</v>
      </c>
      <c r="M337" s="1" t="s">
        <v>4248</v>
      </c>
      <c r="N337" s="1" t="s">
        <v>42</v>
      </c>
      <c r="O337" s="1" t="s">
        <v>4249</v>
      </c>
      <c r="P337" s="1" t="s">
        <v>4250</v>
      </c>
      <c r="Q337" s="1" t="s">
        <v>4251</v>
      </c>
      <c r="R337" s="1" t="s">
        <v>4252</v>
      </c>
      <c r="S337" s="1" t="s">
        <v>774</v>
      </c>
      <c r="T337" s="1" t="s">
        <v>626</v>
      </c>
      <c r="U337" s="1" t="s">
        <v>4253</v>
      </c>
      <c r="V337" s="1" t="s">
        <v>4254</v>
      </c>
      <c r="W337" s="1" t="s">
        <v>3870</v>
      </c>
      <c r="X337" s="1" t="s">
        <v>42</v>
      </c>
      <c r="Y337" s="1" t="s">
        <v>42</v>
      </c>
      <c r="Z337" s="1" t="s">
        <v>42</v>
      </c>
      <c r="AA337" s="1" t="s">
        <v>42</v>
      </c>
      <c r="AB337" s="1" t="s">
        <v>42</v>
      </c>
      <c r="AC337" s="1" t="s">
        <v>4255</v>
      </c>
      <c r="AD337" s="1" t="s">
        <v>4256</v>
      </c>
    </row>
    <row r="338" spans="1:30" ht="225" hidden="1" x14ac:dyDescent="0.25">
      <c r="A338" s="1">
        <v>4</v>
      </c>
      <c r="B338" s="1">
        <v>37</v>
      </c>
      <c r="C338" s="1">
        <v>337</v>
      </c>
      <c r="D338" s="1" t="s">
        <v>32</v>
      </c>
      <c r="E338" s="1" t="s">
        <v>136</v>
      </c>
      <c r="F338" s="1" t="s">
        <v>34</v>
      </c>
      <c r="G338" s="1" t="s">
        <v>228</v>
      </c>
      <c r="H338" s="1" t="s">
        <v>138</v>
      </c>
      <c r="I338" s="1" t="s">
        <v>37</v>
      </c>
      <c r="J338" s="1" t="s">
        <v>4257</v>
      </c>
      <c r="K338" s="1" t="s">
        <v>394</v>
      </c>
      <c r="L338" s="1" t="s">
        <v>4258</v>
      </c>
      <c r="M338" s="1" t="s">
        <v>4259</v>
      </c>
      <c r="N338" s="1" t="s">
        <v>42</v>
      </c>
      <c r="O338" s="1" t="s">
        <v>4260</v>
      </c>
      <c r="P338" s="1" t="s">
        <v>3263</v>
      </c>
      <c r="Q338" s="1" t="s">
        <v>4261</v>
      </c>
      <c r="R338" s="1" t="s">
        <v>4262</v>
      </c>
      <c r="S338" s="1" t="s">
        <v>4263</v>
      </c>
      <c r="T338" s="1" t="s">
        <v>4264</v>
      </c>
      <c r="U338" s="1" t="s">
        <v>4265</v>
      </c>
      <c r="V338" s="1" t="s">
        <v>4266</v>
      </c>
      <c r="W338" s="1" t="s">
        <v>4267</v>
      </c>
      <c r="X338" s="1" t="s">
        <v>42</v>
      </c>
      <c r="Y338" s="1" t="s">
        <v>42</v>
      </c>
      <c r="Z338" s="1" t="s">
        <v>42</v>
      </c>
      <c r="AA338" s="1" t="s">
        <v>42</v>
      </c>
      <c r="AB338" s="1" t="s">
        <v>42</v>
      </c>
      <c r="AC338" s="1" t="s">
        <v>4268</v>
      </c>
      <c r="AD338" s="1" t="s">
        <v>4269</v>
      </c>
    </row>
    <row r="339" spans="1:30" ht="165" hidden="1" x14ac:dyDescent="0.25">
      <c r="A339" s="1">
        <v>4</v>
      </c>
      <c r="B339" s="1">
        <v>38</v>
      </c>
      <c r="C339" s="1">
        <v>338</v>
      </c>
      <c r="D339" s="1" t="s">
        <v>32</v>
      </c>
      <c r="E339" s="1" t="s">
        <v>181</v>
      </c>
      <c r="F339" s="1" t="s">
        <v>34</v>
      </c>
      <c r="G339" s="1" t="s">
        <v>137</v>
      </c>
      <c r="H339" s="1" t="s">
        <v>36</v>
      </c>
      <c r="I339" s="1" t="s">
        <v>37</v>
      </c>
      <c r="J339" s="1" t="s">
        <v>4270</v>
      </c>
      <c r="K339" s="1" t="s">
        <v>394</v>
      </c>
      <c r="L339" s="1" t="s">
        <v>4271</v>
      </c>
      <c r="M339" s="1" t="s">
        <v>4272</v>
      </c>
      <c r="N339" s="1" t="s">
        <v>42</v>
      </c>
      <c r="O339" s="1" t="s">
        <v>4273</v>
      </c>
      <c r="P339" s="1" t="s">
        <v>4274</v>
      </c>
      <c r="Q339" s="1" t="s">
        <v>4275</v>
      </c>
      <c r="R339" s="1" t="s">
        <v>4276</v>
      </c>
      <c r="S339" s="1" t="s">
        <v>4277</v>
      </c>
      <c r="T339" s="1" t="s">
        <v>4278</v>
      </c>
      <c r="U339" s="1" t="s">
        <v>2121</v>
      </c>
      <c r="V339" s="1" t="s">
        <v>285</v>
      </c>
      <c r="W339" s="1" t="s">
        <v>4279</v>
      </c>
      <c r="X339" s="1" t="s">
        <v>42</v>
      </c>
      <c r="Y339" s="1" t="s">
        <v>42</v>
      </c>
      <c r="Z339" s="1" t="s">
        <v>42</v>
      </c>
      <c r="AA339" s="1" t="s">
        <v>42</v>
      </c>
      <c r="AB339" s="1" t="s">
        <v>42</v>
      </c>
      <c r="AC339" s="1" t="s">
        <v>4280</v>
      </c>
      <c r="AD339" s="1" t="s">
        <v>4281</v>
      </c>
    </row>
    <row r="340" spans="1:30" ht="180" hidden="1" x14ac:dyDescent="0.25">
      <c r="A340" s="1">
        <v>4</v>
      </c>
      <c r="B340" s="1">
        <v>39</v>
      </c>
      <c r="C340" s="1">
        <v>339</v>
      </c>
      <c r="D340" s="1" t="s">
        <v>32</v>
      </c>
      <c r="E340" s="1" t="s">
        <v>136</v>
      </c>
      <c r="F340" s="1" t="s">
        <v>105</v>
      </c>
      <c r="G340" s="1" t="s">
        <v>137</v>
      </c>
      <c r="H340" s="1" t="s">
        <v>56</v>
      </c>
      <c r="I340" s="1" t="s">
        <v>37</v>
      </c>
      <c r="J340" s="1" t="s">
        <v>4282</v>
      </c>
      <c r="K340" s="1" t="s">
        <v>39</v>
      </c>
      <c r="L340" s="1" t="s">
        <v>4283</v>
      </c>
      <c r="M340" s="1" t="s">
        <v>4284</v>
      </c>
      <c r="N340" s="1" t="s">
        <v>42</v>
      </c>
      <c r="O340" s="1" t="s">
        <v>4285</v>
      </c>
      <c r="P340" s="1" t="s">
        <v>4286</v>
      </c>
      <c r="Q340" s="1" t="s">
        <v>4287</v>
      </c>
      <c r="R340" s="1" t="s">
        <v>4288</v>
      </c>
      <c r="S340" s="1" t="s">
        <v>1133</v>
      </c>
      <c r="T340" s="1" t="s">
        <v>4289</v>
      </c>
      <c r="U340" s="1" t="s">
        <v>4290</v>
      </c>
      <c r="V340" s="1" t="s">
        <v>678</v>
      </c>
      <c r="W340" s="1" t="s">
        <v>4291</v>
      </c>
      <c r="X340" s="1" t="s">
        <v>42</v>
      </c>
      <c r="Y340" s="1" t="s">
        <v>42</v>
      </c>
      <c r="Z340" s="1" t="s">
        <v>42</v>
      </c>
      <c r="AA340" s="1" t="s">
        <v>42</v>
      </c>
      <c r="AB340" s="1" t="s">
        <v>42</v>
      </c>
      <c r="AC340" s="1" t="s">
        <v>4292</v>
      </c>
      <c r="AD340" s="1" t="s">
        <v>4293</v>
      </c>
    </row>
    <row r="341" spans="1:30" ht="195" hidden="1" x14ac:dyDescent="0.25">
      <c r="A341" s="1">
        <v>4</v>
      </c>
      <c r="B341" s="1">
        <v>40</v>
      </c>
      <c r="C341" s="1">
        <v>340</v>
      </c>
      <c r="D341" s="1" t="s">
        <v>32</v>
      </c>
      <c r="E341" s="1" t="s">
        <v>33</v>
      </c>
      <c r="F341" s="1" t="s">
        <v>105</v>
      </c>
      <c r="G341" s="1" t="s">
        <v>137</v>
      </c>
      <c r="H341" s="1" t="s">
        <v>56</v>
      </c>
      <c r="I341" s="1" t="s">
        <v>37</v>
      </c>
      <c r="J341" s="1" t="s">
        <v>4294</v>
      </c>
      <c r="K341" s="1" t="s">
        <v>58</v>
      </c>
      <c r="L341" s="1" t="s">
        <v>4295</v>
      </c>
      <c r="M341" s="1" t="s">
        <v>4296</v>
      </c>
      <c r="N341" s="1" t="s">
        <v>42</v>
      </c>
      <c r="O341" s="1" t="s">
        <v>4297</v>
      </c>
      <c r="P341" s="1" t="s">
        <v>4298</v>
      </c>
      <c r="Q341" s="1" t="s">
        <v>4299</v>
      </c>
      <c r="R341" s="1" t="s">
        <v>1995</v>
      </c>
      <c r="S341" s="1" t="s">
        <v>4300</v>
      </c>
      <c r="T341" s="1" t="s">
        <v>415</v>
      </c>
      <c r="U341" s="1" t="s">
        <v>2162</v>
      </c>
      <c r="V341" s="1" t="s">
        <v>4301</v>
      </c>
      <c r="W341" s="1" t="s">
        <v>4302</v>
      </c>
      <c r="X341" s="1" t="s">
        <v>42</v>
      </c>
      <c r="Y341" s="1" t="s">
        <v>42</v>
      </c>
      <c r="Z341" s="1" t="s">
        <v>42</v>
      </c>
      <c r="AA341" s="1" t="s">
        <v>42</v>
      </c>
      <c r="AB341" s="1" t="s">
        <v>42</v>
      </c>
      <c r="AC341" s="1" t="s">
        <v>4303</v>
      </c>
      <c r="AD341" s="1" t="s">
        <v>4304</v>
      </c>
    </row>
    <row r="342" spans="1:30" ht="240" hidden="1" x14ac:dyDescent="0.25">
      <c r="A342" s="1">
        <v>4</v>
      </c>
      <c r="B342" s="1">
        <v>41</v>
      </c>
      <c r="C342" s="1">
        <v>341</v>
      </c>
      <c r="D342" s="1" t="s">
        <v>32</v>
      </c>
      <c r="E342" s="1" t="s">
        <v>104</v>
      </c>
      <c r="F342" s="1" t="s">
        <v>34</v>
      </c>
      <c r="G342" s="1" t="s">
        <v>259</v>
      </c>
      <c r="H342" s="1" t="s">
        <v>56</v>
      </c>
      <c r="I342" s="1" t="s">
        <v>37</v>
      </c>
      <c r="J342" s="1" t="s">
        <v>4305</v>
      </c>
      <c r="K342" s="1" t="s">
        <v>394</v>
      </c>
      <c r="L342" s="1" t="s">
        <v>3094</v>
      </c>
      <c r="M342" s="1" t="s">
        <v>4306</v>
      </c>
      <c r="N342" s="1" t="s">
        <v>42</v>
      </c>
      <c r="O342" s="1" t="s">
        <v>4307</v>
      </c>
      <c r="P342" s="1" t="s">
        <v>4308</v>
      </c>
      <c r="Q342" s="1" t="s">
        <v>4309</v>
      </c>
      <c r="R342" s="1" t="s">
        <v>4310</v>
      </c>
      <c r="S342" s="1" t="s">
        <v>1247</v>
      </c>
      <c r="T342" s="1" t="s">
        <v>4057</v>
      </c>
      <c r="U342" s="1" t="s">
        <v>4311</v>
      </c>
      <c r="V342" s="1" t="s">
        <v>678</v>
      </c>
      <c r="W342" s="1" t="s">
        <v>4312</v>
      </c>
      <c r="X342" s="1" t="s">
        <v>42</v>
      </c>
      <c r="Y342" s="1" t="s">
        <v>42</v>
      </c>
      <c r="Z342" s="1" t="s">
        <v>42</v>
      </c>
      <c r="AA342" s="1" t="s">
        <v>42</v>
      </c>
      <c r="AB342" s="1" t="s">
        <v>42</v>
      </c>
      <c r="AC342" s="1" t="s">
        <v>4313</v>
      </c>
      <c r="AD342" s="1" t="s">
        <v>4314</v>
      </c>
    </row>
    <row r="343" spans="1:30" ht="225" hidden="1" x14ac:dyDescent="0.25">
      <c r="A343" s="1">
        <v>4</v>
      </c>
      <c r="B343" s="1">
        <v>42</v>
      </c>
      <c r="C343" s="1">
        <v>342</v>
      </c>
      <c r="D343" s="1" t="s">
        <v>32</v>
      </c>
      <c r="E343" s="1" t="s">
        <v>33</v>
      </c>
      <c r="F343" s="1" t="s">
        <v>34</v>
      </c>
      <c r="G343" s="1" t="s">
        <v>228</v>
      </c>
      <c r="H343" s="1" t="s">
        <v>56</v>
      </c>
      <c r="I343" s="1" t="s">
        <v>37</v>
      </c>
      <c r="J343" s="1" t="s">
        <v>4315</v>
      </c>
      <c r="K343" s="1" t="s">
        <v>245</v>
      </c>
      <c r="L343" s="1" t="s">
        <v>4316</v>
      </c>
      <c r="M343" s="1" t="s">
        <v>4317</v>
      </c>
      <c r="N343" s="1" t="s">
        <v>42</v>
      </c>
      <c r="O343" s="1" t="s">
        <v>4318</v>
      </c>
      <c r="P343" s="1" t="s">
        <v>2361</v>
      </c>
      <c r="Q343" s="1" t="s">
        <v>4319</v>
      </c>
      <c r="R343" s="1" t="s">
        <v>4320</v>
      </c>
      <c r="S343" s="1" t="s">
        <v>282</v>
      </c>
      <c r="T343" s="1" t="s">
        <v>4321</v>
      </c>
      <c r="U343" s="1" t="s">
        <v>4322</v>
      </c>
      <c r="V343" s="1" t="s">
        <v>4323</v>
      </c>
      <c r="W343" s="1" t="s">
        <v>4324</v>
      </c>
      <c r="X343" s="1" t="s">
        <v>42</v>
      </c>
      <c r="Y343" s="1" t="s">
        <v>42</v>
      </c>
      <c r="Z343" s="1" t="s">
        <v>42</v>
      </c>
      <c r="AA343" s="1" t="s">
        <v>42</v>
      </c>
      <c r="AB343" s="1" t="s">
        <v>42</v>
      </c>
      <c r="AC343" s="1" t="s">
        <v>4325</v>
      </c>
      <c r="AD343" s="1" t="s">
        <v>4326</v>
      </c>
    </row>
    <row r="344" spans="1:30" ht="210" hidden="1" x14ac:dyDescent="0.25">
      <c r="A344" s="1">
        <v>4</v>
      </c>
      <c r="B344" s="1">
        <v>43</v>
      </c>
      <c r="C344" s="1">
        <v>343</v>
      </c>
      <c r="D344" s="1" t="s">
        <v>32</v>
      </c>
      <c r="E344" s="1" t="s">
        <v>54</v>
      </c>
      <c r="F344" s="1" t="s">
        <v>34</v>
      </c>
      <c r="G344" s="1" t="s">
        <v>228</v>
      </c>
      <c r="H344" s="1" t="s">
        <v>36</v>
      </c>
      <c r="I344" s="1" t="s">
        <v>37</v>
      </c>
      <c r="J344" s="1" t="s">
        <v>4327</v>
      </c>
      <c r="K344" s="1" t="s">
        <v>394</v>
      </c>
      <c r="L344" s="1" t="s">
        <v>4328</v>
      </c>
      <c r="M344" s="1" t="s">
        <v>4329</v>
      </c>
      <c r="N344" s="1" t="s">
        <v>42</v>
      </c>
      <c r="O344" s="1" t="s">
        <v>4330</v>
      </c>
      <c r="P344" s="1" t="s">
        <v>700</v>
      </c>
      <c r="Q344" s="1" t="s">
        <v>4331</v>
      </c>
      <c r="R344" s="1" t="s">
        <v>2532</v>
      </c>
      <c r="S344" s="1" t="s">
        <v>4332</v>
      </c>
      <c r="T344" s="1" t="s">
        <v>4333</v>
      </c>
      <c r="U344" s="1" t="s">
        <v>4334</v>
      </c>
      <c r="V344" s="1" t="s">
        <v>4335</v>
      </c>
      <c r="W344" s="1" t="s">
        <v>4336</v>
      </c>
      <c r="X344" s="1" t="s">
        <v>42</v>
      </c>
      <c r="Y344" s="1" t="s">
        <v>42</v>
      </c>
      <c r="Z344" s="1" t="s">
        <v>42</v>
      </c>
      <c r="AA344" s="1" t="s">
        <v>42</v>
      </c>
      <c r="AB344" s="1" t="s">
        <v>42</v>
      </c>
      <c r="AC344" s="1" t="s">
        <v>4337</v>
      </c>
      <c r="AD344" s="1" t="s">
        <v>4338</v>
      </c>
    </row>
    <row r="345" spans="1:30" ht="240" hidden="1" x14ac:dyDescent="0.25">
      <c r="A345" s="1">
        <v>4</v>
      </c>
      <c r="B345" s="1">
        <v>44</v>
      </c>
      <c r="C345" s="1">
        <v>344</v>
      </c>
      <c r="D345" s="1" t="s">
        <v>87</v>
      </c>
      <c r="E345" s="1" t="s">
        <v>54</v>
      </c>
      <c r="F345" s="1" t="s">
        <v>34</v>
      </c>
      <c r="G345" s="1" t="s">
        <v>35</v>
      </c>
      <c r="H345" s="1" t="s">
        <v>106</v>
      </c>
      <c r="I345" s="1" t="s">
        <v>37</v>
      </c>
      <c r="J345" s="1" t="s">
        <v>4339</v>
      </c>
      <c r="K345" s="1" t="s">
        <v>39</v>
      </c>
      <c r="L345" s="1" t="s">
        <v>4340</v>
      </c>
      <c r="M345" s="1" t="s">
        <v>4341</v>
      </c>
      <c r="N345" s="1" t="s">
        <v>42</v>
      </c>
      <c r="O345" s="1" t="s">
        <v>4342</v>
      </c>
      <c r="P345" s="1" t="s">
        <v>3421</v>
      </c>
      <c r="Q345" s="1" t="s">
        <v>4343</v>
      </c>
      <c r="R345" s="1" t="s">
        <v>1831</v>
      </c>
      <c r="S345" s="1" t="s">
        <v>4344</v>
      </c>
      <c r="T345" s="1" t="s">
        <v>4345</v>
      </c>
      <c r="U345" s="1" t="s">
        <v>4346</v>
      </c>
      <c r="V345" s="1" t="s">
        <v>4347</v>
      </c>
      <c r="W345" s="1" t="s">
        <v>4348</v>
      </c>
      <c r="X345" s="1" t="s">
        <v>42</v>
      </c>
      <c r="Y345" s="1" t="s">
        <v>42</v>
      </c>
      <c r="Z345" s="1" t="s">
        <v>42</v>
      </c>
      <c r="AA345" s="1" t="s">
        <v>42</v>
      </c>
      <c r="AB345" s="1" t="s">
        <v>42</v>
      </c>
      <c r="AC345" s="1" t="s">
        <v>4349</v>
      </c>
      <c r="AD345" s="1" t="s">
        <v>4350</v>
      </c>
    </row>
    <row r="346" spans="1:30" ht="195" hidden="1" x14ac:dyDescent="0.25">
      <c r="A346" s="1">
        <v>4</v>
      </c>
      <c r="B346" s="1">
        <v>45</v>
      </c>
      <c r="C346" s="1">
        <v>345</v>
      </c>
      <c r="D346" s="1" t="s">
        <v>87</v>
      </c>
      <c r="E346" s="1" t="s">
        <v>181</v>
      </c>
      <c r="F346" s="1" t="s">
        <v>34</v>
      </c>
      <c r="G346" s="1" t="s">
        <v>137</v>
      </c>
      <c r="H346" s="1" t="s">
        <v>56</v>
      </c>
      <c r="I346" s="1" t="s">
        <v>37</v>
      </c>
      <c r="J346" s="1" t="s">
        <v>4351</v>
      </c>
      <c r="K346" s="1" t="s">
        <v>409</v>
      </c>
      <c r="L346" s="1" t="s">
        <v>4352</v>
      </c>
      <c r="M346" s="1" t="s">
        <v>141</v>
      </c>
      <c r="N346" s="1" t="s">
        <v>42</v>
      </c>
      <c r="O346" s="1" t="s">
        <v>4353</v>
      </c>
      <c r="P346" s="1" t="s">
        <v>4354</v>
      </c>
      <c r="Q346" s="1" t="s">
        <v>4355</v>
      </c>
      <c r="R346" s="1" t="s">
        <v>4356</v>
      </c>
      <c r="S346" s="1" t="s">
        <v>4357</v>
      </c>
      <c r="T346" s="1" t="s">
        <v>4358</v>
      </c>
      <c r="U346" s="1" t="s">
        <v>600</v>
      </c>
      <c r="V346" s="1" t="s">
        <v>4359</v>
      </c>
      <c r="W346" s="1" t="s">
        <v>2367</v>
      </c>
      <c r="X346" s="1" t="s">
        <v>42</v>
      </c>
      <c r="Y346" s="1" t="s">
        <v>42</v>
      </c>
      <c r="Z346" s="1" t="s">
        <v>42</v>
      </c>
      <c r="AA346" s="1" t="s">
        <v>42</v>
      </c>
      <c r="AB346" s="1" t="s">
        <v>42</v>
      </c>
      <c r="AC346" s="1" t="s">
        <v>4360</v>
      </c>
      <c r="AD346" s="1" t="s">
        <v>4361</v>
      </c>
    </row>
    <row r="347" spans="1:30" ht="195" hidden="1" x14ac:dyDescent="0.25">
      <c r="A347" s="1">
        <v>4</v>
      </c>
      <c r="B347" s="1">
        <v>46</v>
      </c>
      <c r="C347" s="1">
        <v>346</v>
      </c>
      <c r="D347" s="1" t="s">
        <v>474</v>
      </c>
      <c r="E347" s="1" t="s">
        <v>104</v>
      </c>
      <c r="F347" s="1" t="s">
        <v>105</v>
      </c>
      <c r="G347" s="1" t="s">
        <v>137</v>
      </c>
      <c r="H347" s="1" t="s">
        <v>36</v>
      </c>
      <c r="I347" s="1" t="s">
        <v>37</v>
      </c>
      <c r="J347" s="1" t="s">
        <v>4362</v>
      </c>
      <c r="K347" s="1" t="s">
        <v>394</v>
      </c>
      <c r="L347" s="1" t="s">
        <v>4363</v>
      </c>
      <c r="M347" s="1" t="s">
        <v>4364</v>
      </c>
      <c r="N347" s="1" t="s">
        <v>42</v>
      </c>
      <c r="O347" s="1" t="s">
        <v>4365</v>
      </c>
      <c r="P347" s="1" t="s">
        <v>4366</v>
      </c>
      <c r="Q347" s="1" t="s">
        <v>4367</v>
      </c>
      <c r="R347" s="1" t="s">
        <v>3682</v>
      </c>
      <c r="S347" s="1" t="s">
        <v>4368</v>
      </c>
      <c r="T347" s="1" t="s">
        <v>4369</v>
      </c>
      <c r="U347" s="1" t="s">
        <v>2222</v>
      </c>
      <c r="V347" s="1" t="s">
        <v>99</v>
      </c>
      <c r="W347" s="1" t="s">
        <v>4370</v>
      </c>
      <c r="X347" s="1" t="s">
        <v>42</v>
      </c>
      <c r="Y347" s="1" t="s">
        <v>42</v>
      </c>
      <c r="Z347" s="1" t="s">
        <v>42</v>
      </c>
      <c r="AA347" s="1" t="s">
        <v>42</v>
      </c>
      <c r="AB347" s="1" t="s">
        <v>42</v>
      </c>
      <c r="AC347" s="1" t="s">
        <v>4371</v>
      </c>
      <c r="AD347" s="1" t="s">
        <v>4372</v>
      </c>
    </row>
    <row r="348" spans="1:30" ht="195" hidden="1" x14ac:dyDescent="0.25">
      <c r="A348" s="1">
        <v>4</v>
      </c>
      <c r="B348" s="1">
        <v>47</v>
      </c>
      <c r="C348" s="1">
        <v>347</v>
      </c>
      <c r="D348" s="1" t="s">
        <v>32</v>
      </c>
      <c r="E348" s="1" t="s">
        <v>54</v>
      </c>
      <c r="F348" s="1" t="s">
        <v>34</v>
      </c>
      <c r="G348" s="1" t="s">
        <v>259</v>
      </c>
      <c r="H348" s="1" t="s">
        <v>243</v>
      </c>
      <c r="I348" s="1" t="s">
        <v>37</v>
      </c>
      <c r="J348" s="1" t="s">
        <v>4373</v>
      </c>
      <c r="K348" s="1" t="s">
        <v>394</v>
      </c>
      <c r="L348" s="1" t="s">
        <v>4374</v>
      </c>
      <c r="M348" s="1" t="s">
        <v>4375</v>
      </c>
      <c r="N348" s="1" t="s">
        <v>42</v>
      </c>
      <c r="O348" s="1" t="s">
        <v>4376</v>
      </c>
      <c r="P348" s="1" t="s">
        <v>4377</v>
      </c>
      <c r="Q348" s="1" t="s">
        <v>4378</v>
      </c>
      <c r="R348" s="1" t="s">
        <v>4379</v>
      </c>
      <c r="S348" s="1" t="s">
        <v>4380</v>
      </c>
      <c r="T348" s="1" t="s">
        <v>4381</v>
      </c>
      <c r="U348" s="1" t="s">
        <v>4382</v>
      </c>
      <c r="V348" s="1" t="s">
        <v>4383</v>
      </c>
      <c r="W348" s="1" t="s">
        <v>4384</v>
      </c>
      <c r="X348" s="1" t="s">
        <v>42</v>
      </c>
      <c r="Y348" s="1" t="s">
        <v>42</v>
      </c>
      <c r="Z348" s="1" t="s">
        <v>42</v>
      </c>
      <c r="AA348" s="1" t="s">
        <v>42</v>
      </c>
      <c r="AB348" s="1" t="s">
        <v>42</v>
      </c>
      <c r="AC348" s="1" t="s">
        <v>4385</v>
      </c>
      <c r="AD348" s="1" t="s">
        <v>4386</v>
      </c>
    </row>
    <row r="349" spans="1:30" ht="195" hidden="1" x14ac:dyDescent="0.25">
      <c r="A349" s="1">
        <v>4</v>
      </c>
      <c r="B349" s="1">
        <v>48</v>
      </c>
      <c r="C349" s="1">
        <v>348</v>
      </c>
      <c r="D349" s="1" t="s">
        <v>288</v>
      </c>
      <c r="E349" s="1" t="s">
        <v>104</v>
      </c>
      <c r="F349" s="1" t="s">
        <v>211</v>
      </c>
      <c r="G349" s="1" t="s">
        <v>35</v>
      </c>
      <c r="H349" s="1" t="s">
        <v>56</v>
      </c>
      <c r="I349" s="1" t="s">
        <v>37</v>
      </c>
      <c r="J349" s="1" t="s">
        <v>4387</v>
      </c>
      <c r="K349" s="1" t="s">
        <v>394</v>
      </c>
      <c r="L349" s="1" t="s">
        <v>4388</v>
      </c>
      <c r="M349" s="1" t="s">
        <v>4389</v>
      </c>
      <c r="N349" s="1" t="s">
        <v>42</v>
      </c>
      <c r="O349" s="1" t="s">
        <v>4390</v>
      </c>
      <c r="P349" s="1" t="s">
        <v>3225</v>
      </c>
      <c r="Q349" s="1" t="s">
        <v>4391</v>
      </c>
      <c r="R349" s="1" t="s">
        <v>1301</v>
      </c>
      <c r="S349" s="1" t="s">
        <v>4392</v>
      </c>
      <c r="T349" s="1" t="s">
        <v>4393</v>
      </c>
      <c r="U349" s="1" t="s">
        <v>4394</v>
      </c>
      <c r="V349" s="1" t="s">
        <v>4395</v>
      </c>
      <c r="W349" s="1" t="s">
        <v>4396</v>
      </c>
      <c r="X349" s="1" t="s">
        <v>42</v>
      </c>
      <c r="Y349" s="1" t="s">
        <v>42</v>
      </c>
      <c r="Z349" s="1" t="s">
        <v>42</v>
      </c>
      <c r="AA349" s="1" t="s">
        <v>42</v>
      </c>
      <c r="AB349" s="1" t="s">
        <v>42</v>
      </c>
      <c r="AC349" s="1" t="s">
        <v>4397</v>
      </c>
      <c r="AD349" s="1" t="s">
        <v>4398</v>
      </c>
    </row>
    <row r="350" spans="1:30" ht="210" hidden="1" x14ac:dyDescent="0.25">
      <c r="A350" s="1">
        <v>4</v>
      </c>
      <c r="B350" s="1">
        <v>49</v>
      </c>
      <c r="C350" s="1">
        <v>349</v>
      </c>
      <c r="D350" s="1" t="s">
        <v>1008</v>
      </c>
      <c r="E350" s="1" t="s">
        <v>33</v>
      </c>
      <c r="F350" s="1" t="s">
        <v>105</v>
      </c>
      <c r="G350" s="1" t="s">
        <v>137</v>
      </c>
      <c r="H350" s="1" t="s">
        <v>56</v>
      </c>
      <c r="I350" s="1" t="s">
        <v>37</v>
      </c>
      <c r="J350" s="1" t="s">
        <v>4399</v>
      </c>
      <c r="K350" s="1" t="s">
        <v>123</v>
      </c>
      <c r="L350" s="1" t="s">
        <v>4017</v>
      </c>
      <c r="M350" s="1" t="s">
        <v>4400</v>
      </c>
      <c r="N350" s="1" t="s">
        <v>42</v>
      </c>
      <c r="O350" s="1" t="s">
        <v>4401</v>
      </c>
      <c r="P350" s="1" t="s">
        <v>4402</v>
      </c>
      <c r="Q350" s="1" t="s">
        <v>4403</v>
      </c>
      <c r="R350" s="1" t="s">
        <v>4404</v>
      </c>
      <c r="S350" s="1" t="s">
        <v>774</v>
      </c>
      <c r="T350" s="1" t="s">
        <v>4405</v>
      </c>
      <c r="U350" s="1" t="s">
        <v>4406</v>
      </c>
      <c r="V350" s="1" t="s">
        <v>4407</v>
      </c>
      <c r="W350" s="1" t="s">
        <v>4408</v>
      </c>
      <c r="X350" s="1" t="s">
        <v>42</v>
      </c>
      <c r="Y350" s="1" t="s">
        <v>42</v>
      </c>
      <c r="Z350" s="1" t="s">
        <v>42</v>
      </c>
      <c r="AA350" s="1" t="s">
        <v>42</v>
      </c>
      <c r="AB350" s="1" t="s">
        <v>42</v>
      </c>
      <c r="AC350" s="1" t="s">
        <v>4409</v>
      </c>
      <c r="AD350" s="1" t="s">
        <v>4410</v>
      </c>
    </row>
    <row r="351" spans="1:30" ht="195" hidden="1" x14ac:dyDescent="0.25">
      <c r="A351" s="1">
        <v>4</v>
      </c>
      <c r="B351" s="1">
        <v>50</v>
      </c>
      <c r="C351" s="1">
        <v>350</v>
      </c>
      <c r="D351" s="1" t="s">
        <v>32</v>
      </c>
      <c r="E351" s="1" t="s">
        <v>421</v>
      </c>
      <c r="F351" s="1" t="s">
        <v>34</v>
      </c>
      <c r="G351" s="1" t="s">
        <v>228</v>
      </c>
      <c r="H351" s="1" t="s">
        <v>243</v>
      </c>
      <c r="I351" s="1" t="s">
        <v>37</v>
      </c>
      <c r="J351" s="1" t="s">
        <v>4411</v>
      </c>
      <c r="K351" s="1" t="s">
        <v>73</v>
      </c>
      <c r="L351" s="1" t="s">
        <v>4412</v>
      </c>
      <c r="M351" s="1" t="s">
        <v>4413</v>
      </c>
      <c r="N351" s="1" t="s">
        <v>42</v>
      </c>
      <c r="O351" s="1" t="s">
        <v>4414</v>
      </c>
      <c r="P351" s="1" t="s">
        <v>4415</v>
      </c>
      <c r="Q351" s="1" t="s">
        <v>4416</v>
      </c>
      <c r="R351" s="1" t="s">
        <v>4417</v>
      </c>
      <c r="S351" s="1" t="s">
        <v>4418</v>
      </c>
      <c r="T351" s="1" t="s">
        <v>4419</v>
      </c>
      <c r="U351" s="1" t="s">
        <v>4420</v>
      </c>
      <c r="V351" s="1" t="s">
        <v>4421</v>
      </c>
      <c r="W351" s="1" t="s">
        <v>4422</v>
      </c>
      <c r="X351" s="1" t="s">
        <v>42</v>
      </c>
      <c r="Y351" s="1" t="s">
        <v>42</v>
      </c>
      <c r="Z351" s="1" t="s">
        <v>42</v>
      </c>
      <c r="AA351" s="1" t="s">
        <v>42</v>
      </c>
      <c r="AB351" s="1" t="s">
        <v>42</v>
      </c>
      <c r="AC351" s="1" t="s">
        <v>4423</v>
      </c>
      <c r="AD351" s="1" t="s">
        <v>4424</v>
      </c>
    </row>
    <row r="352" spans="1:30" ht="195" hidden="1" x14ac:dyDescent="0.25">
      <c r="A352" s="1">
        <v>4</v>
      </c>
      <c r="B352" s="1">
        <v>51</v>
      </c>
      <c r="C352" s="1">
        <v>351</v>
      </c>
      <c r="D352" s="1" t="s">
        <v>87</v>
      </c>
      <c r="E352" s="1" t="s">
        <v>33</v>
      </c>
      <c r="F352" s="1" t="s">
        <v>736</v>
      </c>
      <c r="G352" s="1" t="s">
        <v>35</v>
      </c>
      <c r="H352" s="1" t="s">
        <v>243</v>
      </c>
      <c r="I352" s="1" t="s">
        <v>37</v>
      </c>
      <c r="J352" s="1" t="s">
        <v>4425</v>
      </c>
      <c r="K352" s="1" t="s">
        <v>39</v>
      </c>
      <c r="L352" s="1" t="s">
        <v>4426</v>
      </c>
      <c r="M352" s="1" t="s">
        <v>4427</v>
      </c>
      <c r="N352" s="1" t="s">
        <v>42</v>
      </c>
      <c r="O352" s="1" t="s">
        <v>4428</v>
      </c>
      <c r="P352" s="1" t="s">
        <v>2068</v>
      </c>
      <c r="Q352" s="1" t="s">
        <v>4429</v>
      </c>
      <c r="R352" s="1" t="s">
        <v>4430</v>
      </c>
      <c r="S352" s="1" t="s">
        <v>384</v>
      </c>
      <c r="T352" s="1" t="s">
        <v>4431</v>
      </c>
      <c r="U352" s="1" t="s">
        <v>4432</v>
      </c>
      <c r="V352" s="1" t="s">
        <v>4433</v>
      </c>
      <c r="W352" s="1" t="s">
        <v>4434</v>
      </c>
      <c r="X352" s="1" t="s">
        <v>42</v>
      </c>
      <c r="Y352" s="1" t="s">
        <v>42</v>
      </c>
      <c r="Z352" s="1" t="s">
        <v>42</v>
      </c>
      <c r="AA352" s="1" t="s">
        <v>42</v>
      </c>
      <c r="AB352" s="1" t="s">
        <v>42</v>
      </c>
      <c r="AC352" s="1" t="s">
        <v>4435</v>
      </c>
      <c r="AD352" s="1" t="s">
        <v>4436</v>
      </c>
    </row>
    <row r="353" spans="1:30" ht="195" hidden="1" x14ac:dyDescent="0.25">
      <c r="A353" s="1">
        <v>4</v>
      </c>
      <c r="B353" s="1">
        <v>52</v>
      </c>
      <c r="C353" s="1">
        <v>352</v>
      </c>
      <c r="D353" s="1" t="s">
        <v>32</v>
      </c>
      <c r="E353" s="1" t="s">
        <v>136</v>
      </c>
      <c r="F353" s="1" t="s">
        <v>105</v>
      </c>
      <c r="G353" s="1" t="s">
        <v>137</v>
      </c>
      <c r="H353" s="1" t="s">
        <v>36</v>
      </c>
      <c r="I353" s="1" t="s">
        <v>37</v>
      </c>
      <c r="J353" s="1" t="s">
        <v>4437</v>
      </c>
      <c r="K353" s="1" t="s">
        <v>123</v>
      </c>
      <c r="L353" s="1" t="s">
        <v>4438</v>
      </c>
      <c r="M353" s="1" t="s">
        <v>4439</v>
      </c>
      <c r="N353" s="1" t="s">
        <v>42</v>
      </c>
      <c r="O353" s="1" t="s">
        <v>4440</v>
      </c>
      <c r="P353" s="1" t="s">
        <v>1180</v>
      </c>
      <c r="Q353" s="1" t="s">
        <v>4441</v>
      </c>
      <c r="R353" s="1" t="s">
        <v>1441</v>
      </c>
      <c r="S353" s="1" t="s">
        <v>4442</v>
      </c>
      <c r="T353" s="1" t="s">
        <v>4443</v>
      </c>
      <c r="U353" s="1" t="s">
        <v>4444</v>
      </c>
      <c r="V353" s="1" t="s">
        <v>4445</v>
      </c>
      <c r="W353" s="1" t="s">
        <v>339</v>
      </c>
      <c r="X353" s="1" t="s">
        <v>42</v>
      </c>
      <c r="Y353" s="1" t="s">
        <v>42</v>
      </c>
      <c r="Z353" s="1" t="s">
        <v>42</v>
      </c>
      <c r="AA353" s="1" t="s">
        <v>42</v>
      </c>
      <c r="AB353" s="1" t="s">
        <v>42</v>
      </c>
      <c r="AC353" s="1" t="s">
        <v>4446</v>
      </c>
      <c r="AD353" s="1" t="s">
        <v>4447</v>
      </c>
    </row>
    <row r="354" spans="1:30" ht="210" hidden="1" x14ac:dyDescent="0.25">
      <c r="A354" s="1">
        <v>4</v>
      </c>
      <c r="B354" s="1">
        <v>53</v>
      </c>
      <c r="C354" s="1">
        <v>353</v>
      </c>
      <c r="D354" s="1" t="s">
        <v>32</v>
      </c>
      <c r="E354" s="1" t="s">
        <v>33</v>
      </c>
      <c r="F354" s="1" t="s">
        <v>105</v>
      </c>
      <c r="G354" s="1" t="s">
        <v>228</v>
      </c>
      <c r="H354" s="1" t="s">
        <v>56</v>
      </c>
      <c r="I354" s="1" t="s">
        <v>37</v>
      </c>
      <c r="J354" s="1" t="s">
        <v>4448</v>
      </c>
      <c r="K354" s="1" t="s">
        <v>90</v>
      </c>
      <c r="L354" s="1" t="s">
        <v>4449</v>
      </c>
      <c r="M354" s="1" t="s">
        <v>4450</v>
      </c>
      <c r="N354" s="1" t="s">
        <v>42</v>
      </c>
      <c r="O354" s="1" t="s">
        <v>4451</v>
      </c>
      <c r="P354" s="1" t="s">
        <v>4452</v>
      </c>
      <c r="Q354" s="1" t="s">
        <v>4453</v>
      </c>
      <c r="R354" s="1" t="s">
        <v>3171</v>
      </c>
      <c r="S354" s="1" t="s">
        <v>300</v>
      </c>
      <c r="T354" s="1" t="s">
        <v>4454</v>
      </c>
      <c r="U354" s="1" t="s">
        <v>4455</v>
      </c>
      <c r="V354" s="1" t="s">
        <v>4456</v>
      </c>
      <c r="W354" s="1" t="s">
        <v>4457</v>
      </c>
      <c r="X354" s="1" t="s">
        <v>42</v>
      </c>
      <c r="Y354" s="1" t="s">
        <v>42</v>
      </c>
      <c r="Z354" s="1" t="s">
        <v>42</v>
      </c>
      <c r="AA354" s="1" t="s">
        <v>42</v>
      </c>
      <c r="AB354" s="1" t="s">
        <v>42</v>
      </c>
      <c r="AC354" s="1" t="s">
        <v>4458</v>
      </c>
      <c r="AD354" s="1" t="s">
        <v>4459</v>
      </c>
    </row>
    <row r="355" spans="1:30" ht="225" hidden="1" x14ac:dyDescent="0.25">
      <c r="A355" s="1">
        <v>4</v>
      </c>
      <c r="B355" s="1">
        <v>54</v>
      </c>
      <c r="C355" s="1">
        <v>354</v>
      </c>
      <c r="D355" s="1" t="s">
        <v>32</v>
      </c>
      <c r="E355" s="1" t="s">
        <v>33</v>
      </c>
      <c r="F355" s="1" t="s">
        <v>34</v>
      </c>
      <c r="G355" s="1" t="s">
        <v>228</v>
      </c>
      <c r="H355" s="1" t="s">
        <v>106</v>
      </c>
      <c r="I355" s="1" t="s">
        <v>37</v>
      </c>
      <c r="J355" s="1" t="s">
        <v>4460</v>
      </c>
      <c r="K355" s="1" t="s">
        <v>58</v>
      </c>
      <c r="L355" s="1" t="s">
        <v>4461</v>
      </c>
      <c r="M355" s="1" t="s">
        <v>4462</v>
      </c>
      <c r="N355" s="1" t="s">
        <v>42</v>
      </c>
      <c r="O355" s="1" t="s">
        <v>4463</v>
      </c>
      <c r="P355" s="1" t="s">
        <v>2881</v>
      </c>
      <c r="Q355" s="1" t="s">
        <v>4464</v>
      </c>
      <c r="R355" s="1" t="s">
        <v>4465</v>
      </c>
      <c r="S355" s="1" t="s">
        <v>340</v>
      </c>
      <c r="T355" s="1" t="s">
        <v>2110</v>
      </c>
      <c r="U355" s="1" t="s">
        <v>4466</v>
      </c>
      <c r="V355" s="1" t="s">
        <v>4467</v>
      </c>
      <c r="W355" s="1" t="s">
        <v>4468</v>
      </c>
      <c r="X355" s="1" t="s">
        <v>42</v>
      </c>
      <c r="Y355" s="1" t="s">
        <v>42</v>
      </c>
      <c r="Z355" s="1" t="s">
        <v>42</v>
      </c>
      <c r="AA355" s="1" t="s">
        <v>42</v>
      </c>
      <c r="AB355" s="1" t="s">
        <v>42</v>
      </c>
      <c r="AC355" s="1" t="s">
        <v>4469</v>
      </c>
      <c r="AD355" s="1" t="s">
        <v>4470</v>
      </c>
    </row>
    <row r="356" spans="1:30" ht="210" hidden="1" x14ac:dyDescent="0.25">
      <c r="A356" s="1">
        <v>4</v>
      </c>
      <c r="B356" s="1">
        <v>55</v>
      </c>
      <c r="C356" s="1">
        <v>355</v>
      </c>
      <c r="D356" s="1" t="s">
        <v>32</v>
      </c>
      <c r="E356" s="1" t="s">
        <v>54</v>
      </c>
      <c r="F356" s="1" t="s">
        <v>211</v>
      </c>
      <c r="G356" s="1" t="s">
        <v>55</v>
      </c>
      <c r="H356" s="1" t="s">
        <v>243</v>
      </c>
      <c r="I356" s="1" t="s">
        <v>37</v>
      </c>
      <c r="J356" s="1" t="s">
        <v>4471</v>
      </c>
      <c r="K356" s="1" t="s">
        <v>409</v>
      </c>
      <c r="L356" s="1" t="s">
        <v>4472</v>
      </c>
      <c r="M356" s="1" t="s">
        <v>4473</v>
      </c>
      <c r="N356" s="1" t="s">
        <v>42</v>
      </c>
      <c r="O356" s="1" t="s">
        <v>4474</v>
      </c>
      <c r="P356" s="1" t="s">
        <v>4054</v>
      </c>
      <c r="Q356" s="1" t="s">
        <v>4475</v>
      </c>
      <c r="R356" s="1" t="s">
        <v>4476</v>
      </c>
      <c r="S356" s="1" t="s">
        <v>4477</v>
      </c>
      <c r="T356" s="1" t="s">
        <v>4478</v>
      </c>
      <c r="U356" s="1" t="s">
        <v>4479</v>
      </c>
      <c r="V356" s="1" t="s">
        <v>536</v>
      </c>
      <c r="W356" s="1" t="s">
        <v>801</v>
      </c>
      <c r="X356" s="1" t="s">
        <v>42</v>
      </c>
      <c r="Y356" s="1" t="s">
        <v>42</v>
      </c>
      <c r="Z356" s="1" t="s">
        <v>42</v>
      </c>
      <c r="AA356" s="1" t="s">
        <v>42</v>
      </c>
      <c r="AB356" s="1" t="s">
        <v>42</v>
      </c>
      <c r="AC356" s="1" t="s">
        <v>4480</v>
      </c>
      <c r="AD356" s="1" t="s">
        <v>4481</v>
      </c>
    </row>
    <row r="357" spans="1:30" ht="240" hidden="1" x14ac:dyDescent="0.25">
      <c r="A357" s="1">
        <v>4</v>
      </c>
      <c r="B357" s="1">
        <v>56</v>
      </c>
      <c r="C357" s="1">
        <v>356</v>
      </c>
      <c r="D357" s="1" t="s">
        <v>32</v>
      </c>
      <c r="E357" s="1" t="s">
        <v>33</v>
      </c>
      <c r="F357" s="1" t="s">
        <v>34</v>
      </c>
      <c r="G357" s="1" t="s">
        <v>35</v>
      </c>
      <c r="H357" s="1" t="s">
        <v>56</v>
      </c>
      <c r="I357" s="1" t="s">
        <v>37</v>
      </c>
      <c r="J357" s="1" t="s">
        <v>4482</v>
      </c>
      <c r="K357" s="1" t="s">
        <v>394</v>
      </c>
      <c r="L357" s="1" t="s">
        <v>4483</v>
      </c>
      <c r="M357" s="1" t="s">
        <v>4484</v>
      </c>
      <c r="N357" s="1" t="s">
        <v>42</v>
      </c>
      <c r="O357" s="1" t="s">
        <v>4485</v>
      </c>
      <c r="P357" s="1" t="s">
        <v>4486</v>
      </c>
      <c r="Q357" s="1" t="s">
        <v>4487</v>
      </c>
      <c r="R357" s="1" t="s">
        <v>2514</v>
      </c>
      <c r="S357" s="1" t="s">
        <v>4488</v>
      </c>
      <c r="T357" s="1" t="s">
        <v>2255</v>
      </c>
      <c r="U357" s="1" t="s">
        <v>4489</v>
      </c>
      <c r="V357" s="1" t="s">
        <v>4490</v>
      </c>
      <c r="W357" s="1" t="s">
        <v>4491</v>
      </c>
      <c r="X357" s="1" t="s">
        <v>42</v>
      </c>
      <c r="Y357" s="1" t="s">
        <v>42</v>
      </c>
      <c r="Z357" s="1" t="s">
        <v>42</v>
      </c>
      <c r="AA357" s="1" t="s">
        <v>42</v>
      </c>
      <c r="AB357" s="1" t="s">
        <v>42</v>
      </c>
      <c r="AC357" s="1" t="s">
        <v>4492</v>
      </c>
      <c r="AD357" s="1" t="s">
        <v>4493</v>
      </c>
    </row>
    <row r="358" spans="1:30" ht="210" hidden="1" x14ac:dyDescent="0.25">
      <c r="A358" s="1">
        <v>4</v>
      </c>
      <c r="B358" s="1">
        <v>57</v>
      </c>
      <c r="C358" s="1">
        <v>357</v>
      </c>
      <c r="D358" s="1" t="s">
        <v>226</v>
      </c>
      <c r="E358" s="1" t="s">
        <v>104</v>
      </c>
      <c r="F358" s="1" t="s">
        <v>34</v>
      </c>
      <c r="G358" s="1" t="s">
        <v>35</v>
      </c>
      <c r="H358" s="1" t="s">
        <v>138</v>
      </c>
      <c r="I358" s="1" t="s">
        <v>37</v>
      </c>
      <c r="J358" s="1" t="s">
        <v>4494</v>
      </c>
      <c r="K358" s="1" t="s">
        <v>73</v>
      </c>
      <c r="L358" s="1" t="s">
        <v>4495</v>
      </c>
      <c r="M358" s="1" t="s">
        <v>4496</v>
      </c>
      <c r="N358" s="1" t="s">
        <v>42</v>
      </c>
      <c r="O358" s="1" t="s">
        <v>4497</v>
      </c>
      <c r="P358" s="1" t="s">
        <v>4498</v>
      </c>
      <c r="Q358" s="1" t="s">
        <v>4499</v>
      </c>
      <c r="R358" s="1" t="s">
        <v>4500</v>
      </c>
      <c r="S358" s="1" t="s">
        <v>4501</v>
      </c>
      <c r="T358" s="1" t="s">
        <v>1785</v>
      </c>
      <c r="U358" s="1" t="s">
        <v>4502</v>
      </c>
      <c r="V358" s="1" t="s">
        <v>4503</v>
      </c>
      <c r="W358" s="1" t="s">
        <v>4504</v>
      </c>
      <c r="X358" s="1" t="s">
        <v>42</v>
      </c>
      <c r="Y358" s="1" t="s">
        <v>42</v>
      </c>
      <c r="Z358" s="1" t="s">
        <v>42</v>
      </c>
      <c r="AA358" s="1" t="s">
        <v>42</v>
      </c>
      <c r="AB358" s="1" t="s">
        <v>42</v>
      </c>
      <c r="AC358" s="1" t="s">
        <v>4505</v>
      </c>
      <c r="AD358" s="1" t="s">
        <v>4506</v>
      </c>
    </row>
    <row r="359" spans="1:30" ht="180" hidden="1" x14ac:dyDescent="0.25">
      <c r="A359" s="1">
        <v>4</v>
      </c>
      <c r="B359" s="1">
        <v>58</v>
      </c>
      <c r="C359" s="1">
        <v>358</v>
      </c>
      <c r="D359" s="1" t="s">
        <v>32</v>
      </c>
      <c r="E359" s="1" t="s">
        <v>33</v>
      </c>
      <c r="F359" s="1" t="s">
        <v>34</v>
      </c>
      <c r="G359" s="1" t="s">
        <v>88</v>
      </c>
      <c r="H359" s="1" t="s">
        <v>392</v>
      </c>
      <c r="I359" s="1" t="s">
        <v>37</v>
      </c>
      <c r="J359" s="1" t="s">
        <v>4507</v>
      </c>
      <c r="K359" s="1" t="s">
        <v>58</v>
      </c>
      <c r="L359" s="1" t="s">
        <v>4508</v>
      </c>
      <c r="M359" s="1" t="s">
        <v>141</v>
      </c>
      <c r="N359" s="1" t="s">
        <v>42</v>
      </c>
      <c r="O359" s="1" t="s">
        <v>4509</v>
      </c>
      <c r="P359" s="1" t="s">
        <v>1140</v>
      </c>
      <c r="Q359" s="1" t="s">
        <v>4510</v>
      </c>
      <c r="R359" s="1" t="s">
        <v>4511</v>
      </c>
      <c r="S359" s="1" t="s">
        <v>1432</v>
      </c>
      <c r="T359" s="1" t="s">
        <v>4512</v>
      </c>
      <c r="U359" s="1" t="s">
        <v>4513</v>
      </c>
      <c r="V359" s="1" t="s">
        <v>4514</v>
      </c>
      <c r="W359" s="1" t="s">
        <v>535</v>
      </c>
      <c r="X359" s="1" t="s">
        <v>42</v>
      </c>
      <c r="Y359" s="1" t="s">
        <v>42</v>
      </c>
      <c r="Z359" s="1" t="s">
        <v>42</v>
      </c>
      <c r="AA359" s="1" t="s">
        <v>42</v>
      </c>
      <c r="AB359" s="1" t="s">
        <v>42</v>
      </c>
      <c r="AC359" s="1" t="s">
        <v>4515</v>
      </c>
      <c r="AD359" s="1" t="s">
        <v>4516</v>
      </c>
    </row>
    <row r="360" spans="1:30" ht="180" hidden="1" x14ac:dyDescent="0.25">
      <c r="A360" s="1">
        <v>4</v>
      </c>
      <c r="B360" s="1">
        <v>59</v>
      </c>
      <c r="C360" s="1">
        <v>359</v>
      </c>
      <c r="D360" s="1" t="s">
        <v>226</v>
      </c>
      <c r="E360" s="1" t="s">
        <v>54</v>
      </c>
      <c r="F360" s="1" t="s">
        <v>34</v>
      </c>
      <c r="G360" s="1" t="s">
        <v>55</v>
      </c>
      <c r="H360" s="1" t="s">
        <v>392</v>
      </c>
      <c r="I360" s="1" t="s">
        <v>37</v>
      </c>
      <c r="J360" s="1" t="s">
        <v>4517</v>
      </c>
      <c r="K360" s="1" t="s">
        <v>245</v>
      </c>
      <c r="L360" s="1" t="s">
        <v>4518</v>
      </c>
      <c r="M360" s="1" t="s">
        <v>4519</v>
      </c>
      <c r="N360" s="1" t="s">
        <v>42</v>
      </c>
      <c r="O360" s="1" t="s">
        <v>4520</v>
      </c>
      <c r="P360" s="1" t="s">
        <v>1970</v>
      </c>
      <c r="Q360" s="1" t="s">
        <v>4521</v>
      </c>
      <c r="R360" s="1" t="s">
        <v>493</v>
      </c>
      <c r="S360" s="1" t="s">
        <v>4522</v>
      </c>
      <c r="T360" s="1" t="s">
        <v>1614</v>
      </c>
      <c r="U360" s="1" t="s">
        <v>4523</v>
      </c>
      <c r="V360" s="1" t="s">
        <v>4524</v>
      </c>
      <c r="W360" s="1" t="s">
        <v>4525</v>
      </c>
      <c r="X360" s="1" t="s">
        <v>42</v>
      </c>
      <c r="Y360" s="1" t="s">
        <v>42</v>
      </c>
      <c r="Z360" s="1" t="s">
        <v>42</v>
      </c>
      <c r="AA360" s="1" t="s">
        <v>42</v>
      </c>
      <c r="AB360" s="1" t="s">
        <v>42</v>
      </c>
      <c r="AC360" s="1" t="s">
        <v>4526</v>
      </c>
      <c r="AD360" s="1" t="s">
        <v>4527</v>
      </c>
    </row>
    <row r="361" spans="1:30" ht="195" hidden="1" x14ac:dyDescent="0.25">
      <c r="A361" s="1">
        <v>4</v>
      </c>
      <c r="B361" s="1">
        <v>60</v>
      </c>
      <c r="C361" s="1">
        <v>360</v>
      </c>
      <c r="D361" s="1" t="s">
        <v>32</v>
      </c>
      <c r="E361" s="1" t="s">
        <v>54</v>
      </c>
      <c r="F361" s="1" t="s">
        <v>34</v>
      </c>
      <c r="G361" s="1" t="s">
        <v>137</v>
      </c>
      <c r="H361" s="1" t="s">
        <v>56</v>
      </c>
      <c r="I361" s="1" t="s">
        <v>37</v>
      </c>
      <c r="J361" s="1" t="s">
        <v>4528</v>
      </c>
      <c r="K361" s="1" t="s">
        <v>73</v>
      </c>
      <c r="L361" s="1" t="s">
        <v>4529</v>
      </c>
      <c r="M361" s="1" t="s">
        <v>4530</v>
      </c>
      <c r="N361" s="1" t="s">
        <v>42</v>
      </c>
      <c r="O361" s="1" t="s">
        <v>4531</v>
      </c>
      <c r="P361" s="1" t="s">
        <v>438</v>
      </c>
      <c r="Q361" s="1" t="s">
        <v>4532</v>
      </c>
      <c r="R361" s="1" t="s">
        <v>4533</v>
      </c>
      <c r="S361" s="1" t="s">
        <v>4534</v>
      </c>
      <c r="T361" s="1" t="s">
        <v>431</v>
      </c>
      <c r="U361" s="1" t="s">
        <v>81</v>
      </c>
      <c r="V361" s="1" t="s">
        <v>4535</v>
      </c>
      <c r="W361" s="1" t="s">
        <v>4536</v>
      </c>
      <c r="X361" s="1" t="s">
        <v>42</v>
      </c>
      <c r="Y361" s="1" t="s">
        <v>42</v>
      </c>
      <c r="Z361" s="1" t="s">
        <v>42</v>
      </c>
      <c r="AA361" s="1" t="s">
        <v>42</v>
      </c>
      <c r="AB361" s="1" t="s">
        <v>42</v>
      </c>
      <c r="AC361" s="1" t="s">
        <v>4537</v>
      </c>
      <c r="AD361" s="1" t="s">
        <v>4538</v>
      </c>
    </row>
    <row r="362" spans="1:30" ht="180" hidden="1" x14ac:dyDescent="0.25">
      <c r="A362" s="1">
        <v>4</v>
      </c>
      <c r="B362" s="1">
        <v>61</v>
      </c>
      <c r="C362" s="1">
        <v>361</v>
      </c>
      <c r="D362" s="1" t="s">
        <v>87</v>
      </c>
      <c r="E362" s="1" t="s">
        <v>33</v>
      </c>
      <c r="F362" s="1" t="s">
        <v>34</v>
      </c>
      <c r="G362" s="1" t="s">
        <v>88</v>
      </c>
      <c r="H362" s="1" t="s">
        <v>56</v>
      </c>
      <c r="I362" s="1" t="s">
        <v>37</v>
      </c>
      <c r="J362" s="1" t="s">
        <v>4539</v>
      </c>
      <c r="K362" s="1" t="s">
        <v>39</v>
      </c>
      <c r="L362" s="1" t="s">
        <v>4540</v>
      </c>
      <c r="M362" s="1" t="s">
        <v>4541</v>
      </c>
      <c r="N362" s="1" t="s">
        <v>42</v>
      </c>
      <c r="O362" s="1" t="s">
        <v>4542</v>
      </c>
      <c r="P362" s="1" t="s">
        <v>2182</v>
      </c>
      <c r="Q362" s="1" t="s">
        <v>4543</v>
      </c>
      <c r="R362" s="1" t="s">
        <v>4544</v>
      </c>
      <c r="S362" s="1" t="s">
        <v>4545</v>
      </c>
      <c r="T362" s="1" t="s">
        <v>4546</v>
      </c>
      <c r="U362" s="1" t="s">
        <v>4547</v>
      </c>
      <c r="V362" s="1" t="s">
        <v>4548</v>
      </c>
      <c r="W362" s="1" t="s">
        <v>4549</v>
      </c>
      <c r="X362" s="1" t="s">
        <v>42</v>
      </c>
      <c r="Y362" s="1" t="s">
        <v>42</v>
      </c>
      <c r="Z362" s="1" t="s">
        <v>42</v>
      </c>
      <c r="AA362" s="1" t="s">
        <v>42</v>
      </c>
      <c r="AB362" s="1" t="s">
        <v>42</v>
      </c>
      <c r="AC362" s="1" t="s">
        <v>4550</v>
      </c>
      <c r="AD362" s="1" t="s">
        <v>4551</v>
      </c>
    </row>
    <row r="363" spans="1:30" ht="180" hidden="1" x14ac:dyDescent="0.25">
      <c r="A363" s="1">
        <v>4</v>
      </c>
      <c r="B363" s="1">
        <v>62</v>
      </c>
      <c r="C363" s="1">
        <v>362</v>
      </c>
      <c r="D363" s="1" t="s">
        <v>32</v>
      </c>
      <c r="E363" s="1" t="s">
        <v>54</v>
      </c>
      <c r="F363" s="1" t="s">
        <v>34</v>
      </c>
      <c r="G363" s="1" t="s">
        <v>137</v>
      </c>
      <c r="H363" s="1" t="s">
        <v>56</v>
      </c>
      <c r="I363" s="1" t="s">
        <v>37</v>
      </c>
      <c r="J363" s="1" t="s">
        <v>4552</v>
      </c>
      <c r="K363" s="1" t="s">
        <v>39</v>
      </c>
      <c r="L363" s="1" t="s">
        <v>4553</v>
      </c>
      <c r="M363" s="1" t="s">
        <v>4554</v>
      </c>
      <c r="N363" s="1" t="s">
        <v>42</v>
      </c>
      <c r="O363" s="1" t="s">
        <v>4555</v>
      </c>
      <c r="P363" s="1" t="s">
        <v>1651</v>
      </c>
      <c r="Q363" s="1" t="s">
        <v>4556</v>
      </c>
      <c r="R363" s="1" t="s">
        <v>4557</v>
      </c>
      <c r="S363" s="1" t="s">
        <v>4558</v>
      </c>
      <c r="T363" s="1" t="s">
        <v>4559</v>
      </c>
      <c r="U363" s="1" t="s">
        <v>4560</v>
      </c>
      <c r="V363" s="1" t="s">
        <v>681</v>
      </c>
      <c r="W363" s="1" t="s">
        <v>4561</v>
      </c>
      <c r="X363" s="1" t="s">
        <v>42</v>
      </c>
      <c r="Y363" s="1" t="s">
        <v>42</v>
      </c>
      <c r="Z363" s="1" t="s">
        <v>42</v>
      </c>
      <c r="AA363" s="1" t="s">
        <v>42</v>
      </c>
      <c r="AB363" s="1" t="s">
        <v>42</v>
      </c>
      <c r="AC363" s="1" t="s">
        <v>4562</v>
      </c>
      <c r="AD363" s="1" t="s">
        <v>4563</v>
      </c>
    </row>
    <row r="364" spans="1:30" ht="240" hidden="1" x14ac:dyDescent="0.25">
      <c r="A364" s="1">
        <v>4</v>
      </c>
      <c r="B364" s="1">
        <v>63</v>
      </c>
      <c r="C364" s="1">
        <v>363</v>
      </c>
      <c r="D364" s="1" t="s">
        <v>32</v>
      </c>
      <c r="E364" s="1" t="s">
        <v>33</v>
      </c>
      <c r="F364" s="1" t="s">
        <v>227</v>
      </c>
      <c r="G364" s="1" t="s">
        <v>228</v>
      </c>
      <c r="H364" s="1" t="s">
        <v>243</v>
      </c>
      <c r="I364" s="1" t="s">
        <v>37</v>
      </c>
      <c r="J364" s="1" t="s">
        <v>4564</v>
      </c>
      <c r="K364" s="1" t="s">
        <v>90</v>
      </c>
      <c r="L364" s="1" t="s">
        <v>4565</v>
      </c>
      <c r="M364" s="1" t="s">
        <v>4566</v>
      </c>
      <c r="N364" s="1" t="s">
        <v>42</v>
      </c>
      <c r="O364" s="1" t="s">
        <v>4567</v>
      </c>
      <c r="P364" s="1" t="s">
        <v>4568</v>
      </c>
      <c r="Q364" s="1" t="s">
        <v>4569</v>
      </c>
      <c r="R364" s="1" t="s">
        <v>2208</v>
      </c>
      <c r="S364" s="1" t="s">
        <v>4570</v>
      </c>
      <c r="T364" s="1" t="s">
        <v>4571</v>
      </c>
      <c r="U364" s="1" t="s">
        <v>4572</v>
      </c>
      <c r="V364" s="1" t="s">
        <v>312</v>
      </c>
      <c r="W364" s="1" t="s">
        <v>253</v>
      </c>
      <c r="X364" s="1" t="s">
        <v>42</v>
      </c>
      <c r="Y364" s="1" t="s">
        <v>42</v>
      </c>
      <c r="Z364" s="1" t="s">
        <v>42</v>
      </c>
      <c r="AA364" s="1" t="s">
        <v>42</v>
      </c>
      <c r="AB364" s="1" t="s">
        <v>42</v>
      </c>
      <c r="AC364" s="1" t="s">
        <v>4573</v>
      </c>
      <c r="AD364" s="1" t="s">
        <v>4574</v>
      </c>
    </row>
    <row r="365" spans="1:30" ht="195" hidden="1" x14ac:dyDescent="0.25">
      <c r="A365" s="1">
        <v>4</v>
      </c>
      <c r="B365" s="1">
        <v>64</v>
      </c>
      <c r="C365" s="1">
        <v>364</v>
      </c>
      <c r="D365" s="1" t="s">
        <v>32</v>
      </c>
      <c r="E365" s="1" t="s">
        <v>136</v>
      </c>
      <c r="F365" s="1" t="s">
        <v>34</v>
      </c>
      <c r="G365" s="1" t="s">
        <v>228</v>
      </c>
      <c r="H365" s="1" t="s">
        <v>56</v>
      </c>
      <c r="I365" s="1" t="s">
        <v>37</v>
      </c>
      <c r="J365" s="1" t="s">
        <v>4575</v>
      </c>
      <c r="K365" s="1" t="s">
        <v>58</v>
      </c>
      <c r="L365" s="1" t="s">
        <v>4576</v>
      </c>
      <c r="M365" s="1" t="s">
        <v>4577</v>
      </c>
      <c r="N365" s="1" t="s">
        <v>42</v>
      </c>
      <c r="O365" s="1" t="s">
        <v>4578</v>
      </c>
      <c r="P365" s="1" t="s">
        <v>808</v>
      </c>
      <c r="Q365" s="1" t="s">
        <v>4579</v>
      </c>
      <c r="R365" s="1" t="s">
        <v>4288</v>
      </c>
      <c r="S365" s="1" t="s">
        <v>4580</v>
      </c>
      <c r="T365" s="1" t="s">
        <v>4581</v>
      </c>
      <c r="U365" s="1" t="s">
        <v>4582</v>
      </c>
      <c r="V365" s="1" t="s">
        <v>4583</v>
      </c>
      <c r="W365" s="1" t="s">
        <v>4584</v>
      </c>
      <c r="X365" s="1" t="s">
        <v>42</v>
      </c>
      <c r="Y365" s="1" t="s">
        <v>42</v>
      </c>
      <c r="Z365" s="1" t="s">
        <v>42</v>
      </c>
      <c r="AA365" s="1" t="s">
        <v>42</v>
      </c>
      <c r="AB365" s="1" t="s">
        <v>42</v>
      </c>
      <c r="AC365" s="1" t="s">
        <v>4585</v>
      </c>
      <c r="AD365" s="1" t="s">
        <v>4586</v>
      </c>
    </row>
    <row r="366" spans="1:30" ht="195" hidden="1" x14ac:dyDescent="0.25">
      <c r="A366" s="1">
        <v>4</v>
      </c>
      <c r="B366" s="1">
        <v>65</v>
      </c>
      <c r="C366" s="1">
        <v>365</v>
      </c>
      <c r="D366" s="1" t="s">
        <v>87</v>
      </c>
      <c r="E366" s="1" t="s">
        <v>54</v>
      </c>
      <c r="F366" s="1" t="s">
        <v>34</v>
      </c>
      <c r="G366" s="1" t="s">
        <v>137</v>
      </c>
      <c r="H366" s="1" t="s">
        <v>56</v>
      </c>
      <c r="I366" s="1" t="s">
        <v>37</v>
      </c>
      <c r="J366" s="1" t="s">
        <v>4587</v>
      </c>
      <c r="K366" s="1" t="s">
        <v>409</v>
      </c>
      <c r="L366" s="1" t="s">
        <v>4588</v>
      </c>
      <c r="M366" s="1" t="s">
        <v>4589</v>
      </c>
      <c r="N366" s="1" t="s">
        <v>42</v>
      </c>
      <c r="O366" s="1" t="s">
        <v>4590</v>
      </c>
      <c r="P366" s="1" t="s">
        <v>1850</v>
      </c>
      <c r="Q366" s="1" t="s">
        <v>4591</v>
      </c>
      <c r="R366" s="1" t="s">
        <v>599</v>
      </c>
      <c r="S366" s="1" t="s">
        <v>1262</v>
      </c>
      <c r="T366" s="1" t="s">
        <v>680</v>
      </c>
      <c r="U366" s="1" t="s">
        <v>4592</v>
      </c>
      <c r="V366" s="1" t="s">
        <v>4593</v>
      </c>
      <c r="W366" s="1" t="s">
        <v>4594</v>
      </c>
      <c r="X366" s="1" t="s">
        <v>42</v>
      </c>
      <c r="Y366" s="1" t="s">
        <v>42</v>
      </c>
      <c r="Z366" s="1" t="s">
        <v>42</v>
      </c>
      <c r="AA366" s="1" t="s">
        <v>42</v>
      </c>
      <c r="AB366" s="1" t="s">
        <v>42</v>
      </c>
      <c r="AC366" s="1" t="s">
        <v>4595</v>
      </c>
      <c r="AD366" s="1" t="s">
        <v>4596</v>
      </c>
    </row>
    <row r="367" spans="1:30" ht="195" hidden="1" x14ac:dyDescent="0.25">
      <c r="A367" s="1">
        <v>4</v>
      </c>
      <c r="B367" s="1">
        <v>66</v>
      </c>
      <c r="C367" s="1">
        <v>366</v>
      </c>
      <c r="D367" s="1" t="s">
        <v>32</v>
      </c>
      <c r="E367" s="1" t="s">
        <v>54</v>
      </c>
      <c r="F367" s="1" t="s">
        <v>34</v>
      </c>
      <c r="G367" s="1" t="s">
        <v>137</v>
      </c>
      <c r="H367" s="1" t="s">
        <v>56</v>
      </c>
      <c r="I367" s="1" t="s">
        <v>37</v>
      </c>
      <c r="J367" s="1" t="s">
        <v>4597</v>
      </c>
      <c r="K367" s="1" t="s">
        <v>394</v>
      </c>
      <c r="L367" s="1" t="s">
        <v>4598</v>
      </c>
      <c r="M367" s="1" t="s">
        <v>4599</v>
      </c>
      <c r="N367" s="1" t="s">
        <v>42</v>
      </c>
      <c r="O367" s="1" t="s">
        <v>4600</v>
      </c>
      <c r="P367" s="1" t="s">
        <v>4601</v>
      </c>
      <c r="Q367" s="1" t="s">
        <v>4602</v>
      </c>
      <c r="R367" s="1" t="s">
        <v>4603</v>
      </c>
      <c r="S367" s="1" t="s">
        <v>4604</v>
      </c>
      <c r="T367" s="1" t="s">
        <v>4605</v>
      </c>
      <c r="U367" s="1" t="s">
        <v>4606</v>
      </c>
      <c r="V367" s="1" t="s">
        <v>4607</v>
      </c>
      <c r="W367" s="1" t="s">
        <v>4608</v>
      </c>
      <c r="X367" s="1" t="s">
        <v>42</v>
      </c>
      <c r="Y367" s="1" t="s">
        <v>42</v>
      </c>
      <c r="Z367" s="1" t="s">
        <v>42</v>
      </c>
      <c r="AA367" s="1" t="s">
        <v>42</v>
      </c>
      <c r="AB367" s="1" t="s">
        <v>42</v>
      </c>
      <c r="AC367" s="1" t="s">
        <v>4609</v>
      </c>
      <c r="AD367" s="1" t="s">
        <v>4610</v>
      </c>
    </row>
    <row r="368" spans="1:30" ht="210" hidden="1" x14ac:dyDescent="0.25">
      <c r="A368" s="1">
        <v>4</v>
      </c>
      <c r="B368" s="1">
        <v>67</v>
      </c>
      <c r="C368" s="1">
        <v>367</v>
      </c>
      <c r="D368" s="1" t="s">
        <v>32</v>
      </c>
      <c r="E368" s="1" t="s">
        <v>33</v>
      </c>
      <c r="F368" s="1" t="s">
        <v>330</v>
      </c>
      <c r="G368" s="1" t="s">
        <v>55</v>
      </c>
      <c r="H368" s="1" t="s">
        <v>392</v>
      </c>
      <c r="I368" s="1" t="s">
        <v>37</v>
      </c>
      <c r="J368" s="1" t="s">
        <v>4611</v>
      </c>
      <c r="K368" s="1" t="s">
        <v>394</v>
      </c>
      <c r="L368" s="1" t="s">
        <v>4612</v>
      </c>
      <c r="M368" s="1" t="s">
        <v>4613</v>
      </c>
      <c r="N368" s="1" t="s">
        <v>42</v>
      </c>
      <c r="O368" s="1" t="s">
        <v>4614</v>
      </c>
      <c r="P368" s="1" t="s">
        <v>987</v>
      </c>
      <c r="Q368" s="1" t="s">
        <v>4615</v>
      </c>
      <c r="R368" s="1" t="s">
        <v>4616</v>
      </c>
      <c r="S368" s="1" t="s">
        <v>4617</v>
      </c>
      <c r="T368" s="1" t="s">
        <v>4618</v>
      </c>
      <c r="U368" s="1" t="s">
        <v>4619</v>
      </c>
      <c r="V368" s="1" t="s">
        <v>366</v>
      </c>
      <c r="W368" s="1" t="s">
        <v>4620</v>
      </c>
      <c r="X368" s="1" t="s">
        <v>42</v>
      </c>
      <c r="Y368" s="1" t="s">
        <v>42</v>
      </c>
      <c r="Z368" s="1" t="s">
        <v>42</v>
      </c>
      <c r="AA368" s="1" t="s">
        <v>42</v>
      </c>
      <c r="AB368" s="1" t="s">
        <v>42</v>
      </c>
      <c r="AC368" s="1" t="s">
        <v>4621</v>
      </c>
      <c r="AD368" s="1" t="s">
        <v>4622</v>
      </c>
    </row>
    <row r="369" spans="1:30" ht="195" hidden="1" x14ac:dyDescent="0.25">
      <c r="A369" s="1">
        <v>4</v>
      </c>
      <c r="B369" s="1">
        <v>68</v>
      </c>
      <c r="C369" s="1">
        <v>368</v>
      </c>
      <c r="D369" s="1" t="s">
        <v>32</v>
      </c>
      <c r="E369" s="1" t="s">
        <v>54</v>
      </c>
      <c r="F369" s="1" t="s">
        <v>105</v>
      </c>
      <c r="G369" s="1" t="s">
        <v>35</v>
      </c>
      <c r="H369" s="1" t="s">
        <v>56</v>
      </c>
      <c r="I369" s="1" t="s">
        <v>37</v>
      </c>
      <c r="J369" s="1" t="s">
        <v>4623</v>
      </c>
      <c r="K369" s="1" t="s">
        <v>245</v>
      </c>
      <c r="L369" s="1" t="s">
        <v>3836</v>
      </c>
      <c r="M369" s="1" t="s">
        <v>4624</v>
      </c>
      <c r="N369" s="1" t="s">
        <v>42</v>
      </c>
      <c r="O369" s="1" t="s">
        <v>4625</v>
      </c>
      <c r="P369" s="1" t="s">
        <v>4626</v>
      </c>
      <c r="Q369" s="1" t="s">
        <v>4627</v>
      </c>
      <c r="R369" s="1" t="s">
        <v>4628</v>
      </c>
      <c r="S369" s="1" t="s">
        <v>4629</v>
      </c>
      <c r="T369" s="1" t="s">
        <v>1223</v>
      </c>
      <c r="U369" s="1" t="s">
        <v>4630</v>
      </c>
      <c r="V369" s="1" t="s">
        <v>4631</v>
      </c>
      <c r="W369" s="1" t="s">
        <v>4632</v>
      </c>
      <c r="X369" s="1" t="s">
        <v>42</v>
      </c>
      <c r="Y369" s="1" t="s">
        <v>42</v>
      </c>
      <c r="Z369" s="1" t="s">
        <v>42</v>
      </c>
      <c r="AA369" s="1" t="s">
        <v>42</v>
      </c>
      <c r="AB369" s="1" t="s">
        <v>42</v>
      </c>
      <c r="AC369" s="1" t="s">
        <v>4633</v>
      </c>
      <c r="AD369" s="1" t="s">
        <v>4634</v>
      </c>
    </row>
    <row r="370" spans="1:30" ht="195" hidden="1" x14ac:dyDescent="0.25">
      <c r="A370" s="1">
        <v>4</v>
      </c>
      <c r="B370" s="1">
        <v>69</v>
      </c>
      <c r="C370" s="1">
        <v>369</v>
      </c>
      <c r="D370" s="1" t="s">
        <v>87</v>
      </c>
      <c r="E370" s="1" t="s">
        <v>54</v>
      </c>
      <c r="F370" s="1" t="s">
        <v>211</v>
      </c>
      <c r="G370" s="1" t="s">
        <v>137</v>
      </c>
      <c r="H370" s="1" t="s">
        <v>392</v>
      </c>
      <c r="I370" s="1" t="s">
        <v>37</v>
      </c>
      <c r="J370" s="1" t="s">
        <v>4635</v>
      </c>
      <c r="K370" s="1" t="s">
        <v>123</v>
      </c>
      <c r="L370" s="1" t="s">
        <v>4636</v>
      </c>
      <c r="M370" s="1" t="s">
        <v>4637</v>
      </c>
      <c r="N370" s="1" t="s">
        <v>42</v>
      </c>
      <c r="O370" s="1" t="s">
        <v>4638</v>
      </c>
      <c r="P370" s="1" t="s">
        <v>2752</v>
      </c>
      <c r="Q370" s="1" t="s">
        <v>4639</v>
      </c>
      <c r="R370" s="1" t="s">
        <v>4640</v>
      </c>
      <c r="S370" s="1" t="s">
        <v>4641</v>
      </c>
      <c r="T370" s="1" t="s">
        <v>4642</v>
      </c>
      <c r="U370" s="1" t="s">
        <v>4643</v>
      </c>
      <c r="V370" s="1" t="s">
        <v>81</v>
      </c>
      <c r="W370" s="1" t="s">
        <v>1262</v>
      </c>
      <c r="X370" s="1" t="s">
        <v>42</v>
      </c>
      <c r="Y370" s="1" t="s">
        <v>42</v>
      </c>
      <c r="Z370" s="1" t="s">
        <v>42</v>
      </c>
      <c r="AA370" s="1" t="s">
        <v>42</v>
      </c>
      <c r="AB370" s="1" t="s">
        <v>42</v>
      </c>
      <c r="AC370" s="1" t="s">
        <v>4644</v>
      </c>
      <c r="AD370" s="1" t="s">
        <v>4645</v>
      </c>
    </row>
    <row r="371" spans="1:30" ht="180" hidden="1" x14ac:dyDescent="0.25">
      <c r="A371" s="1">
        <v>4</v>
      </c>
      <c r="B371" s="1">
        <v>70</v>
      </c>
      <c r="C371" s="1">
        <v>370</v>
      </c>
      <c r="D371" s="1" t="s">
        <v>288</v>
      </c>
      <c r="E371" s="1" t="s">
        <v>33</v>
      </c>
      <c r="F371" s="1" t="s">
        <v>34</v>
      </c>
      <c r="G371" s="1" t="s">
        <v>35</v>
      </c>
      <c r="H371" s="1" t="s">
        <v>138</v>
      </c>
      <c r="I371" s="1" t="s">
        <v>37</v>
      </c>
      <c r="J371" s="1" t="s">
        <v>4646</v>
      </c>
      <c r="K371" s="1" t="s">
        <v>58</v>
      </c>
      <c r="L371" s="1" t="s">
        <v>4647</v>
      </c>
      <c r="M371" s="1" t="s">
        <v>4648</v>
      </c>
      <c r="N371" s="1" t="s">
        <v>42</v>
      </c>
      <c r="O371" s="1" t="s">
        <v>4649</v>
      </c>
      <c r="P371" s="1" t="s">
        <v>2881</v>
      </c>
      <c r="Q371" s="1" t="s">
        <v>4650</v>
      </c>
      <c r="R371" s="1" t="s">
        <v>4651</v>
      </c>
      <c r="S371" s="1" t="s">
        <v>340</v>
      </c>
      <c r="T371" s="1" t="s">
        <v>993</v>
      </c>
      <c r="U371" s="1" t="s">
        <v>4652</v>
      </c>
      <c r="V371" s="1" t="s">
        <v>4653</v>
      </c>
      <c r="W371" s="1" t="s">
        <v>4654</v>
      </c>
      <c r="X371" s="1" t="s">
        <v>42</v>
      </c>
      <c r="Y371" s="1" t="s">
        <v>42</v>
      </c>
      <c r="Z371" s="1" t="s">
        <v>42</v>
      </c>
      <c r="AA371" s="1" t="s">
        <v>42</v>
      </c>
      <c r="AB371" s="1" t="s">
        <v>42</v>
      </c>
      <c r="AC371" s="1" t="s">
        <v>4655</v>
      </c>
      <c r="AD371" s="1" t="s">
        <v>4656</v>
      </c>
    </row>
    <row r="372" spans="1:30" ht="240" hidden="1" x14ac:dyDescent="0.25">
      <c r="A372" s="1">
        <v>4</v>
      </c>
      <c r="B372" s="1">
        <v>71</v>
      </c>
      <c r="C372" s="1">
        <v>371</v>
      </c>
      <c r="D372" s="1" t="s">
        <v>32</v>
      </c>
      <c r="E372" s="1" t="s">
        <v>33</v>
      </c>
      <c r="F372" s="1" t="s">
        <v>736</v>
      </c>
      <c r="G372" s="1" t="s">
        <v>137</v>
      </c>
      <c r="H372" s="1" t="s">
        <v>243</v>
      </c>
      <c r="I372" s="1" t="s">
        <v>37</v>
      </c>
      <c r="J372" s="1" t="s">
        <v>4657</v>
      </c>
      <c r="K372" s="1" t="s">
        <v>58</v>
      </c>
      <c r="L372" s="1" t="s">
        <v>4658</v>
      </c>
      <c r="M372" s="1" t="s">
        <v>4659</v>
      </c>
      <c r="N372" s="1" t="s">
        <v>42</v>
      </c>
      <c r="O372" s="1" t="s">
        <v>4660</v>
      </c>
      <c r="P372" s="1" t="s">
        <v>4661</v>
      </c>
      <c r="Q372" s="1" t="s">
        <v>4662</v>
      </c>
      <c r="R372" s="1" t="s">
        <v>4663</v>
      </c>
      <c r="S372" s="1" t="s">
        <v>2367</v>
      </c>
      <c r="T372" s="1" t="s">
        <v>600</v>
      </c>
      <c r="U372" s="1" t="s">
        <v>4664</v>
      </c>
      <c r="V372" s="1" t="s">
        <v>4665</v>
      </c>
      <c r="W372" s="1" t="s">
        <v>774</v>
      </c>
      <c r="X372" s="1" t="s">
        <v>42</v>
      </c>
      <c r="Y372" s="1" t="s">
        <v>42</v>
      </c>
      <c r="Z372" s="1" t="s">
        <v>42</v>
      </c>
      <c r="AA372" s="1" t="s">
        <v>42</v>
      </c>
      <c r="AB372" s="1" t="s">
        <v>42</v>
      </c>
      <c r="AC372" s="1" t="s">
        <v>4666</v>
      </c>
      <c r="AD372" s="1" t="s">
        <v>4667</v>
      </c>
    </row>
    <row r="373" spans="1:30" ht="165" hidden="1" x14ac:dyDescent="0.25">
      <c r="A373" s="1">
        <v>4</v>
      </c>
      <c r="B373" s="1">
        <v>72</v>
      </c>
      <c r="C373" s="1">
        <v>372</v>
      </c>
      <c r="D373" s="1" t="s">
        <v>288</v>
      </c>
      <c r="E373" s="1" t="s">
        <v>33</v>
      </c>
      <c r="F373" s="1" t="s">
        <v>34</v>
      </c>
      <c r="G373" s="1" t="s">
        <v>137</v>
      </c>
      <c r="H373" s="1" t="s">
        <v>56</v>
      </c>
      <c r="I373" s="1" t="s">
        <v>37</v>
      </c>
      <c r="J373" s="1" t="s">
        <v>4668</v>
      </c>
      <c r="K373" s="1" t="s">
        <v>245</v>
      </c>
      <c r="L373" s="1" t="s">
        <v>4669</v>
      </c>
      <c r="M373" s="1" t="s">
        <v>4670</v>
      </c>
      <c r="N373" s="1" t="s">
        <v>42</v>
      </c>
      <c r="O373" s="1" t="s">
        <v>4671</v>
      </c>
      <c r="P373" s="1" t="s">
        <v>4672</v>
      </c>
      <c r="Q373" s="1" t="s">
        <v>4673</v>
      </c>
      <c r="R373" s="1" t="s">
        <v>3765</v>
      </c>
      <c r="S373" s="1" t="s">
        <v>1505</v>
      </c>
      <c r="T373" s="1" t="s">
        <v>4674</v>
      </c>
      <c r="U373" s="1" t="s">
        <v>4675</v>
      </c>
      <c r="V373" s="1" t="s">
        <v>1223</v>
      </c>
      <c r="W373" s="1" t="s">
        <v>4676</v>
      </c>
      <c r="X373" s="1" t="s">
        <v>42</v>
      </c>
      <c r="Y373" s="1" t="s">
        <v>42</v>
      </c>
      <c r="Z373" s="1" t="s">
        <v>42</v>
      </c>
      <c r="AA373" s="1" t="s">
        <v>42</v>
      </c>
      <c r="AB373" s="1" t="s">
        <v>42</v>
      </c>
      <c r="AC373" s="1" t="s">
        <v>4677</v>
      </c>
      <c r="AD373" s="1" t="s">
        <v>4678</v>
      </c>
    </row>
    <row r="374" spans="1:30" ht="210" hidden="1" x14ac:dyDescent="0.25">
      <c r="A374" s="1">
        <v>4</v>
      </c>
      <c r="B374" s="1">
        <v>73</v>
      </c>
      <c r="C374" s="1">
        <v>373</v>
      </c>
      <c r="D374" s="1" t="s">
        <v>32</v>
      </c>
      <c r="E374" s="1" t="s">
        <v>181</v>
      </c>
      <c r="F374" s="1" t="s">
        <v>736</v>
      </c>
      <c r="G374" s="1" t="s">
        <v>55</v>
      </c>
      <c r="H374" s="1" t="s">
        <v>243</v>
      </c>
      <c r="I374" s="1" t="s">
        <v>37</v>
      </c>
      <c r="J374" s="1" t="s">
        <v>4679</v>
      </c>
      <c r="K374" s="1" t="s">
        <v>90</v>
      </c>
      <c r="L374" s="1" t="s">
        <v>4680</v>
      </c>
      <c r="M374" s="1" t="s">
        <v>4681</v>
      </c>
      <c r="N374" s="1" t="s">
        <v>42</v>
      </c>
      <c r="O374" s="1" t="s">
        <v>4682</v>
      </c>
      <c r="P374" s="1" t="s">
        <v>1917</v>
      </c>
      <c r="Q374" s="1" t="s">
        <v>4683</v>
      </c>
      <c r="R374" s="1" t="s">
        <v>4684</v>
      </c>
      <c r="S374" s="1" t="s">
        <v>1592</v>
      </c>
      <c r="T374" s="1" t="s">
        <v>4685</v>
      </c>
      <c r="U374" s="1" t="s">
        <v>4686</v>
      </c>
      <c r="V374" s="1" t="s">
        <v>4687</v>
      </c>
      <c r="W374" s="1" t="s">
        <v>4688</v>
      </c>
      <c r="X374" s="1" t="s">
        <v>42</v>
      </c>
      <c r="Y374" s="1" t="s">
        <v>42</v>
      </c>
      <c r="Z374" s="1" t="s">
        <v>42</v>
      </c>
      <c r="AA374" s="1" t="s">
        <v>42</v>
      </c>
      <c r="AB374" s="1" t="s">
        <v>42</v>
      </c>
      <c r="AC374" s="1" t="s">
        <v>4689</v>
      </c>
      <c r="AD374" s="1" t="s">
        <v>4690</v>
      </c>
    </row>
    <row r="375" spans="1:30" ht="210" hidden="1" x14ac:dyDescent="0.25">
      <c r="A375" s="1">
        <v>4</v>
      </c>
      <c r="B375" s="1">
        <v>74</v>
      </c>
      <c r="C375" s="1">
        <v>374</v>
      </c>
      <c r="D375" s="1" t="s">
        <v>87</v>
      </c>
      <c r="E375" s="1" t="s">
        <v>33</v>
      </c>
      <c r="F375" s="1" t="s">
        <v>211</v>
      </c>
      <c r="G375" s="1" t="s">
        <v>137</v>
      </c>
      <c r="H375" s="1" t="s">
        <v>243</v>
      </c>
      <c r="I375" s="1" t="s">
        <v>37</v>
      </c>
      <c r="J375" s="1" t="s">
        <v>4691</v>
      </c>
      <c r="K375" s="1" t="s">
        <v>73</v>
      </c>
      <c r="L375" s="1" t="s">
        <v>4692</v>
      </c>
      <c r="M375" s="1" t="s">
        <v>4693</v>
      </c>
      <c r="N375" s="1" t="s">
        <v>42</v>
      </c>
      <c r="O375" s="1" t="s">
        <v>4694</v>
      </c>
      <c r="P375" s="1" t="s">
        <v>1864</v>
      </c>
      <c r="Q375" s="1" t="s">
        <v>4695</v>
      </c>
      <c r="R375" s="1" t="s">
        <v>4696</v>
      </c>
      <c r="S375" s="1" t="s">
        <v>746</v>
      </c>
      <c r="T375" s="1" t="s">
        <v>4697</v>
      </c>
      <c r="U375" s="1" t="s">
        <v>4698</v>
      </c>
      <c r="V375" s="1" t="s">
        <v>4699</v>
      </c>
      <c r="W375" s="1" t="s">
        <v>4700</v>
      </c>
      <c r="X375" s="1" t="s">
        <v>42</v>
      </c>
      <c r="Y375" s="1" t="s">
        <v>42</v>
      </c>
      <c r="Z375" s="1" t="s">
        <v>42</v>
      </c>
      <c r="AA375" s="1" t="s">
        <v>42</v>
      </c>
      <c r="AB375" s="1" t="s">
        <v>42</v>
      </c>
      <c r="AC375" s="1" t="s">
        <v>4701</v>
      </c>
      <c r="AD375" s="1" t="s">
        <v>4702</v>
      </c>
    </row>
    <row r="376" spans="1:30" ht="240" hidden="1" x14ac:dyDescent="0.25">
      <c r="A376" s="1">
        <v>4</v>
      </c>
      <c r="B376" s="1">
        <v>75</v>
      </c>
      <c r="C376" s="1">
        <v>375</v>
      </c>
      <c r="D376" s="1" t="s">
        <v>32</v>
      </c>
      <c r="E376" s="1" t="s">
        <v>33</v>
      </c>
      <c r="F376" s="1" t="s">
        <v>211</v>
      </c>
      <c r="G376" s="1" t="s">
        <v>35</v>
      </c>
      <c r="H376" s="1" t="s">
        <v>56</v>
      </c>
      <c r="I376" s="1" t="s">
        <v>37</v>
      </c>
      <c r="J376" s="1" t="s">
        <v>4703</v>
      </c>
      <c r="K376" s="1" t="s">
        <v>73</v>
      </c>
      <c r="L376" s="1" t="s">
        <v>4704</v>
      </c>
      <c r="M376" s="1" t="s">
        <v>4705</v>
      </c>
      <c r="N376" s="1" t="s">
        <v>42</v>
      </c>
      <c r="O376" s="1" t="s">
        <v>4706</v>
      </c>
      <c r="P376" s="1" t="s">
        <v>4707</v>
      </c>
      <c r="Q376" s="1" t="s">
        <v>4708</v>
      </c>
      <c r="R376" s="1" t="s">
        <v>4709</v>
      </c>
      <c r="S376" s="1" t="s">
        <v>4710</v>
      </c>
      <c r="T376" s="1" t="s">
        <v>4711</v>
      </c>
      <c r="U376" s="1" t="s">
        <v>456</v>
      </c>
      <c r="V376" s="1" t="s">
        <v>4712</v>
      </c>
      <c r="W376" s="1" t="s">
        <v>4713</v>
      </c>
      <c r="X376" s="1" t="s">
        <v>42</v>
      </c>
      <c r="Y376" s="1" t="s">
        <v>42</v>
      </c>
      <c r="Z376" s="1" t="s">
        <v>42</v>
      </c>
      <c r="AA376" s="1" t="s">
        <v>42</v>
      </c>
      <c r="AB376" s="1" t="s">
        <v>42</v>
      </c>
      <c r="AC376" s="1" t="s">
        <v>4714</v>
      </c>
      <c r="AD376" s="1" t="s">
        <v>4715</v>
      </c>
    </row>
    <row r="377" spans="1:30" ht="195" hidden="1" x14ac:dyDescent="0.25">
      <c r="A377" s="1">
        <v>4</v>
      </c>
      <c r="B377" s="1">
        <v>76</v>
      </c>
      <c r="C377" s="1">
        <v>376</v>
      </c>
      <c r="D377" s="1" t="s">
        <v>87</v>
      </c>
      <c r="E377" s="1" t="s">
        <v>33</v>
      </c>
      <c r="F377" s="1" t="s">
        <v>736</v>
      </c>
      <c r="G377" s="1" t="s">
        <v>137</v>
      </c>
      <c r="H377" s="1" t="s">
        <v>56</v>
      </c>
      <c r="I377" s="1" t="s">
        <v>37</v>
      </c>
      <c r="J377" s="1" t="s">
        <v>4716</v>
      </c>
      <c r="K377" s="1" t="s">
        <v>58</v>
      </c>
      <c r="L377" s="1" t="s">
        <v>4717</v>
      </c>
      <c r="M377" s="1" t="s">
        <v>4718</v>
      </c>
      <c r="N377" s="1" t="s">
        <v>42</v>
      </c>
      <c r="O377" s="1" t="s">
        <v>4719</v>
      </c>
      <c r="P377" s="1" t="s">
        <v>4720</v>
      </c>
      <c r="Q377" s="1" t="s">
        <v>4721</v>
      </c>
      <c r="R377" s="1" t="s">
        <v>4722</v>
      </c>
      <c r="S377" s="1" t="s">
        <v>4723</v>
      </c>
      <c r="T377" s="1" t="s">
        <v>382</v>
      </c>
      <c r="U377" s="1" t="s">
        <v>4724</v>
      </c>
      <c r="V377" s="1" t="s">
        <v>4725</v>
      </c>
      <c r="W377" s="1" t="s">
        <v>4726</v>
      </c>
      <c r="X377" s="1" t="s">
        <v>42</v>
      </c>
      <c r="Y377" s="1" t="s">
        <v>42</v>
      </c>
      <c r="Z377" s="1" t="s">
        <v>42</v>
      </c>
      <c r="AA377" s="1" t="s">
        <v>42</v>
      </c>
      <c r="AB377" s="1" t="s">
        <v>42</v>
      </c>
      <c r="AC377" s="1" t="s">
        <v>4727</v>
      </c>
      <c r="AD377" s="1" t="s">
        <v>4728</v>
      </c>
    </row>
    <row r="378" spans="1:30" ht="195" hidden="1" x14ac:dyDescent="0.25">
      <c r="A378" s="1">
        <v>4</v>
      </c>
      <c r="B378" s="1">
        <v>77</v>
      </c>
      <c r="C378" s="1">
        <v>377</v>
      </c>
      <c r="D378" s="1" t="s">
        <v>32</v>
      </c>
      <c r="E378" s="1" t="s">
        <v>136</v>
      </c>
      <c r="F378" s="1" t="s">
        <v>105</v>
      </c>
      <c r="G378" s="1" t="s">
        <v>137</v>
      </c>
      <c r="H378" s="1" t="s">
        <v>56</v>
      </c>
      <c r="I378" s="1" t="s">
        <v>37</v>
      </c>
      <c r="J378" s="1" t="s">
        <v>4729</v>
      </c>
      <c r="K378" s="1" t="s">
        <v>245</v>
      </c>
      <c r="L378" s="1" t="s">
        <v>4730</v>
      </c>
      <c r="M378" s="1" t="s">
        <v>4731</v>
      </c>
      <c r="N378" s="1" t="s">
        <v>42</v>
      </c>
      <c r="O378" s="1" t="s">
        <v>4732</v>
      </c>
      <c r="P378" s="1" t="s">
        <v>700</v>
      </c>
      <c r="Q378" s="1" t="s">
        <v>4733</v>
      </c>
      <c r="R378" s="1" t="s">
        <v>2070</v>
      </c>
      <c r="S378" s="1" t="s">
        <v>1247</v>
      </c>
      <c r="T378" s="1" t="s">
        <v>4734</v>
      </c>
      <c r="U378" s="1" t="s">
        <v>4735</v>
      </c>
      <c r="V378" s="1" t="s">
        <v>4736</v>
      </c>
      <c r="W378" s="1" t="s">
        <v>4737</v>
      </c>
      <c r="X378" s="1" t="s">
        <v>42</v>
      </c>
      <c r="Y378" s="1" t="s">
        <v>42</v>
      </c>
      <c r="Z378" s="1" t="s">
        <v>42</v>
      </c>
      <c r="AA378" s="1" t="s">
        <v>42</v>
      </c>
      <c r="AB378" s="1" t="s">
        <v>42</v>
      </c>
      <c r="AC378" s="1" t="s">
        <v>4738</v>
      </c>
      <c r="AD378" s="1" t="s">
        <v>4739</v>
      </c>
    </row>
    <row r="379" spans="1:30" ht="225" hidden="1" x14ac:dyDescent="0.25">
      <c r="A379" s="1">
        <v>4</v>
      </c>
      <c r="B379" s="1">
        <v>78</v>
      </c>
      <c r="C379" s="1">
        <v>378</v>
      </c>
      <c r="D379" s="1" t="s">
        <v>474</v>
      </c>
      <c r="E379" s="1" t="s">
        <v>181</v>
      </c>
      <c r="F379" s="1" t="s">
        <v>34</v>
      </c>
      <c r="G379" s="1" t="s">
        <v>137</v>
      </c>
      <c r="H379" s="1" t="s">
        <v>56</v>
      </c>
      <c r="I379" s="1" t="s">
        <v>37</v>
      </c>
      <c r="J379" s="1" t="s">
        <v>4740</v>
      </c>
      <c r="K379" s="1" t="s">
        <v>90</v>
      </c>
      <c r="L379" s="1" t="s">
        <v>4741</v>
      </c>
      <c r="M379" s="1" t="s">
        <v>4742</v>
      </c>
      <c r="N379" s="1" t="s">
        <v>42</v>
      </c>
      <c r="O379" s="1" t="s">
        <v>4743</v>
      </c>
      <c r="P379" s="1" t="s">
        <v>597</v>
      </c>
      <c r="Q379" s="1" t="s">
        <v>4744</v>
      </c>
      <c r="R379" s="1" t="s">
        <v>4745</v>
      </c>
      <c r="S379" s="1" t="s">
        <v>4746</v>
      </c>
      <c r="T379" s="1" t="s">
        <v>747</v>
      </c>
      <c r="U379" s="1" t="s">
        <v>3150</v>
      </c>
      <c r="V379" s="1" t="s">
        <v>4747</v>
      </c>
      <c r="W379" s="1" t="s">
        <v>4748</v>
      </c>
      <c r="X379" s="1" t="s">
        <v>42</v>
      </c>
      <c r="Y379" s="1" t="s">
        <v>42</v>
      </c>
      <c r="Z379" s="1" t="s">
        <v>42</v>
      </c>
      <c r="AA379" s="1" t="s">
        <v>42</v>
      </c>
      <c r="AB379" s="1" t="s">
        <v>42</v>
      </c>
      <c r="AC379" s="1" t="s">
        <v>4749</v>
      </c>
      <c r="AD379" s="1" t="s">
        <v>4750</v>
      </c>
    </row>
    <row r="380" spans="1:30" ht="210" hidden="1" x14ac:dyDescent="0.25">
      <c r="A380" s="1">
        <v>4</v>
      </c>
      <c r="B380" s="1">
        <v>79</v>
      </c>
      <c r="C380" s="1">
        <v>379</v>
      </c>
      <c r="D380" s="1" t="s">
        <v>474</v>
      </c>
      <c r="E380" s="1" t="s">
        <v>181</v>
      </c>
      <c r="F380" s="1" t="s">
        <v>736</v>
      </c>
      <c r="G380" s="1" t="s">
        <v>137</v>
      </c>
      <c r="H380" s="1" t="s">
        <v>56</v>
      </c>
      <c r="I380" s="1" t="s">
        <v>37</v>
      </c>
      <c r="J380" s="1" t="s">
        <v>4751</v>
      </c>
      <c r="K380" s="1" t="s">
        <v>123</v>
      </c>
      <c r="L380" s="1" t="s">
        <v>4752</v>
      </c>
      <c r="M380" s="1" t="s">
        <v>4753</v>
      </c>
      <c r="N380" s="1" t="s">
        <v>42</v>
      </c>
      <c r="O380" s="1" t="s">
        <v>4754</v>
      </c>
      <c r="P380" s="1" t="s">
        <v>872</v>
      </c>
      <c r="Q380" s="1" t="s">
        <v>4755</v>
      </c>
      <c r="R380" s="1" t="s">
        <v>4756</v>
      </c>
      <c r="S380" s="1" t="s">
        <v>4757</v>
      </c>
      <c r="T380" s="1" t="s">
        <v>4758</v>
      </c>
      <c r="U380" s="1" t="s">
        <v>4759</v>
      </c>
      <c r="V380" s="1" t="s">
        <v>588</v>
      </c>
      <c r="W380" s="1" t="s">
        <v>4760</v>
      </c>
      <c r="X380" s="1" t="s">
        <v>42</v>
      </c>
      <c r="Y380" s="1" t="s">
        <v>42</v>
      </c>
      <c r="Z380" s="1" t="s">
        <v>42</v>
      </c>
      <c r="AA380" s="1" t="s">
        <v>42</v>
      </c>
      <c r="AB380" s="1" t="s">
        <v>42</v>
      </c>
      <c r="AC380" s="1" t="s">
        <v>4761</v>
      </c>
      <c r="AD380" s="1" t="s">
        <v>4762</v>
      </c>
    </row>
    <row r="381" spans="1:30" ht="180" hidden="1" x14ac:dyDescent="0.25">
      <c r="A381" s="1">
        <v>4</v>
      </c>
      <c r="B381" s="1">
        <v>80</v>
      </c>
      <c r="C381" s="1">
        <v>380</v>
      </c>
      <c r="D381" s="1" t="s">
        <v>87</v>
      </c>
      <c r="E381" s="1" t="s">
        <v>33</v>
      </c>
      <c r="F381" s="1" t="s">
        <v>211</v>
      </c>
      <c r="G381" s="1" t="s">
        <v>137</v>
      </c>
      <c r="H381" s="1" t="s">
        <v>56</v>
      </c>
      <c r="I381" s="1" t="s">
        <v>37</v>
      </c>
      <c r="J381" s="1" t="s">
        <v>4763</v>
      </c>
      <c r="K381" s="1" t="s">
        <v>39</v>
      </c>
      <c r="L381" s="1" t="s">
        <v>4764</v>
      </c>
      <c r="M381" s="1" t="s">
        <v>4765</v>
      </c>
      <c r="N381" s="1" t="s">
        <v>42</v>
      </c>
      <c r="O381" s="1" t="s">
        <v>4766</v>
      </c>
      <c r="P381" s="1" t="s">
        <v>936</v>
      </c>
      <c r="Q381" s="1" t="s">
        <v>4767</v>
      </c>
      <c r="R381" s="1" t="s">
        <v>1429</v>
      </c>
      <c r="S381" s="1" t="s">
        <v>4768</v>
      </c>
      <c r="T381" s="1" t="s">
        <v>4769</v>
      </c>
      <c r="U381" s="1" t="s">
        <v>4770</v>
      </c>
      <c r="V381" s="1" t="s">
        <v>4771</v>
      </c>
      <c r="W381" s="1" t="s">
        <v>4772</v>
      </c>
      <c r="X381" s="1" t="s">
        <v>42</v>
      </c>
      <c r="Y381" s="1" t="s">
        <v>42</v>
      </c>
      <c r="Z381" s="1" t="s">
        <v>42</v>
      </c>
      <c r="AA381" s="1" t="s">
        <v>42</v>
      </c>
      <c r="AB381" s="1" t="s">
        <v>42</v>
      </c>
      <c r="AC381" s="1" t="s">
        <v>4773</v>
      </c>
      <c r="AD381" s="1" t="s">
        <v>4774</v>
      </c>
    </row>
    <row r="382" spans="1:30" ht="195" hidden="1" x14ac:dyDescent="0.25">
      <c r="A382" s="1">
        <v>4</v>
      </c>
      <c r="B382" s="1">
        <v>81</v>
      </c>
      <c r="C382" s="1">
        <v>381</v>
      </c>
      <c r="D382" s="1" t="s">
        <v>32</v>
      </c>
      <c r="E382" s="1" t="s">
        <v>54</v>
      </c>
      <c r="F382" s="1" t="s">
        <v>105</v>
      </c>
      <c r="G382" s="1" t="s">
        <v>137</v>
      </c>
      <c r="H382" s="1" t="s">
        <v>56</v>
      </c>
      <c r="I382" s="1" t="s">
        <v>37</v>
      </c>
      <c r="J382" s="1" t="s">
        <v>4775</v>
      </c>
      <c r="K382" s="1" t="s">
        <v>58</v>
      </c>
      <c r="L382" s="1" t="s">
        <v>4776</v>
      </c>
      <c r="M382" s="1" t="s">
        <v>4777</v>
      </c>
      <c r="N382" s="1" t="s">
        <v>42</v>
      </c>
      <c r="O382" s="1" t="s">
        <v>4778</v>
      </c>
      <c r="P382" s="1" t="s">
        <v>1167</v>
      </c>
      <c r="Q382" s="1" t="s">
        <v>4779</v>
      </c>
      <c r="R382" s="1" t="s">
        <v>4780</v>
      </c>
      <c r="S382" s="1" t="s">
        <v>4781</v>
      </c>
      <c r="T382" s="1" t="s">
        <v>626</v>
      </c>
      <c r="U382" s="1" t="s">
        <v>4782</v>
      </c>
      <c r="V382" s="1" t="s">
        <v>4783</v>
      </c>
      <c r="W382" s="1" t="s">
        <v>4784</v>
      </c>
      <c r="X382" s="1" t="s">
        <v>42</v>
      </c>
      <c r="Y382" s="1" t="s">
        <v>42</v>
      </c>
      <c r="Z382" s="1" t="s">
        <v>42</v>
      </c>
      <c r="AA382" s="1" t="s">
        <v>42</v>
      </c>
      <c r="AB382" s="1" t="s">
        <v>42</v>
      </c>
      <c r="AC382" s="1" t="s">
        <v>4785</v>
      </c>
      <c r="AD382" s="1" t="s">
        <v>4786</v>
      </c>
    </row>
    <row r="383" spans="1:30" ht="180" hidden="1" x14ac:dyDescent="0.25">
      <c r="A383" s="1">
        <v>4</v>
      </c>
      <c r="B383" s="1">
        <v>82</v>
      </c>
      <c r="C383" s="1">
        <v>382</v>
      </c>
      <c r="D383" s="1" t="s">
        <v>274</v>
      </c>
      <c r="E383" s="1" t="s">
        <v>33</v>
      </c>
      <c r="F383" s="1" t="s">
        <v>34</v>
      </c>
      <c r="G383" s="1" t="s">
        <v>228</v>
      </c>
      <c r="H383" s="1" t="s">
        <v>56</v>
      </c>
      <c r="I383" s="1" t="s">
        <v>37</v>
      </c>
      <c r="J383" s="1" t="s">
        <v>4787</v>
      </c>
      <c r="K383" s="1" t="s">
        <v>58</v>
      </c>
      <c r="L383" s="1" t="s">
        <v>4788</v>
      </c>
      <c r="M383" s="1" t="s">
        <v>4789</v>
      </c>
      <c r="N383" s="1" t="s">
        <v>42</v>
      </c>
      <c r="O383" s="1" t="s">
        <v>4790</v>
      </c>
      <c r="P383" s="1" t="s">
        <v>3202</v>
      </c>
      <c r="Q383" s="1" t="s">
        <v>4791</v>
      </c>
      <c r="R383" s="1" t="s">
        <v>4792</v>
      </c>
      <c r="S383" s="1" t="s">
        <v>4793</v>
      </c>
      <c r="T383" s="1" t="s">
        <v>4794</v>
      </c>
      <c r="U383" s="1" t="s">
        <v>4795</v>
      </c>
      <c r="V383" s="1" t="s">
        <v>4796</v>
      </c>
      <c r="W383" s="1" t="s">
        <v>4797</v>
      </c>
      <c r="X383" s="1" t="s">
        <v>42</v>
      </c>
      <c r="Y383" s="1" t="s">
        <v>42</v>
      </c>
      <c r="Z383" s="1" t="s">
        <v>42</v>
      </c>
      <c r="AA383" s="1" t="s">
        <v>42</v>
      </c>
      <c r="AB383" s="1" t="s">
        <v>42</v>
      </c>
      <c r="AC383" s="1" t="s">
        <v>4798</v>
      </c>
      <c r="AD383" s="1" t="s">
        <v>4799</v>
      </c>
    </row>
    <row r="384" spans="1:30" ht="210" hidden="1" x14ac:dyDescent="0.25">
      <c r="A384" s="1">
        <v>4</v>
      </c>
      <c r="B384" s="1">
        <v>83</v>
      </c>
      <c r="C384" s="1">
        <v>383</v>
      </c>
      <c r="D384" s="1" t="s">
        <v>32</v>
      </c>
      <c r="E384" s="1" t="s">
        <v>136</v>
      </c>
      <c r="F384" s="1" t="s">
        <v>211</v>
      </c>
      <c r="G384" s="1" t="s">
        <v>137</v>
      </c>
      <c r="H384" s="1" t="s">
        <v>56</v>
      </c>
      <c r="I384" s="1" t="s">
        <v>37</v>
      </c>
      <c r="J384" s="1" t="s">
        <v>4800</v>
      </c>
      <c r="K384" s="1" t="s">
        <v>58</v>
      </c>
      <c r="L384" s="1" t="s">
        <v>1928</v>
      </c>
      <c r="M384" s="1" t="s">
        <v>4801</v>
      </c>
      <c r="N384" s="1" t="s">
        <v>42</v>
      </c>
      <c r="O384" s="1" t="s">
        <v>4802</v>
      </c>
      <c r="P384" s="1" t="s">
        <v>4803</v>
      </c>
      <c r="Q384" s="1" t="s">
        <v>4804</v>
      </c>
      <c r="R384" s="1" t="s">
        <v>4805</v>
      </c>
      <c r="S384" s="1" t="s">
        <v>588</v>
      </c>
      <c r="T384" s="1" t="s">
        <v>4806</v>
      </c>
      <c r="U384" s="1" t="s">
        <v>223</v>
      </c>
      <c r="V384" s="1" t="s">
        <v>2367</v>
      </c>
      <c r="W384" s="1" t="s">
        <v>4807</v>
      </c>
      <c r="X384" s="1" t="s">
        <v>42</v>
      </c>
      <c r="Y384" s="1" t="s">
        <v>42</v>
      </c>
      <c r="Z384" s="1" t="s">
        <v>42</v>
      </c>
      <c r="AA384" s="1" t="s">
        <v>42</v>
      </c>
      <c r="AB384" s="1" t="s">
        <v>42</v>
      </c>
      <c r="AC384" s="1" t="s">
        <v>4808</v>
      </c>
      <c r="AD384" s="1" t="s">
        <v>4809</v>
      </c>
    </row>
    <row r="385" spans="1:30" ht="210" hidden="1" x14ac:dyDescent="0.25">
      <c r="A385" s="1">
        <v>4</v>
      </c>
      <c r="B385" s="1">
        <v>84</v>
      </c>
      <c r="C385" s="1">
        <v>384</v>
      </c>
      <c r="D385" s="1" t="s">
        <v>32</v>
      </c>
      <c r="E385" s="1" t="s">
        <v>33</v>
      </c>
      <c r="F385" s="1" t="s">
        <v>211</v>
      </c>
      <c r="G385" s="1" t="s">
        <v>137</v>
      </c>
      <c r="H385" s="1" t="s">
        <v>36</v>
      </c>
      <c r="I385" s="1" t="s">
        <v>37</v>
      </c>
      <c r="J385" s="1" t="s">
        <v>4810</v>
      </c>
      <c r="K385" s="1" t="s">
        <v>39</v>
      </c>
      <c r="L385" s="1" t="s">
        <v>4811</v>
      </c>
      <c r="M385" s="1" t="s">
        <v>4812</v>
      </c>
      <c r="N385" s="1" t="s">
        <v>42</v>
      </c>
      <c r="O385" s="1" t="s">
        <v>4813</v>
      </c>
      <c r="P385" s="1" t="s">
        <v>4814</v>
      </c>
      <c r="Q385" s="1" t="s">
        <v>4815</v>
      </c>
      <c r="R385" s="1" t="s">
        <v>4816</v>
      </c>
      <c r="S385" s="1" t="s">
        <v>4817</v>
      </c>
      <c r="T385" s="1" t="s">
        <v>1857</v>
      </c>
      <c r="U385" s="1" t="s">
        <v>3936</v>
      </c>
      <c r="V385" s="1" t="s">
        <v>4818</v>
      </c>
      <c r="W385" s="1" t="s">
        <v>190</v>
      </c>
      <c r="X385" s="1" t="s">
        <v>42</v>
      </c>
      <c r="Y385" s="1" t="s">
        <v>42</v>
      </c>
      <c r="Z385" s="1" t="s">
        <v>42</v>
      </c>
      <c r="AA385" s="1" t="s">
        <v>42</v>
      </c>
      <c r="AB385" s="1" t="s">
        <v>42</v>
      </c>
      <c r="AC385" s="1" t="s">
        <v>4819</v>
      </c>
      <c r="AD385" s="1" t="s">
        <v>4820</v>
      </c>
    </row>
    <row r="386" spans="1:30" ht="195" hidden="1" x14ac:dyDescent="0.25">
      <c r="A386" s="1">
        <v>4</v>
      </c>
      <c r="B386" s="1">
        <v>85</v>
      </c>
      <c r="C386" s="1">
        <v>385</v>
      </c>
      <c r="D386" s="1" t="s">
        <v>274</v>
      </c>
      <c r="E386" s="1" t="s">
        <v>181</v>
      </c>
      <c r="F386" s="1" t="s">
        <v>34</v>
      </c>
      <c r="G386" s="1" t="s">
        <v>137</v>
      </c>
      <c r="H386" s="1" t="s">
        <v>56</v>
      </c>
      <c r="I386" s="1" t="s">
        <v>37</v>
      </c>
      <c r="J386" s="1" t="s">
        <v>4821</v>
      </c>
      <c r="K386" s="1" t="s">
        <v>409</v>
      </c>
      <c r="L386" s="1" t="s">
        <v>4822</v>
      </c>
      <c r="M386" s="1" t="s">
        <v>686</v>
      </c>
      <c r="N386" s="1" t="s">
        <v>42</v>
      </c>
      <c r="O386" s="1" t="s">
        <v>4823</v>
      </c>
      <c r="P386" s="1" t="s">
        <v>4824</v>
      </c>
      <c r="Q386" s="1" t="s">
        <v>4825</v>
      </c>
      <c r="R386" s="1" t="s">
        <v>4826</v>
      </c>
      <c r="S386" s="1" t="s">
        <v>4827</v>
      </c>
      <c r="T386" s="1" t="s">
        <v>4828</v>
      </c>
      <c r="U386" s="1" t="s">
        <v>4829</v>
      </c>
      <c r="V386" s="1" t="s">
        <v>4830</v>
      </c>
      <c r="W386" s="1" t="s">
        <v>237</v>
      </c>
      <c r="X386" s="1" t="s">
        <v>42</v>
      </c>
      <c r="Y386" s="1" t="s">
        <v>42</v>
      </c>
      <c r="Z386" s="1" t="s">
        <v>42</v>
      </c>
      <c r="AA386" s="1" t="s">
        <v>42</v>
      </c>
      <c r="AB386" s="1" t="s">
        <v>42</v>
      </c>
      <c r="AC386" s="1" t="s">
        <v>4831</v>
      </c>
      <c r="AD386" s="1" t="s">
        <v>4832</v>
      </c>
    </row>
    <row r="387" spans="1:30" ht="210" hidden="1" x14ac:dyDescent="0.25">
      <c r="A387" s="1">
        <v>4</v>
      </c>
      <c r="B387" s="1">
        <v>86</v>
      </c>
      <c r="C387" s="1">
        <v>386</v>
      </c>
      <c r="D387" s="1" t="s">
        <v>32</v>
      </c>
      <c r="E387" s="1" t="s">
        <v>104</v>
      </c>
      <c r="F387" s="1" t="s">
        <v>34</v>
      </c>
      <c r="G387" s="1" t="s">
        <v>88</v>
      </c>
      <c r="H387" s="1" t="s">
        <v>36</v>
      </c>
      <c r="I387" s="1" t="s">
        <v>37</v>
      </c>
      <c r="J387" s="1" t="s">
        <v>4833</v>
      </c>
      <c r="K387" s="1" t="s">
        <v>90</v>
      </c>
      <c r="L387" s="1" t="s">
        <v>4834</v>
      </c>
      <c r="M387" s="1" t="s">
        <v>4835</v>
      </c>
      <c r="N387" s="1" t="s">
        <v>42</v>
      </c>
      <c r="O387" s="1" t="s">
        <v>4836</v>
      </c>
      <c r="P387" s="1" t="s">
        <v>4837</v>
      </c>
      <c r="Q387" s="1" t="s">
        <v>4838</v>
      </c>
      <c r="R387" s="1" t="s">
        <v>573</v>
      </c>
      <c r="S387" s="1" t="s">
        <v>4839</v>
      </c>
      <c r="T387" s="1" t="s">
        <v>4840</v>
      </c>
      <c r="U387" s="1" t="s">
        <v>4841</v>
      </c>
      <c r="V387" s="1" t="s">
        <v>4842</v>
      </c>
      <c r="W387" s="1" t="s">
        <v>758</v>
      </c>
      <c r="X387" s="1" t="s">
        <v>42</v>
      </c>
      <c r="Y387" s="1" t="s">
        <v>42</v>
      </c>
      <c r="Z387" s="1" t="s">
        <v>42</v>
      </c>
      <c r="AA387" s="1" t="s">
        <v>42</v>
      </c>
      <c r="AB387" s="1" t="s">
        <v>42</v>
      </c>
      <c r="AC387" s="1" t="s">
        <v>4843</v>
      </c>
      <c r="AD387" s="1" t="s">
        <v>4844</v>
      </c>
    </row>
    <row r="388" spans="1:30" ht="210" hidden="1" x14ac:dyDescent="0.25">
      <c r="A388" s="1">
        <v>4</v>
      </c>
      <c r="B388" s="1">
        <v>87</v>
      </c>
      <c r="C388" s="1">
        <v>387</v>
      </c>
      <c r="D388" s="1" t="s">
        <v>32</v>
      </c>
      <c r="E388" s="1" t="s">
        <v>33</v>
      </c>
      <c r="F388" s="1" t="s">
        <v>105</v>
      </c>
      <c r="G388" s="1" t="s">
        <v>137</v>
      </c>
      <c r="H388" s="1" t="s">
        <v>106</v>
      </c>
      <c r="I388" s="1" t="s">
        <v>37</v>
      </c>
      <c r="J388" s="1" t="s">
        <v>4845</v>
      </c>
      <c r="K388" s="1" t="s">
        <v>245</v>
      </c>
      <c r="L388" s="1" t="s">
        <v>4846</v>
      </c>
      <c r="M388" s="1" t="s">
        <v>4847</v>
      </c>
      <c r="N388" s="1" t="s">
        <v>42</v>
      </c>
      <c r="O388" s="1" t="s">
        <v>4848</v>
      </c>
      <c r="P388" s="1" t="s">
        <v>3715</v>
      </c>
      <c r="Q388" s="1" t="s">
        <v>4849</v>
      </c>
      <c r="R388" s="1" t="s">
        <v>3529</v>
      </c>
      <c r="S388" s="1" t="s">
        <v>536</v>
      </c>
      <c r="T388" s="1" t="s">
        <v>4850</v>
      </c>
      <c r="U388" s="1" t="s">
        <v>4851</v>
      </c>
      <c r="V388" s="1" t="s">
        <v>4852</v>
      </c>
      <c r="W388" s="1" t="s">
        <v>68</v>
      </c>
      <c r="X388" s="1" t="s">
        <v>42</v>
      </c>
      <c r="Y388" s="1" t="s">
        <v>42</v>
      </c>
      <c r="Z388" s="1" t="s">
        <v>42</v>
      </c>
      <c r="AA388" s="1" t="s">
        <v>42</v>
      </c>
      <c r="AB388" s="1" t="s">
        <v>42</v>
      </c>
      <c r="AC388" s="1" t="s">
        <v>4853</v>
      </c>
      <c r="AD388" s="1" t="s">
        <v>4854</v>
      </c>
    </row>
    <row r="389" spans="1:30" ht="225" hidden="1" x14ac:dyDescent="0.25">
      <c r="A389" s="1">
        <v>4</v>
      </c>
      <c r="B389" s="1">
        <v>88</v>
      </c>
      <c r="C389" s="1">
        <v>388</v>
      </c>
      <c r="D389" s="1" t="s">
        <v>32</v>
      </c>
      <c r="E389" s="1" t="s">
        <v>33</v>
      </c>
      <c r="F389" s="1" t="s">
        <v>227</v>
      </c>
      <c r="G389" s="1" t="s">
        <v>137</v>
      </c>
      <c r="H389" s="1" t="s">
        <v>56</v>
      </c>
      <c r="I389" s="1" t="s">
        <v>37</v>
      </c>
      <c r="J389" s="1" t="s">
        <v>4855</v>
      </c>
      <c r="K389" s="1" t="s">
        <v>58</v>
      </c>
      <c r="L389" s="1" t="s">
        <v>4856</v>
      </c>
      <c r="M389" s="1" t="s">
        <v>4857</v>
      </c>
      <c r="N389" s="1" t="s">
        <v>42</v>
      </c>
      <c r="O389" s="1" t="s">
        <v>4858</v>
      </c>
      <c r="P389" s="1" t="s">
        <v>4859</v>
      </c>
      <c r="Q389" s="1" t="s">
        <v>4860</v>
      </c>
      <c r="R389" s="1" t="s">
        <v>4861</v>
      </c>
      <c r="S389" s="1" t="s">
        <v>4862</v>
      </c>
      <c r="T389" s="1" t="s">
        <v>4863</v>
      </c>
      <c r="U389" s="1" t="s">
        <v>4864</v>
      </c>
      <c r="V389" s="1" t="s">
        <v>4865</v>
      </c>
      <c r="W389" s="1" t="s">
        <v>4866</v>
      </c>
      <c r="X389" s="1" t="s">
        <v>42</v>
      </c>
      <c r="Y389" s="1" t="s">
        <v>42</v>
      </c>
      <c r="Z389" s="1" t="s">
        <v>42</v>
      </c>
      <c r="AA389" s="1" t="s">
        <v>42</v>
      </c>
      <c r="AB389" s="1" t="s">
        <v>42</v>
      </c>
      <c r="AC389" s="1" t="s">
        <v>4867</v>
      </c>
      <c r="AD389" s="1" t="s">
        <v>4868</v>
      </c>
    </row>
    <row r="390" spans="1:30" ht="210" hidden="1" x14ac:dyDescent="0.25">
      <c r="A390" s="1">
        <v>4</v>
      </c>
      <c r="B390" s="1">
        <v>89</v>
      </c>
      <c r="C390" s="1">
        <v>389</v>
      </c>
      <c r="D390" s="1" t="s">
        <v>32</v>
      </c>
      <c r="E390" s="1" t="s">
        <v>33</v>
      </c>
      <c r="F390" s="1" t="s">
        <v>105</v>
      </c>
      <c r="G390" s="1" t="s">
        <v>137</v>
      </c>
      <c r="H390" s="1" t="s">
        <v>56</v>
      </c>
      <c r="I390" s="1" t="s">
        <v>37</v>
      </c>
      <c r="J390" s="1" t="s">
        <v>4869</v>
      </c>
      <c r="K390" s="1" t="s">
        <v>409</v>
      </c>
      <c r="L390" s="1" t="s">
        <v>4870</v>
      </c>
      <c r="M390" s="1" t="s">
        <v>4871</v>
      </c>
      <c r="N390" s="1" t="s">
        <v>42</v>
      </c>
      <c r="O390" s="1" t="s">
        <v>4872</v>
      </c>
      <c r="P390" s="1" t="s">
        <v>1850</v>
      </c>
      <c r="Q390" s="1" t="s">
        <v>4873</v>
      </c>
      <c r="R390" s="1" t="s">
        <v>1416</v>
      </c>
      <c r="S390" s="1" t="s">
        <v>588</v>
      </c>
      <c r="T390" s="1" t="s">
        <v>282</v>
      </c>
      <c r="U390" s="1" t="s">
        <v>4874</v>
      </c>
      <c r="V390" s="1" t="s">
        <v>4875</v>
      </c>
      <c r="W390" s="1" t="s">
        <v>4876</v>
      </c>
      <c r="X390" s="1" t="s">
        <v>42</v>
      </c>
      <c r="Y390" s="1" t="s">
        <v>42</v>
      </c>
      <c r="Z390" s="1" t="s">
        <v>42</v>
      </c>
      <c r="AA390" s="1" t="s">
        <v>42</v>
      </c>
      <c r="AB390" s="1" t="s">
        <v>42</v>
      </c>
      <c r="AC390" s="1" t="s">
        <v>4877</v>
      </c>
      <c r="AD390" s="1" t="s">
        <v>4878</v>
      </c>
    </row>
    <row r="391" spans="1:30" ht="195" hidden="1" x14ac:dyDescent="0.25">
      <c r="A391" s="1">
        <v>4</v>
      </c>
      <c r="B391" s="1">
        <v>90</v>
      </c>
      <c r="C391" s="1">
        <v>390</v>
      </c>
      <c r="D391" s="1" t="s">
        <v>32</v>
      </c>
      <c r="E391" s="1" t="s">
        <v>54</v>
      </c>
      <c r="F391" s="1" t="s">
        <v>34</v>
      </c>
      <c r="G391" s="1" t="s">
        <v>35</v>
      </c>
      <c r="H391" s="1" t="s">
        <v>56</v>
      </c>
      <c r="I391" s="1" t="s">
        <v>37</v>
      </c>
      <c r="J391" s="1" t="s">
        <v>4879</v>
      </c>
      <c r="K391" s="1" t="s">
        <v>58</v>
      </c>
      <c r="L391" s="1" t="s">
        <v>4880</v>
      </c>
      <c r="M391" s="1" t="s">
        <v>4881</v>
      </c>
      <c r="N391" s="1" t="s">
        <v>42</v>
      </c>
      <c r="O391" s="1" t="s">
        <v>4882</v>
      </c>
      <c r="P391" s="1" t="s">
        <v>4066</v>
      </c>
      <c r="Q391" s="1" t="s">
        <v>4883</v>
      </c>
      <c r="R391" s="1" t="s">
        <v>4884</v>
      </c>
      <c r="S391" s="1" t="s">
        <v>4885</v>
      </c>
      <c r="T391" s="1" t="s">
        <v>774</v>
      </c>
      <c r="U391" s="1" t="s">
        <v>4886</v>
      </c>
      <c r="V391" s="1" t="s">
        <v>4887</v>
      </c>
      <c r="W391" s="1" t="s">
        <v>3378</v>
      </c>
      <c r="X391" s="1" t="s">
        <v>42</v>
      </c>
      <c r="Y391" s="1" t="s">
        <v>42</v>
      </c>
      <c r="Z391" s="1" t="s">
        <v>42</v>
      </c>
      <c r="AA391" s="1" t="s">
        <v>42</v>
      </c>
      <c r="AB391" s="1" t="s">
        <v>42</v>
      </c>
      <c r="AC391" s="1" t="s">
        <v>4888</v>
      </c>
      <c r="AD391" s="1" t="s">
        <v>4889</v>
      </c>
    </row>
    <row r="392" spans="1:30" ht="210" hidden="1" x14ac:dyDescent="0.25">
      <c r="A392" s="1">
        <v>4</v>
      </c>
      <c r="B392" s="1">
        <v>91</v>
      </c>
      <c r="C392" s="1">
        <v>391</v>
      </c>
      <c r="D392" s="1" t="s">
        <v>32</v>
      </c>
      <c r="E392" s="1" t="s">
        <v>136</v>
      </c>
      <c r="F392" s="1" t="s">
        <v>34</v>
      </c>
      <c r="G392" s="1" t="s">
        <v>228</v>
      </c>
      <c r="H392" s="1" t="s">
        <v>56</v>
      </c>
      <c r="I392" s="1" t="s">
        <v>37</v>
      </c>
      <c r="J392" s="1" t="s">
        <v>4890</v>
      </c>
      <c r="K392" s="1" t="s">
        <v>245</v>
      </c>
      <c r="L392" s="1" t="s">
        <v>4891</v>
      </c>
      <c r="M392" s="1" t="s">
        <v>4892</v>
      </c>
      <c r="N392" s="1" t="s">
        <v>42</v>
      </c>
      <c r="O392" s="1" t="s">
        <v>4893</v>
      </c>
      <c r="P392" s="1" t="s">
        <v>4894</v>
      </c>
      <c r="Q392" s="1" t="s">
        <v>4895</v>
      </c>
      <c r="R392" s="1" t="s">
        <v>4896</v>
      </c>
      <c r="S392" s="1" t="s">
        <v>4897</v>
      </c>
      <c r="T392" s="1" t="s">
        <v>4898</v>
      </c>
      <c r="U392" s="1" t="s">
        <v>4899</v>
      </c>
      <c r="V392" s="1" t="s">
        <v>4900</v>
      </c>
      <c r="W392" s="1" t="s">
        <v>237</v>
      </c>
      <c r="X392" s="1" t="s">
        <v>42</v>
      </c>
      <c r="Y392" s="1" t="s">
        <v>42</v>
      </c>
      <c r="Z392" s="1" t="s">
        <v>42</v>
      </c>
      <c r="AA392" s="1" t="s">
        <v>42</v>
      </c>
      <c r="AB392" s="1" t="s">
        <v>42</v>
      </c>
      <c r="AC392" s="1" t="s">
        <v>4901</v>
      </c>
      <c r="AD392" s="1" t="s">
        <v>4902</v>
      </c>
    </row>
    <row r="393" spans="1:30" ht="165" hidden="1" x14ac:dyDescent="0.25">
      <c r="A393" s="1">
        <v>4</v>
      </c>
      <c r="B393" s="1">
        <v>92</v>
      </c>
      <c r="C393" s="1">
        <v>392</v>
      </c>
      <c r="D393" s="1" t="s">
        <v>32</v>
      </c>
      <c r="E393" s="1" t="s">
        <v>421</v>
      </c>
      <c r="F393" s="1" t="s">
        <v>105</v>
      </c>
      <c r="G393" s="1" t="s">
        <v>259</v>
      </c>
      <c r="H393" s="1" t="s">
        <v>56</v>
      </c>
      <c r="I393" s="1" t="s">
        <v>37</v>
      </c>
      <c r="J393" s="1" t="s">
        <v>4903</v>
      </c>
      <c r="K393" s="1" t="s">
        <v>394</v>
      </c>
      <c r="L393" s="1" t="s">
        <v>4904</v>
      </c>
      <c r="M393" s="1" t="s">
        <v>4905</v>
      </c>
      <c r="N393" s="1" t="s">
        <v>42</v>
      </c>
      <c r="O393" s="1" t="s">
        <v>4906</v>
      </c>
      <c r="P393" s="1" t="s">
        <v>2309</v>
      </c>
      <c r="Q393" s="1" t="s">
        <v>4907</v>
      </c>
      <c r="R393" s="1" t="s">
        <v>4908</v>
      </c>
      <c r="S393" s="1" t="s">
        <v>208</v>
      </c>
      <c r="T393" s="1" t="s">
        <v>4909</v>
      </c>
      <c r="U393" s="1" t="s">
        <v>4910</v>
      </c>
      <c r="V393" s="1" t="s">
        <v>4911</v>
      </c>
      <c r="W393" s="1" t="s">
        <v>4912</v>
      </c>
      <c r="X393" s="1" t="s">
        <v>42</v>
      </c>
      <c r="Y393" s="1" t="s">
        <v>42</v>
      </c>
      <c r="Z393" s="1" t="s">
        <v>42</v>
      </c>
      <c r="AA393" s="1" t="s">
        <v>42</v>
      </c>
      <c r="AB393" s="1" t="s">
        <v>42</v>
      </c>
      <c r="AC393" s="1" t="s">
        <v>4913</v>
      </c>
      <c r="AD393" s="1" t="s">
        <v>4914</v>
      </c>
    </row>
    <row r="394" spans="1:30" ht="195" hidden="1" x14ac:dyDescent="0.25">
      <c r="A394" s="1">
        <v>4</v>
      </c>
      <c r="B394" s="1">
        <v>93</v>
      </c>
      <c r="C394" s="1">
        <v>393</v>
      </c>
      <c r="D394" s="1" t="s">
        <v>32</v>
      </c>
      <c r="E394" s="1" t="s">
        <v>33</v>
      </c>
      <c r="F394" s="1" t="s">
        <v>34</v>
      </c>
      <c r="G394" s="1" t="s">
        <v>228</v>
      </c>
      <c r="H394" s="1" t="s">
        <v>36</v>
      </c>
      <c r="I394" s="1" t="s">
        <v>37</v>
      </c>
      <c r="J394" s="1" t="s">
        <v>4915</v>
      </c>
      <c r="K394" s="1" t="s">
        <v>39</v>
      </c>
      <c r="L394" s="1" t="s">
        <v>4916</v>
      </c>
      <c r="M394" s="1" t="s">
        <v>4917</v>
      </c>
      <c r="N394" s="1" t="s">
        <v>42</v>
      </c>
      <c r="O394" s="1" t="s">
        <v>4918</v>
      </c>
      <c r="P394" s="1" t="s">
        <v>1299</v>
      </c>
      <c r="Q394" s="1" t="s">
        <v>4919</v>
      </c>
      <c r="R394" s="1" t="s">
        <v>4009</v>
      </c>
      <c r="S394" s="1" t="s">
        <v>4920</v>
      </c>
      <c r="T394" s="1" t="s">
        <v>1857</v>
      </c>
      <c r="U394" s="1" t="s">
        <v>2923</v>
      </c>
      <c r="V394" s="1" t="s">
        <v>4921</v>
      </c>
      <c r="W394" s="1" t="s">
        <v>4922</v>
      </c>
      <c r="X394" s="1" t="s">
        <v>42</v>
      </c>
      <c r="Y394" s="1" t="s">
        <v>42</v>
      </c>
      <c r="Z394" s="1" t="s">
        <v>42</v>
      </c>
      <c r="AA394" s="1" t="s">
        <v>42</v>
      </c>
      <c r="AB394" s="1" t="s">
        <v>42</v>
      </c>
      <c r="AC394" s="1" t="s">
        <v>4923</v>
      </c>
      <c r="AD394" s="1" t="s">
        <v>4924</v>
      </c>
    </row>
    <row r="395" spans="1:30" ht="195" hidden="1" x14ac:dyDescent="0.25">
      <c r="A395" s="1">
        <v>4</v>
      </c>
      <c r="B395" s="1">
        <v>94</v>
      </c>
      <c r="C395" s="1">
        <v>394</v>
      </c>
      <c r="D395" s="1" t="s">
        <v>274</v>
      </c>
      <c r="E395" s="1" t="s">
        <v>136</v>
      </c>
      <c r="F395" s="1" t="s">
        <v>34</v>
      </c>
      <c r="G395" s="1" t="s">
        <v>35</v>
      </c>
      <c r="H395" s="1" t="s">
        <v>56</v>
      </c>
      <c r="I395" s="1" t="s">
        <v>37</v>
      </c>
      <c r="J395" s="1" t="s">
        <v>4925</v>
      </c>
      <c r="K395" s="1" t="s">
        <v>245</v>
      </c>
      <c r="L395" s="1" t="s">
        <v>4926</v>
      </c>
      <c r="M395" s="1" t="s">
        <v>4927</v>
      </c>
      <c r="N395" s="1" t="s">
        <v>42</v>
      </c>
      <c r="O395" s="1" t="s">
        <v>4928</v>
      </c>
      <c r="P395" s="1" t="s">
        <v>2441</v>
      </c>
      <c r="Q395" s="1" t="s">
        <v>4929</v>
      </c>
      <c r="R395" s="1" t="s">
        <v>4930</v>
      </c>
      <c r="S395" s="1" t="s">
        <v>562</v>
      </c>
      <c r="T395" s="1" t="s">
        <v>4931</v>
      </c>
      <c r="U395" s="1" t="s">
        <v>4932</v>
      </c>
      <c r="V395" s="1" t="s">
        <v>4933</v>
      </c>
      <c r="W395" s="1" t="s">
        <v>4934</v>
      </c>
      <c r="X395" s="1" t="s">
        <v>42</v>
      </c>
      <c r="Y395" s="1" t="s">
        <v>42</v>
      </c>
      <c r="Z395" s="1" t="s">
        <v>42</v>
      </c>
      <c r="AA395" s="1" t="s">
        <v>42</v>
      </c>
      <c r="AB395" s="1" t="s">
        <v>42</v>
      </c>
      <c r="AC395" s="1" t="s">
        <v>4935</v>
      </c>
      <c r="AD395" s="1" t="s">
        <v>4936</v>
      </c>
    </row>
    <row r="396" spans="1:30" ht="210" hidden="1" x14ac:dyDescent="0.25">
      <c r="A396" s="1">
        <v>4</v>
      </c>
      <c r="B396" s="1">
        <v>95</v>
      </c>
      <c r="C396" s="1">
        <v>395</v>
      </c>
      <c r="D396" s="1" t="s">
        <v>32</v>
      </c>
      <c r="E396" s="1" t="s">
        <v>421</v>
      </c>
      <c r="F396" s="1" t="s">
        <v>34</v>
      </c>
      <c r="G396" s="1" t="s">
        <v>35</v>
      </c>
      <c r="H396" s="1" t="s">
        <v>56</v>
      </c>
      <c r="I396" s="1" t="s">
        <v>37</v>
      </c>
      <c r="J396" s="1" t="s">
        <v>4937</v>
      </c>
      <c r="K396" s="1" t="s">
        <v>58</v>
      </c>
      <c r="L396" s="1" t="s">
        <v>4438</v>
      </c>
      <c r="M396" s="1" t="s">
        <v>4938</v>
      </c>
      <c r="N396" s="1" t="s">
        <v>42</v>
      </c>
      <c r="O396" s="1" t="s">
        <v>4939</v>
      </c>
      <c r="P396" s="1" t="s">
        <v>3263</v>
      </c>
      <c r="Q396" s="1" t="s">
        <v>4940</v>
      </c>
      <c r="R396" s="1" t="s">
        <v>281</v>
      </c>
      <c r="S396" s="1" t="s">
        <v>758</v>
      </c>
      <c r="T396" s="1" t="s">
        <v>588</v>
      </c>
      <c r="U396" s="1" t="s">
        <v>4941</v>
      </c>
      <c r="V396" s="1" t="s">
        <v>1580</v>
      </c>
      <c r="W396" s="1" t="s">
        <v>4942</v>
      </c>
      <c r="X396" s="1" t="s">
        <v>42</v>
      </c>
      <c r="Y396" s="1" t="s">
        <v>42</v>
      </c>
      <c r="Z396" s="1" t="s">
        <v>42</v>
      </c>
      <c r="AA396" s="1" t="s">
        <v>42</v>
      </c>
      <c r="AB396" s="1" t="s">
        <v>42</v>
      </c>
      <c r="AC396" s="1" t="s">
        <v>4943</v>
      </c>
      <c r="AD396" s="1" t="s">
        <v>4944</v>
      </c>
    </row>
    <row r="397" spans="1:30" ht="165" hidden="1" x14ac:dyDescent="0.25">
      <c r="A397" s="1">
        <v>4</v>
      </c>
      <c r="B397" s="1">
        <v>96</v>
      </c>
      <c r="C397" s="1">
        <v>396</v>
      </c>
      <c r="D397" s="1" t="s">
        <v>32</v>
      </c>
      <c r="E397" s="1" t="s">
        <v>33</v>
      </c>
      <c r="F397" s="1" t="s">
        <v>34</v>
      </c>
      <c r="G397" s="1" t="s">
        <v>35</v>
      </c>
      <c r="H397" s="1" t="s">
        <v>56</v>
      </c>
      <c r="I397" s="1" t="s">
        <v>37</v>
      </c>
      <c r="J397" s="1" t="s">
        <v>4945</v>
      </c>
      <c r="K397" s="1" t="s">
        <v>90</v>
      </c>
      <c r="L397" s="1" t="s">
        <v>4946</v>
      </c>
      <c r="M397" s="1" t="s">
        <v>4947</v>
      </c>
      <c r="N397" s="1" t="s">
        <v>42</v>
      </c>
      <c r="O397" s="1" t="s">
        <v>4948</v>
      </c>
      <c r="P397" s="1" t="s">
        <v>4949</v>
      </c>
      <c r="Q397" s="1" t="s">
        <v>4950</v>
      </c>
      <c r="R397" s="1" t="s">
        <v>3598</v>
      </c>
      <c r="S397" s="1" t="s">
        <v>4951</v>
      </c>
      <c r="T397" s="1" t="s">
        <v>4952</v>
      </c>
      <c r="U397" s="1" t="s">
        <v>4953</v>
      </c>
      <c r="V397" s="1" t="s">
        <v>4954</v>
      </c>
      <c r="W397" s="1" t="s">
        <v>4955</v>
      </c>
      <c r="X397" s="1" t="s">
        <v>42</v>
      </c>
      <c r="Y397" s="1" t="s">
        <v>42</v>
      </c>
      <c r="Z397" s="1" t="s">
        <v>42</v>
      </c>
      <c r="AA397" s="1" t="s">
        <v>42</v>
      </c>
      <c r="AB397" s="1" t="s">
        <v>42</v>
      </c>
      <c r="AC397" s="1" t="s">
        <v>4956</v>
      </c>
      <c r="AD397" s="1" t="s">
        <v>4957</v>
      </c>
    </row>
    <row r="398" spans="1:30" ht="195" hidden="1" x14ac:dyDescent="0.25">
      <c r="A398" s="1">
        <v>4</v>
      </c>
      <c r="B398" s="1">
        <v>97</v>
      </c>
      <c r="C398" s="1">
        <v>397</v>
      </c>
      <c r="D398" s="1" t="s">
        <v>32</v>
      </c>
      <c r="E398" s="1" t="s">
        <v>33</v>
      </c>
      <c r="F398" s="1" t="s">
        <v>105</v>
      </c>
      <c r="G398" s="1" t="s">
        <v>137</v>
      </c>
      <c r="H398" s="1" t="s">
        <v>36</v>
      </c>
      <c r="I398" s="1" t="s">
        <v>37</v>
      </c>
      <c r="J398" s="1" t="s">
        <v>4958</v>
      </c>
      <c r="K398" s="1" t="s">
        <v>123</v>
      </c>
      <c r="L398" s="1" t="s">
        <v>4959</v>
      </c>
      <c r="M398" s="1" t="s">
        <v>4960</v>
      </c>
      <c r="N398" s="1" t="s">
        <v>42</v>
      </c>
      <c r="O398" s="1" t="s">
        <v>4961</v>
      </c>
      <c r="P398" s="1" t="s">
        <v>4962</v>
      </c>
      <c r="Q398" s="1" t="s">
        <v>4963</v>
      </c>
      <c r="R398" s="1" t="s">
        <v>4964</v>
      </c>
      <c r="S398" s="1" t="s">
        <v>4965</v>
      </c>
      <c r="T398" s="1" t="s">
        <v>4966</v>
      </c>
      <c r="U398" s="1" t="s">
        <v>4967</v>
      </c>
      <c r="V398" s="1" t="s">
        <v>4968</v>
      </c>
      <c r="W398" s="1" t="s">
        <v>456</v>
      </c>
      <c r="X398" s="1" t="s">
        <v>42</v>
      </c>
      <c r="Y398" s="1" t="s">
        <v>42</v>
      </c>
      <c r="Z398" s="1" t="s">
        <v>42</v>
      </c>
      <c r="AA398" s="1" t="s">
        <v>42</v>
      </c>
      <c r="AB398" s="1" t="s">
        <v>42</v>
      </c>
      <c r="AC398" s="1" t="s">
        <v>4969</v>
      </c>
      <c r="AD398" s="1" t="s">
        <v>4970</v>
      </c>
    </row>
    <row r="399" spans="1:30" ht="180" hidden="1" x14ac:dyDescent="0.25">
      <c r="A399" s="1">
        <v>4</v>
      </c>
      <c r="B399" s="1">
        <v>98</v>
      </c>
      <c r="C399" s="1">
        <v>398</v>
      </c>
      <c r="D399" s="1" t="s">
        <v>32</v>
      </c>
      <c r="E399" s="1" t="s">
        <v>54</v>
      </c>
      <c r="F399" s="1" t="s">
        <v>211</v>
      </c>
      <c r="G399" s="1" t="s">
        <v>137</v>
      </c>
      <c r="H399" s="1" t="s">
        <v>56</v>
      </c>
      <c r="I399" s="1" t="s">
        <v>37</v>
      </c>
      <c r="J399" s="1" t="s">
        <v>4971</v>
      </c>
      <c r="K399" s="1" t="s">
        <v>73</v>
      </c>
      <c r="L399" s="1" t="s">
        <v>997</v>
      </c>
      <c r="M399" s="1" t="s">
        <v>4972</v>
      </c>
      <c r="N399" s="1" t="s">
        <v>42</v>
      </c>
      <c r="O399" s="1" t="s">
        <v>4973</v>
      </c>
      <c r="P399" s="1" t="s">
        <v>1766</v>
      </c>
      <c r="Q399" s="1" t="s">
        <v>4974</v>
      </c>
      <c r="R399" s="1" t="s">
        <v>4975</v>
      </c>
      <c r="S399" s="1" t="s">
        <v>4976</v>
      </c>
      <c r="T399" s="1" t="s">
        <v>1592</v>
      </c>
      <c r="U399" s="1" t="s">
        <v>4977</v>
      </c>
      <c r="V399" s="1" t="s">
        <v>4978</v>
      </c>
      <c r="W399" s="1" t="s">
        <v>4979</v>
      </c>
      <c r="X399" s="1" t="s">
        <v>42</v>
      </c>
      <c r="Y399" s="1" t="s">
        <v>42</v>
      </c>
      <c r="Z399" s="1" t="s">
        <v>42</v>
      </c>
      <c r="AA399" s="1" t="s">
        <v>42</v>
      </c>
      <c r="AB399" s="1" t="s">
        <v>42</v>
      </c>
      <c r="AC399" s="1" t="s">
        <v>4980</v>
      </c>
      <c r="AD399" s="1" t="s">
        <v>4981</v>
      </c>
    </row>
    <row r="400" spans="1:30" ht="210" hidden="1" x14ac:dyDescent="0.25">
      <c r="A400" s="1">
        <v>4</v>
      </c>
      <c r="B400" s="1">
        <v>99</v>
      </c>
      <c r="C400" s="1">
        <v>399</v>
      </c>
      <c r="D400" s="1" t="s">
        <v>288</v>
      </c>
      <c r="E400" s="1" t="s">
        <v>33</v>
      </c>
      <c r="F400" s="1" t="s">
        <v>34</v>
      </c>
      <c r="G400" s="1" t="s">
        <v>137</v>
      </c>
      <c r="H400" s="1" t="s">
        <v>56</v>
      </c>
      <c r="I400" s="1" t="s">
        <v>37</v>
      </c>
      <c r="J400" s="1" t="s">
        <v>4982</v>
      </c>
      <c r="K400" s="1" t="s">
        <v>39</v>
      </c>
      <c r="L400" s="1" t="s">
        <v>4983</v>
      </c>
      <c r="M400" s="1" t="s">
        <v>4984</v>
      </c>
      <c r="N400" s="1" t="s">
        <v>42</v>
      </c>
      <c r="O400" s="1" t="s">
        <v>4985</v>
      </c>
      <c r="P400" s="1" t="s">
        <v>3800</v>
      </c>
      <c r="Q400" s="1" t="s">
        <v>4986</v>
      </c>
      <c r="R400" s="1" t="s">
        <v>4987</v>
      </c>
      <c r="S400" s="1" t="s">
        <v>2255</v>
      </c>
      <c r="T400" s="1" t="s">
        <v>1857</v>
      </c>
      <c r="U400" s="1" t="s">
        <v>4988</v>
      </c>
      <c r="V400" s="1" t="s">
        <v>2367</v>
      </c>
      <c r="W400" s="1" t="s">
        <v>4989</v>
      </c>
      <c r="X400" s="1" t="s">
        <v>42</v>
      </c>
      <c r="Y400" s="1" t="s">
        <v>42</v>
      </c>
      <c r="Z400" s="1" t="s">
        <v>42</v>
      </c>
      <c r="AA400" s="1" t="s">
        <v>42</v>
      </c>
      <c r="AB400" s="1" t="s">
        <v>42</v>
      </c>
      <c r="AC400" s="1" t="s">
        <v>4990</v>
      </c>
      <c r="AD400" s="1" t="s">
        <v>4991</v>
      </c>
    </row>
    <row r="401" spans="1:30" ht="195" hidden="1" x14ac:dyDescent="0.25">
      <c r="A401" s="1">
        <v>4</v>
      </c>
      <c r="B401" s="1">
        <v>100</v>
      </c>
      <c r="C401" s="1">
        <v>400</v>
      </c>
      <c r="D401" s="1" t="s">
        <v>274</v>
      </c>
      <c r="E401" s="1" t="s">
        <v>136</v>
      </c>
      <c r="F401" s="1" t="s">
        <v>34</v>
      </c>
      <c r="G401" s="1" t="s">
        <v>137</v>
      </c>
      <c r="H401" s="1" t="s">
        <v>56</v>
      </c>
      <c r="I401" s="1" t="s">
        <v>37</v>
      </c>
      <c r="J401" s="1" t="s">
        <v>4992</v>
      </c>
      <c r="K401" s="1" t="s">
        <v>123</v>
      </c>
      <c r="L401" s="1" t="s">
        <v>4993</v>
      </c>
      <c r="M401" s="1" t="s">
        <v>4994</v>
      </c>
      <c r="N401" s="1" t="s">
        <v>42</v>
      </c>
      <c r="O401" s="1" t="s">
        <v>4995</v>
      </c>
      <c r="P401" s="1" t="s">
        <v>2285</v>
      </c>
      <c r="Q401" s="1" t="s">
        <v>4996</v>
      </c>
      <c r="R401" s="1" t="s">
        <v>4997</v>
      </c>
      <c r="S401" s="1" t="s">
        <v>4998</v>
      </c>
      <c r="T401" s="1" t="s">
        <v>680</v>
      </c>
      <c r="U401" s="1" t="s">
        <v>4999</v>
      </c>
      <c r="V401" s="1" t="s">
        <v>5000</v>
      </c>
      <c r="W401" s="1" t="s">
        <v>5001</v>
      </c>
      <c r="X401" s="1" t="s">
        <v>42</v>
      </c>
      <c r="Y401" s="1" t="s">
        <v>42</v>
      </c>
      <c r="Z401" s="1" t="s">
        <v>42</v>
      </c>
      <c r="AA401" s="1" t="s">
        <v>42</v>
      </c>
      <c r="AB401" s="1" t="s">
        <v>42</v>
      </c>
      <c r="AC401" s="1" t="s">
        <v>5002</v>
      </c>
      <c r="AD401" s="1" t="s">
        <v>5003</v>
      </c>
    </row>
    <row r="402" spans="1:30" ht="150" hidden="1" x14ac:dyDescent="0.25">
      <c r="A402" s="1">
        <v>5</v>
      </c>
      <c r="B402" s="1">
        <v>1</v>
      </c>
      <c r="C402" s="1">
        <v>401</v>
      </c>
      <c r="D402" s="1" t="s">
        <v>32</v>
      </c>
      <c r="E402" s="1" t="s">
        <v>104</v>
      </c>
      <c r="F402" s="1" t="s">
        <v>105</v>
      </c>
      <c r="G402" s="1" t="s">
        <v>228</v>
      </c>
      <c r="H402" s="1" t="s">
        <v>56</v>
      </c>
      <c r="I402" s="1" t="s">
        <v>37</v>
      </c>
      <c r="J402" s="1" t="s">
        <v>5004</v>
      </c>
      <c r="K402" s="1" t="s">
        <v>245</v>
      </c>
      <c r="L402" s="1" t="s">
        <v>1967</v>
      </c>
      <c r="M402" s="1" t="s">
        <v>5005</v>
      </c>
      <c r="N402" s="1" t="s">
        <v>42</v>
      </c>
      <c r="O402" s="1" t="s">
        <v>5006</v>
      </c>
      <c r="P402" s="1" t="s">
        <v>768</v>
      </c>
      <c r="Q402" s="1" t="s">
        <v>5007</v>
      </c>
      <c r="R402" s="1" t="s">
        <v>5008</v>
      </c>
      <c r="S402" s="1" t="s">
        <v>2745</v>
      </c>
      <c r="T402" s="1" t="s">
        <v>382</v>
      </c>
      <c r="U402" s="1" t="s">
        <v>5009</v>
      </c>
      <c r="V402" s="1" t="s">
        <v>1592</v>
      </c>
      <c r="W402" s="1" t="s">
        <v>5010</v>
      </c>
      <c r="X402" s="1" t="s">
        <v>42</v>
      </c>
      <c r="Y402" s="1" t="s">
        <v>42</v>
      </c>
      <c r="Z402" s="1" t="s">
        <v>42</v>
      </c>
      <c r="AA402" s="1" t="s">
        <v>42</v>
      </c>
      <c r="AB402" s="1" t="s">
        <v>42</v>
      </c>
      <c r="AC402" s="1" t="s">
        <v>5011</v>
      </c>
      <c r="AD402" s="1" t="s">
        <v>5012</v>
      </c>
    </row>
    <row r="403" spans="1:30" ht="165" hidden="1" x14ac:dyDescent="0.25">
      <c r="A403" s="1">
        <v>5</v>
      </c>
      <c r="B403" s="1">
        <v>2</v>
      </c>
      <c r="C403" s="1">
        <v>402</v>
      </c>
      <c r="D403" s="1" t="s">
        <v>274</v>
      </c>
      <c r="E403" s="1" t="s">
        <v>33</v>
      </c>
      <c r="F403" s="1" t="s">
        <v>34</v>
      </c>
      <c r="G403" s="1" t="s">
        <v>137</v>
      </c>
      <c r="H403" s="1" t="s">
        <v>56</v>
      </c>
      <c r="I403" s="1" t="s">
        <v>37</v>
      </c>
      <c r="J403" s="1" t="s">
        <v>5013</v>
      </c>
      <c r="K403" s="1" t="s">
        <v>409</v>
      </c>
      <c r="L403" s="1" t="s">
        <v>5014</v>
      </c>
      <c r="M403" s="1" t="s">
        <v>5015</v>
      </c>
      <c r="N403" s="1" t="s">
        <v>42</v>
      </c>
      <c r="O403" s="1" t="s">
        <v>5016</v>
      </c>
      <c r="P403" s="1" t="s">
        <v>3947</v>
      </c>
      <c r="Q403" s="1" t="s">
        <v>5017</v>
      </c>
      <c r="R403" s="1" t="s">
        <v>1995</v>
      </c>
      <c r="S403" s="1" t="s">
        <v>238</v>
      </c>
      <c r="T403" s="1" t="s">
        <v>535</v>
      </c>
      <c r="U403" s="1" t="s">
        <v>5018</v>
      </c>
      <c r="V403" s="1" t="s">
        <v>5019</v>
      </c>
      <c r="W403" s="1" t="s">
        <v>5020</v>
      </c>
      <c r="X403" s="1" t="s">
        <v>42</v>
      </c>
      <c r="Y403" s="1" t="s">
        <v>42</v>
      </c>
      <c r="Z403" s="1" t="s">
        <v>42</v>
      </c>
      <c r="AA403" s="1" t="s">
        <v>42</v>
      </c>
      <c r="AB403" s="1" t="s">
        <v>42</v>
      </c>
      <c r="AC403" s="1" t="s">
        <v>5021</v>
      </c>
      <c r="AD403" s="1" t="s">
        <v>5022</v>
      </c>
    </row>
    <row r="404" spans="1:30" ht="225" hidden="1" x14ac:dyDescent="0.25">
      <c r="A404" s="1">
        <v>5</v>
      </c>
      <c r="B404" s="1">
        <v>3</v>
      </c>
      <c r="C404" s="1">
        <v>403</v>
      </c>
      <c r="D404" s="1" t="s">
        <v>32</v>
      </c>
      <c r="E404" s="1" t="s">
        <v>33</v>
      </c>
      <c r="F404" s="1" t="s">
        <v>211</v>
      </c>
      <c r="G404" s="1" t="s">
        <v>55</v>
      </c>
      <c r="H404" s="1" t="s">
        <v>56</v>
      </c>
      <c r="I404" s="1" t="s">
        <v>37</v>
      </c>
      <c r="J404" s="1" t="s">
        <v>5023</v>
      </c>
      <c r="K404" s="1" t="s">
        <v>394</v>
      </c>
      <c r="L404" s="1" t="s">
        <v>2854</v>
      </c>
      <c r="M404" s="1" t="s">
        <v>5024</v>
      </c>
      <c r="N404" s="1" t="s">
        <v>42</v>
      </c>
      <c r="O404" s="1" t="s">
        <v>5025</v>
      </c>
      <c r="P404" s="1" t="s">
        <v>3947</v>
      </c>
      <c r="Q404" s="1" t="s">
        <v>5026</v>
      </c>
      <c r="R404" s="1" t="s">
        <v>5027</v>
      </c>
      <c r="S404" s="1" t="s">
        <v>238</v>
      </c>
      <c r="T404" s="1" t="s">
        <v>5028</v>
      </c>
      <c r="U404" s="1" t="s">
        <v>5029</v>
      </c>
      <c r="V404" s="1" t="s">
        <v>5030</v>
      </c>
      <c r="W404" s="1" t="s">
        <v>4674</v>
      </c>
      <c r="X404" s="1" t="s">
        <v>42</v>
      </c>
      <c r="Y404" s="1" t="s">
        <v>42</v>
      </c>
      <c r="Z404" s="1" t="s">
        <v>42</v>
      </c>
      <c r="AA404" s="1" t="s">
        <v>42</v>
      </c>
      <c r="AB404" s="1" t="s">
        <v>42</v>
      </c>
      <c r="AC404" s="1" t="s">
        <v>5031</v>
      </c>
      <c r="AD404" s="1" t="s">
        <v>5032</v>
      </c>
    </row>
    <row r="405" spans="1:30" ht="180" hidden="1" x14ac:dyDescent="0.25">
      <c r="A405" s="1">
        <v>5</v>
      </c>
      <c r="B405" s="1">
        <v>4</v>
      </c>
      <c r="C405" s="1">
        <v>404</v>
      </c>
      <c r="D405" s="1" t="s">
        <v>32</v>
      </c>
      <c r="E405" s="1" t="s">
        <v>136</v>
      </c>
      <c r="F405" s="1" t="s">
        <v>34</v>
      </c>
      <c r="G405" s="1" t="s">
        <v>228</v>
      </c>
      <c r="H405" s="1" t="s">
        <v>106</v>
      </c>
      <c r="I405" s="1" t="s">
        <v>37</v>
      </c>
      <c r="J405" s="1" t="s">
        <v>5033</v>
      </c>
      <c r="K405" s="1" t="s">
        <v>394</v>
      </c>
      <c r="L405" s="1" t="s">
        <v>5034</v>
      </c>
      <c r="M405" s="1" t="s">
        <v>5035</v>
      </c>
      <c r="N405" s="1" t="s">
        <v>42</v>
      </c>
      <c r="O405" s="1" t="s">
        <v>5036</v>
      </c>
      <c r="P405" s="1" t="s">
        <v>5037</v>
      </c>
      <c r="Q405" s="1" t="s">
        <v>5038</v>
      </c>
      <c r="R405" s="1" t="s">
        <v>1208</v>
      </c>
      <c r="S405" s="1" t="s">
        <v>5039</v>
      </c>
      <c r="T405" s="1" t="s">
        <v>5040</v>
      </c>
      <c r="U405" s="1" t="s">
        <v>5041</v>
      </c>
      <c r="V405" s="1" t="s">
        <v>5042</v>
      </c>
      <c r="W405" s="1" t="s">
        <v>5043</v>
      </c>
      <c r="X405" s="1" t="s">
        <v>42</v>
      </c>
      <c r="Y405" s="1" t="s">
        <v>42</v>
      </c>
      <c r="Z405" s="1" t="s">
        <v>42</v>
      </c>
      <c r="AA405" s="1" t="s">
        <v>42</v>
      </c>
      <c r="AB405" s="1" t="s">
        <v>42</v>
      </c>
      <c r="AC405" s="1" t="s">
        <v>5044</v>
      </c>
      <c r="AD405" s="1" t="s">
        <v>5045</v>
      </c>
    </row>
    <row r="406" spans="1:30" ht="210" hidden="1" x14ac:dyDescent="0.25">
      <c r="A406" s="1">
        <v>5</v>
      </c>
      <c r="B406" s="1">
        <v>5</v>
      </c>
      <c r="C406" s="1">
        <v>405</v>
      </c>
      <c r="D406" s="1" t="s">
        <v>32</v>
      </c>
      <c r="E406" s="1" t="s">
        <v>104</v>
      </c>
      <c r="F406" s="1" t="s">
        <v>34</v>
      </c>
      <c r="G406" s="1" t="s">
        <v>35</v>
      </c>
      <c r="H406" s="1" t="s">
        <v>56</v>
      </c>
      <c r="I406" s="1" t="s">
        <v>37</v>
      </c>
      <c r="J406" s="1" t="s">
        <v>5046</v>
      </c>
      <c r="K406" s="1" t="s">
        <v>39</v>
      </c>
      <c r="L406" s="1" t="s">
        <v>5047</v>
      </c>
      <c r="M406" s="1" t="s">
        <v>5048</v>
      </c>
      <c r="N406" s="1" t="s">
        <v>42</v>
      </c>
      <c r="O406" s="1" t="s">
        <v>5049</v>
      </c>
      <c r="P406" s="1" t="s">
        <v>532</v>
      </c>
      <c r="Q406" s="1" t="s">
        <v>5050</v>
      </c>
      <c r="R406" s="1" t="s">
        <v>5051</v>
      </c>
      <c r="S406" s="1" t="s">
        <v>339</v>
      </c>
      <c r="T406" s="1" t="s">
        <v>222</v>
      </c>
      <c r="U406" s="1" t="s">
        <v>5052</v>
      </c>
      <c r="V406" s="1" t="s">
        <v>600</v>
      </c>
      <c r="W406" s="1" t="s">
        <v>5053</v>
      </c>
      <c r="X406" s="1" t="s">
        <v>42</v>
      </c>
      <c r="Y406" s="1" t="s">
        <v>42</v>
      </c>
      <c r="Z406" s="1" t="s">
        <v>42</v>
      </c>
      <c r="AA406" s="1" t="s">
        <v>42</v>
      </c>
      <c r="AB406" s="1" t="s">
        <v>42</v>
      </c>
      <c r="AC406" s="1" t="s">
        <v>5054</v>
      </c>
      <c r="AD406" s="1" t="s">
        <v>5055</v>
      </c>
    </row>
    <row r="407" spans="1:30" ht="180" hidden="1" x14ac:dyDescent="0.25">
      <c r="A407" s="1">
        <v>5</v>
      </c>
      <c r="B407" s="1">
        <v>6</v>
      </c>
      <c r="C407" s="1">
        <v>406</v>
      </c>
      <c r="D407" s="1" t="s">
        <v>32</v>
      </c>
      <c r="E407" s="1" t="s">
        <v>54</v>
      </c>
      <c r="F407" s="1" t="s">
        <v>34</v>
      </c>
      <c r="G407" s="1" t="s">
        <v>35</v>
      </c>
      <c r="H407" s="1" t="s">
        <v>36</v>
      </c>
      <c r="I407" s="1" t="s">
        <v>37</v>
      </c>
      <c r="J407" s="1" t="s">
        <v>5056</v>
      </c>
      <c r="K407" s="1" t="s">
        <v>394</v>
      </c>
      <c r="L407" s="1" t="s">
        <v>5057</v>
      </c>
      <c r="M407" s="1" t="s">
        <v>5058</v>
      </c>
      <c r="N407" s="1" t="s">
        <v>42</v>
      </c>
      <c r="O407" s="1" t="s">
        <v>5059</v>
      </c>
      <c r="P407" s="1" t="s">
        <v>5060</v>
      </c>
      <c r="Q407" s="1" t="s">
        <v>5061</v>
      </c>
      <c r="R407" s="1" t="s">
        <v>5062</v>
      </c>
      <c r="S407" s="1" t="s">
        <v>681</v>
      </c>
      <c r="T407" s="1" t="s">
        <v>5063</v>
      </c>
      <c r="U407" s="1" t="s">
        <v>1592</v>
      </c>
      <c r="V407" s="1" t="s">
        <v>5064</v>
      </c>
      <c r="W407" s="1" t="s">
        <v>5065</v>
      </c>
      <c r="X407" s="1" t="s">
        <v>42</v>
      </c>
      <c r="Y407" s="1" t="s">
        <v>42</v>
      </c>
      <c r="Z407" s="1" t="s">
        <v>42</v>
      </c>
      <c r="AA407" s="1" t="s">
        <v>42</v>
      </c>
      <c r="AB407" s="1" t="s">
        <v>42</v>
      </c>
      <c r="AC407" s="1" t="s">
        <v>5066</v>
      </c>
      <c r="AD407" s="1" t="s">
        <v>5067</v>
      </c>
    </row>
    <row r="408" spans="1:30" ht="210" hidden="1" x14ac:dyDescent="0.25">
      <c r="A408" s="1">
        <v>5</v>
      </c>
      <c r="B408" s="1">
        <v>7</v>
      </c>
      <c r="C408" s="1">
        <v>407</v>
      </c>
      <c r="D408" s="1" t="s">
        <v>87</v>
      </c>
      <c r="E408" s="1" t="s">
        <v>104</v>
      </c>
      <c r="F408" s="1" t="s">
        <v>34</v>
      </c>
      <c r="G408" s="1" t="s">
        <v>35</v>
      </c>
      <c r="H408" s="1" t="s">
        <v>106</v>
      </c>
      <c r="I408" s="1" t="s">
        <v>37</v>
      </c>
      <c r="J408" s="1" t="s">
        <v>5068</v>
      </c>
      <c r="K408" s="1" t="s">
        <v>123</v>
      </c>
      <c r="L408" s="1" t="s">
        <v>5069</v>
      </c>
      <c r="M408" s="1" t="s">
        <v>5070</v>
      </c>
      <c r="N408" s="1" t="s">
        <v>42</v>
      </c>
      <c r="O408" s="1" t="s">
        <v>5071</v>
      </c>
      <c r="P408" s="1" t="s">
        <v>2869</v>
      </c>
      <c r="Q408" s="1" t="s">
        <v>5072</v>
      </c>
      <c r="R408" s="1" t="s">
        <v>1995</v>
      </c>
      <c r="S408" s="1" t="s">
        <v>5073</v>
      </c>
      <c r="T408" s="1" t="s">
        <v>5074</v>
      </c>
      <c r="U408" s="1" t="s">
        <v>600</v>
      </c>
      <c r="V408" s="1" t="s">
        <v>5075</v>
      </c>
      <c r="W408" s="1" t="s">
        <v>5076</v>
      </c>
      <c r="X408" s="1" t="s">
        <v>42</v>
      </c>
      <c r="Y408" s="1" t="s">
        <v>42</v>
      </c>
      <c r="Z408" s="1" t="s">
        <v>42</v>
      </c>
      <c r="AA408" s="1" t="s">
        <v>42</v>
      </c>
      <c r="AB408" s="1" t="s">
        <v>42</v>
      </c>
      <c r="AC408" s="1" t="s">
        <v>5077</v>
      </c>
      <c r="AD408" s="1" t="s">
        <v>5078</v>
      </c>
    </row>
    <row r="409" spans="1:30" ht="210" hidden="1" x14ac:dyDescent="0.25">
      <c r="A409" s="1">
        <v>5</v>
      </c>
      <c r="B409" s="1">
        <v>8</v>
      </c>
      <c r="C409" s="1">
        <v>408</v>
      </c>
      <c r="D409" s="1" t="s">
        <v>87</v>
      </c>
      <c r="E409" s="1" t="s">
        <v>33</v>
      </c>
      <c r="F409" s="1" t="s">
        <v>211</v>
      </c>
      <c r="G409" s="1" t="s">
        <v>55</v>
      </c>
      <c r="H409" s="1" t="s">
        <v>56</v>
      </c>
      <c r="I409" s="1" t="s">
        <v>37</v>
      </c>
      <c r="J409" s="1" t="s">
        <v>5079</v>
      </c>
      <c r="K409" s="1" t="s">
        <v>123</v>
      </c>
      <c r="L409" s="1" t="s">
        <v>5080</v>
      </c>
      <c r="M409" s="1" t="s">
        <v>5081</v>
      </c>
      <c r="N409" s="1" t="s">
        <v>42</v>
      </c>
      <c r="O409" s="1" t="s">
        <v>5082</v>
      </c>
      <c r="P409" s="1" t="s">
        <v>5083</v>
      </c>
      <c r="Q409" s="1" t="s">
        <v>5084</v>
      </c>
      <c r="R409" s="1" t="s">
        <v>4379</v>
      </c>
      <c r="S409" s="1" t="s">
        <v>5085</v>
      </c>
      <c r="T409" s="1" t="s">
        <v>681</v>
      </c>
      <c r="U409" s="1" t="s">
        <v>5086</v>
      </c>
      <c r="V409" s="1" t="s">
        <v>340</v>
      </c>
      <c r="W409" s="1" t="s">
        <v>5087</v>
      </c>
      <c r="X409" s="1" t="s">
        <v>42</v>
      </c>
      <c r="Y409" s="1" t="s">
        <v>42</v>
      </c>
      <c r="Z409" s="1" t="s">
        <v>42</v>
      </c>
      <c r="AA409" s="1" t="s">
        <v>42</v>
      </c>
      <c r="AB409" s="1" t="s">
        <v>42</v>
      </c>
      <c r="AC409" s="1" t="s">
        <v>5088</v>
      </c>
      <c r="AD409" s="1" t="s">
        <v>5089</v>
      </c>
    </row>
    <row r="410" spans="1:30" ht="195" hidden="1" x14ac:dyDescent="0.25">
      <c r="A410" s="1">
        <v>5</v>
      </c>
      <c r="B410" s="1">
        <v>9</v>
      </c>
      <c r="C410" s="1">
        <v>409</v>
      </c>
      <c r="D410" s="1" t="s">
        <v>32</v>
      </c>
      <c r="E410" s="1" t="s">
        <v>33</v>
      </c>
      <c r="F410" s="1" t="s">
        <v>105</v>
      </c>
      <c r="G410" s="1" t="s">
        <v>228</v>
      </c>
      <c r="H410" s="1" t="s">
        <v>243</v>
      </c>
      <c r="I410" s="1" t="s">
        <v>37</v>
      </c>
      <c r="J410" s="1" t="s">
        <v>5090</v>
      </c>
      <c r="K410" s="1" t="s">
        <v>90</v>
      </c>
      <c r="L410" s="1" t="s">
        <v>5091</v>
      </c>
      <c r="M410" s="1" t="s">
        <v>5092</v>
      </c>
      <c r="N410" s="1" t="s">
        <v>42</v>
      </c>
      <c r="O410" s="1" t="s">
        <v>5093</v>
      </c>
      <c r="P410" s="1" t="s">
        <v>3202</v>
      </c>
      <c r="Q410" s="1" t="s">
        <v>5094</v>
      </c>
      <c r="R410" s="1" t="s">
        <v>938</v>
      </c>
      <c r="S410" s="1" t="s">
        <v>431</v>
      </c>
      <c r="T410" s="1" t="s">
        <v>5095</v>
      </c>
      <c r="U410" s="1" t="s">
        <v>83</v>
      </c>
      <c r="V410" s="1" t="s">
        <v>5096</v>
      </c>
      <c r="W410" s="1" t="s">
        <v>5097</v>
      </c>
      <c r="X410" s="1" t="s">
        <v>42</v>
      </c>
      <c r="Y410" s="1" t="s">
        <v>42</v>
      </c>
      <c r="Z410" s="1" t="s">
        <v>42</v>
      </c>
      <c r="AA410" s="1" t="s">
        <v>42</v>
      </c>
      <c r="AB410" s="1" t="s">
        <v>42</v>
      </c>
      <c r="AC410" s="1" t="s">
        <v>5098</v>
      </c>
      <c r="AD410" s="1" t="s">
        <v>5099</v>
      </c>
    </row>
    <row r="411" spans="1:30" ht="210" hidden="1" x14ac:dyDescent="0.25">
      <c r="A411" s="1">
        <v>5</v>
      </c>
      <c r="B411" s="1">
        <v>10</v>
      </c>
      <c r="C411" s="1">
        <v>410</v>
      </c>
      <c r="D411" s="1" t="s">
        <v>32</v>
      </c>
      <c r="E411" s="1" t="s">
        <v>33</v>
      </c>
      <c r="F411" s="1" t="s">
        <v>34</v>
      </c>
      <c r="G411" s="1" t="s">
        <v>35</v>
      </c>
      <c r="H411" s="1" t="s">
        <v>36</v>
      </c>
      <c r="I411" s="1" t="s">
        <v>37</v>
      </c>
      <c r="J411" s="1" t="s">
        <v>5100</v>
      </c>
      <c r="K411" s="1" t="s">
        <v>409</v>
      </c>
      <c r="L411" s="1" t="s">
        <v>5101</v>
      </c>
      <c r="M411" s="1" t="s">
        <v>5102</v>
      </c>
      <c r="N411" s="1" t="s">
        <v>42</v>
      </c>
      <c r="O411" s="1" t="s">
        <v>5103</v>
      </c>
      <c r="P411" s="1" t="s">
        <v>2893</v>
      </c>
      <c r="Q411" s="1" t="s">
        <v>5104</v>
      </c>
      <c r="R411" s="1" t="s">
        <v>5105</v>
      </c>
      <c r="S411" s="1" t="s">
        <v>5106</v>
      </c>
      <c r="T411" s="1" t="s">
        <v>5107</v>
      </c>
      <c r="U411" s="1" t="s">
        <v>5108</v>
      </c>
      <c r="V411" s="1" t="s">
        <v>5109</v>
      </c>
      <c r="W411" s="1" t="s">
        <v>5110</v>
      </c>
      <c r="X411" s="1" t="s">
        <v>42</v>
      </c>
      <c r="Y411" s="1" t="s">
        <v>42</v>
      </c>
      <c r="Z411" s="1" t="s">
        <v>42</v>
      </c>
      <c r="AA411" s="1" t="s">
        <v>42</v>
      </c>
      <c r="AB411" s="1" t="s">
        <v>42</v>
      </c>
      <c r="AC411" s="1" t="s">
        <v>5111</v>
      </c>
      <c r="AD411" s="1" t="s">
        <v>5112</v>
      </c>
    </row>
    <row r="412" spans="1:30" ht="210" hidden="1" x14ac:dyDescent="0.25">
      <c r="A412" s="1">
        <v>5</v>
      </c>
      <c r="B412" s="1">
        <v>11</v>
      </c>
      <c r="C412" s="1">
        <v>411</v>
      </c>
      <c r="D412" s="1" t="s">
        <v>32</v>
      </c>
      <c r="E412" s="1" t="s">
        <v>33</v>
      </c>
      <c r="F412" s="1" t="s">
        <v>211</v>
      </c>
      <c r="G412" s="1" t="s">
        <v>35</v>
      </c>
      <c r="H412" s="1" t="s">
        <v>56</v>
      </c>
      <c r="I412" s="1" t="s">
        <v>37</v>
      </c>
      <c r="J412" s="1" t="s">
        <v>5113</v>
      </c>
      <c r="K412" s="1" t="s">
        <v>123</v>
      </c>
      <c r="L412" s="1" t="s">
        <v>5114</v>
      </c>
      <c r="M412" s="1" t="s">
        <v>5115</v>
      </c>
      <c r="N412" s="1" t="s">
        <v>42</v>
      </c>
      <c r="O412" s="1" t="s">
        <v>5116</v>
      </c>
      <c r="P412" s="1" t="s">
        <v>5117</v>
      </c>
      <c r="Q412" s="1" t="s">
        <v>5118</v>
      </c>
      <c r="R412" s="1" t="s">
        <v>5119</v>
      </c>
      <c r="S412" s="1" t="s">
        <v>239</v>
      </c>
      <c r="T412" s="1" t="s">
        <v>5120</v>
      </c>
      <c r="U412" s="1" t="s">
        <v>5121</v>
      </c>
      <c r="V412" s="1" t="s">
        <v>5122</v>
      </c>
      <c r="W412" s="1" t="s">
        <v>5123</v>
      </c>
      <c r="X412" s="1" t="s">
        <v>42</v>
      </c>
      <c r="Y412" s="1" t="s">
        <v>42</v>
      </c>
      <c r="Z412" s="1" t="s">
        <v>42</v>
      </c>
      <c r="AA412" s="1" t="s">
        <v>42</v>
      </c>
      <c r="AB412" s="1" t="s">
        <v>42</v>
      </c>
      <c r="AC412" s="1" t="s">
        <v>5124</v>
      </c>
      <c r="AD412" s="1" t="s">
        <v>5125</v>
      </c>
    </row>
    <row r="413" spans="1:30" ht="225" hidden="1" x14ac:dyDescent="0.25">
      <c r="A413" s="1">
        <v>5</v>
      </c>
      <c r="B413" s="1">
        <v>12</v>
      </c>
      <c r="C413" s="1">
        <v>412</v>
      </c>
      <c r="D413" s="1" t="s">
        <v>32</v>
      </c>
      <c r="E413" s="1" t="s">
        <v>33</v>
      </c>
      <c r="F413" s="1" t="s">
        <v>34</v>
      </c>
      <c r="G413" s="1" t="s">
        <v>137</v>
      </c>
      <c r="H413" s="1" t="s">
        <v>56</v>
      </c>
      <c r="I413" s="1" t="s">
        <v>37</v>
      </c>
      <c r="J413" s="1" t="s">
        <v>5126</v>
      </c>
      <c r="K413" s="1" t="s">
        <v>39</v>
      </c>
      <c r="L413" s="1" t="s">
        <v>5127</v>
      </c>
      <c r="M413" s="1" t="s">
        <v>5128</v>
      </c>
      <c r="N413" s="1" t="s">
        <v>42</v>
      </c>
      <c r="O413" s="1" t="s">
        <v>5129</v>
      </c>
      <c r="P413" s="1" t="s">
        <v>3552</v>
      </c>
      <c r="Q413" s="1" t="s">
        <v>5130</v>
      </c>
      <c r="R413" s="1" t="s">
        <v>897</v>
      </c>
      <c r="S413" s="1" t="s">
        <v>5131</v>
      </c>
      <c r="T413" s="1" t="s">
        <v>5132</v>
      </c>
      <c r="U413" s="1" t="s">
        <v>5133</v>
      </c>
      <c r="V413" s="1" t="s">
        <v>5134</v>
      </c>
      <c r="W413" s="1" t="s">
        <v>5135</v>
      </c>
      <c r="X413" s="1" t="s">
        <v>42</v>
      </c>
      <c r="Y413" s="1" t="s">
        <v>42</v>
      </c>
      <c r="Z413" s="1" t="s">
        <v>42</v>
      </c>
      <c r="AA413" s="1" t="s">
        <v>42</v>
      </c>
      <c r="AB413" s="1" t="s">
        <v>42</v>
      </c>
      <c r="AC413" s="1" t="s">
        <v>5136</v>
      </c>
      <c r="AD413" s="1" t="s">
        <v>5137</v>
      </c>
    </row>
    <row r="414" spans="1:30" ht="180" hidden="1" x14ac:dyDescent="0.25">
      <c r="A414" s="1">
        <v>5</v>
      </c>
      <c r="B414" s="1">
        <v>13</v>
      </c>
      <c r="C414" s="1">
        <v>413</v>
      </c>
      <c r="D414" s="1" t="s">
        <v>288</v>
      </c>
      <c r="E414" s="1" t="s">
        <v>181</v>
      </c>
      <c r="F414" s="1" t="s">
        <v>736</v>
      </c>
      <c r="G414" s="1" t="s">
        <v>35</v>
      </c>
      <c r="H414" s="1" t="s">
        <v>56</v>
      </c>
      <c r="I414" s="1" t="s">
        <v>37</v>
      </c>
      <c r="J414" s="1" t="s">
        <v>5138</v>
      </c>
      <c r="K414" s="1" t="s">
        <v>73</v>
      </c>
      <c r="L414" s="1" t="s">
        <v>5139</v>
      </c>
      <c r="M414" s="1" t="s">
        <v>5140</v>
      </c>
      <c r="N414" s="1" t="s">
        <v>42</v>
      </c>
      <c r="O414" s="1" t="s">
        <v>5141</v>
      </c>
      <c r="P414" s="1" t="s">
        <v>5142</v>
      </c>
      <c r="Q414" s="1" t="s">
        <v>5143</v>
      </c>
      <c r="R414" s="1" t="s">
        <v>5144</v>
      </c>
      <c r="S414" s="1" t="s">
        <v>5145</v>
      </c>
      <c r="T414" s="1" t="s">
        <v>774</v>
      </c>
      <c r="U414" s="1" t="s">
        <v>5146</v>
      </c>
      <c r="V414" s="1" t="s">
        <v>3806</v>
      </c>
      <c r="W414" s="1" t="s">
        <v>5147</v>
      </c>
      <c r="X414" s="1" t="s">
        <v>42</v>
      </c>
      <c r="Y414" s="1" t="s">
        <v>42</v>
      </c>
      <c r="Z414" s="1" t="s">
        <v>42</v>
      </c>
      <c r="AA414" s="1" t="s">
        <v>42</v>
      </c>
      <c r="AB414" s="1" t="s">
        <v>42</v>
      </c>
      <c r="AC414" s="1" t="s">
        <v>5148</v>
      </c>
      <c r="AD414" s="1" t="s">
        <v>5149</v>
      </c>
    </row>
    <row r="415" spans="1:30" ht="195" hidden="1" x14ac:dyDescent="0.25">
      <c r="A415" s="1">
        <v>5</v>
      </c>
      <c r="B415" s="1">
        <v>14</v>
      </c>
      <c r="C415" s="1">
        <v>414</v>
      </c>
      <c r="D415" s="1" t="s">
        <v>274</v>
      </c>
      <c r="E415" s="1" t="s">
        <v>33</v>
      </c>
      <c r="F415" s="1" t="s">
        <v>34</v>
      </c>
      <c r="G415" s="1" t="s">
        <v>137</v>
      </c>
      <c r="H415" s="1" t="s">
        <v>56</v>
      </c>
      <c r="I415" s="1" t="s">
        <v>37</v>
      </c>
      <c r="J415" s="1" t="s">
        <v>5150</v>
      </c>
      <c r="K415" s="1" t="s">
        <v>123</v>
      </c>
      <c r="L415" s="1" t="s">
        <v>4213</v>
      </c>
      <c r="M415" s="1" t="s">
        <v>5151</v>
      </c>
      <c r="N415" s="1" t="s">
        <v>42</v>
      </c>
      <c r="O415" s="1" t="s">
        <v>5152</v>
      </c>
      <c r="P415" s="1" t="s">
        <v>4354</v>
      </c>
      <c r="Q415" s="1" t="s">
        <v>5153</v>
      </c>
      <c r="R415" s="1" t="s">
        <v>2070</v>
      </c>
      <c r="S415" s="1" t="s">
        <v>5154</v>
      </c>
      <c r="T415" s="1" t="s">
        <v>5155</v>
      </c>
      <c r="U415" s="1" t="s">
        <v>1869</v>
      </c>
      <c r="V415" s="1" t="s">
        <v>456</v>
      </c>
      <c r="W415" s="1" t="s">
        <v>5156</v>
      </c>
      <c r="X415" s="1" t="s">
        <v>42</v>
      </c>
      <c r="Y415" s="1" t="s">
        <v>42</v>
      </c>
      <c r="Z415" s="1" t="s">
        <v>42</v>
      </c>
      <c r="AA415" s="1" t="s">
        <v>42</v>
      </c>
      <c r="AB415" s="1" t="s">
        <v>42</v>
      </c>
      <c r="AC415" s="1" t="s">
        <v>5157</v>
      </c>
      <c r="AD415" s="1" t="s">
        <v>5158</v>
      </c>
    </row>
    <row r="416" spans="1:30" ht="180" hidden="1" x14ac:dyDescent="0.25">
      <c r="A416" s="1">
        <v>5</v>
      </c>
      <c r="B416" s="1">
        <v>15</v>
      </c>
      <c r="C416" s="1">
        <v>415</v>
      </c>
      <c r="D416" s="1" t="s">
        <v>32</v>
      </c>
      <c r="E416" s="1" t="s">
        <v>54</v>
      </c>
      <c r="F416" s="1" t="s">
        <v>34</v>
      </c>
      <c r="G416" s="1" t="s">
        <v>228</v>
      </c>
      <c r="H416" s="1" t="s">
        <v>36</v>
      </c>
      <c r="I416" s="1" t="s">
        <v>37</v>
      </c>
      <c r="J416" s="1" t="s">
        <v>5159</v>
      </c>
      <c r="K416" s="1" t="s">
        <v>123</v>
      </c>
      <c r="L416" s="1" t="s">
        <v>5160</v>
      </c>
      <c r="M416" s="1" t="s">
        <v>5161</v>
      </c>
      <c r="N416" s="1" t="s">
        <v>42</v>
      </c>
      <c r="O416" s="1" t="s">
        <v>5162</v>
      </c>
      <c r="P416" s="1" t="s">
        <v>5163</v>
      </c>
      <c r="Q416" s="1" t="s">
        <v>5164</v>
      </c>
      <c r="R416" s="1" t="s">
        <v>5165</v>
      </c>
      <c r="S416" s="1" t="s">
        <v>562</v>
      </c>
      <c r="T416" s="1" t="s">
        <v>5166</v>
      </c>
      <c r="U416" s="1" t="s">
        <v>5167</v>
      </c>
      <c r="V416" s="1" t="s">
        <v>5168</v>
      </c>
      <c r="W416" s="1" t="s">
        <v>3353</v>
      </c>
      <c r="X416" s="1" t="s">
        <v>42</v>
      </c>
      <c r="Y416" s="1" t="s">
        <v>42</v>
      </c>
      <c r="Z416" s="1" t="s">
        <v>42</v>
      </c>
      <c r="AA416" s="1" t="s">
        <v>42</v>
      </c>
      <c r="AB416" s="1" t="s">
        <v>42</v>
      </c>
      <c r="AC416" s="1" t="s">
        <v>5169</v>
      </c>
      <c r="AD416" s="1" t="s">
        <v>5170</v>
      </c>
    </row>
    <row r="417" spans="1:30" ht="240" hidden="1" x14ac:dyDescent="0.25">
      <c r="A417" s="1">
        <v>5</v>
      </c>
      <c r="B417" s="1">
        <v>16</v>
      </c>
      <c r="C417" s="1">
        <v>416</v>
      </c>
      <c r="D417" s="1" t="s">
        <v>274</v>
      </c>
      <c r="E417" s="1" t="s">
        <v>33</v>
      </c>
      <c r="F417" s="1" t="s">
        <v>227</v>
      </c>
      <c r="G417" s="1" t="s">
        <v>228</v>
      </c>
      <c r="H417" s="1" t="s">
        <v>106</v>
      </c>
      <c r="I417" s="1" t="s">
        <v>37</v>
      </c>
      <c r="J417" s="1" t="s">
        <v>5171</v>
      </c>
      <c r="K417" s="1" t="s">
        <v>123</v>
      </c>
      <c r="L417" s="1" t="s">
        <v>5172</v>
      </c>
      <c r="M417" s="1" t="s">
        <v>5173</v>
      </c>
      <c r="N417" s="1" t="s">
        <v>42</v>
      </c>
      <c r="O417" s="1" t="s">
        <v>5174</v>
      </c>
      <c r="P417" s="1" t="s">
        <v>585</v>
      </c>
      <c r="Q417" s="1" t="s">
        <v>5175</v>
      </c>
      <c r="R417" s="1" t="s">
        <v>5176</v>
      </c>
      <c r="S417" s="1" t="s">
        <v>5177</v>
      </c>
      <c r="T417" s="1" t="s">
        <v>5178</v>
      </c>
      <c r="U417" s="1" t="s">
        <v>1247</v>
      </c>
      <c r="V417" s="1" t="s">
        <v>5179</v>
      </c>
      <c r="W417" s="1" t="s">
        <v>5180</v>
      </c>
      <c r="X417" s="1" t="s">
        <v>42</v>
      </c>
      <c r="Y417" s="1" t="s">
        <v>42</v>
      </c>
      <c r="Z417" s="1" t="s">
        <v>42</v>
      </c>
      <c r="AA417" s="1" t="s">
        <v>42</v>
      </c>
      <c r="AB417" s="1" t="s">
        <v>42</v>
      </c>
      <c r="AC417" s="1" t="s">
        <v>5181</v>
      </c>
      <c r="AD417" s="1" t="s">
        <v>5182</v>
      </c>
    </row>
    <row r="418" spans="1:30" ht="195" hidden="1" x14ac:dyDescent="0.25">
      <c r="A418" s="1">
        <v>5</v>
      </c>
      <c r="B418" s="1">
        <v>17</v>
      </c>
      <c r="C418" s="1">
        <v>417</v>
      </c>
      <c r="D418" s="1" t="s">
        <v>32</v>
      </c>
      <c r="E418" s="1" t="s">
        <v>54</v>
      </c>
      <c r="F418" s="1" t="s">
        <v>211</v>
      </c>
      <c r="G418" s="1" t="s">
        <v>35</v>
      </c>
      <c r="H418" s="1" t="s">
        <v>56</v>
      </c>
      <c r="I418" s="1" t="s">
        <v>37</v>
      </c>
      <c r="J418" s="1" t="s">
        <v>5183</v>
      </c>
      <c r="K418" s="1" t="s">
        <v>409</v>
      </c>
      <c r="L418" s="1" t="s">
        <v>5184</v>
      </c>
      <c r="M418" s="1" t="s">
        <v>5185</v>
      </c>
      <c r="N418" s="1" t="s">
        <v>42</v>
      </c>
      <c r="O418" s="1" t="s">
        <v>5186</v>
      </c>
      <c r="P418" s="1" t="s">
        <v>4837</v>
      </c>
      <c r="Q418" s="1" t="s">
        <v>5187</v>
      </c>
      <c r="R418" s="1" t="s">
        <v>2070</v>
      </c>
      <c r="S418" s="1" t="s">
        <v>5188</v>
      </c>
      <c r="T418" s="1" t="s">
        <v>5189</v>
      </c>
      <c r="U418" s="1" t="s">
        <v>774</v>
      </c>
      <c r="V418" s="1" t="s">
        <v>238</v>
      </c>
      <c r="W418" s="1" t="s">
        <v>282</v>
      </c>
      <c r="X418" s="1" t="s">
        <v>42</v>
      </c>
      <c r="Y418" s="1" t="s">
        <v>42</v>
      </c>
      <c r="Z418" s="1" t="s">
        <v>42</v>
      </c>
      <c r="AA418" s="1" t="s">
        <v>42</v>
      </c>
      <c r="AB418" s="1" t="s">
        <v>42</v>
      </c>
      <c r="AC418" s="1" t="s">
        <v>5190</v>
      </c>
      <c r="AD418" s="1" t="s">
        <v>5191</v>
      </c>
    </row>
    <row r="419" spans="1:30" ht="195" hidden="1" x14ac:dyDescent="0.25">
      <c r="A419" s="1">
        <v>5</v>
      </c>
      <c r="B419" s="1">
        <v>18</v>
      </c>
      <c r="C419" s="1">
        <v>418</v>
      </c>
      <c r="D419" s="1" t="s">
        <v>32</v>
      </c>
      <c r="E419" s="1" t="s">
        <v>33</v>
      </c>
      <c r="F419" s="1" t="s">
        <v>34</v>
      </c>
      <c r="G419" s="1" t="s">
        <v>137</v>
      </c>
      <c r="H419" s="1" t="s">
        <v>36</v>
      </c>
      <c r="I419" s="1" t="s">
        <v>37</v>
      </c>
      <c r="J419" s="1" t="s">
        <v>5192</v>
      </c>
      <c r="K419" s="1" t="s">
        <v>58</v>
      </c>
      <c r="L419" s="1" t="s">
        <v>5193</v>
      </c>
      <c r="M419" s="1" t="s">
        <v>5194</v>
      </c>
      <c r="N419" s="1" t="s">
        <v>42</v>
      </c>
      <c r="O419" s="1" t="s">
        <v>5195</v>
      </c>
      <c r="P419" s="1" t="s">
        <v>5196</v>
      </c>
      <c r="Q419" s="1" t="s">
        <v>5197</v>
      </c>
      <c r="R419" s="1" t="s">
        <v>5198</v>
      </c>
      <c r="S419" s="1" t="s">
        <v>5199</v>
      </c>
      <c r="T419" s="1" t="s">
        <v>5200</v>
      </c>
      <c r="U419" s="1" t="s">
        <v>5201</v>
      </c>
      <c r="V419" s="1" t="s">
        <v>5202</v>
      </c>
      <c r="W419" s="1" t="s">
        <v>222</v>
      </c>
      <c r="X419" s="1" t="s">
        <v>42</v>
      </c>
      <c r="Y419" s="1" t="s">
        <v>42</v>
      </c>
      <c r="Z419" s="1" t="s">
        <v>42</v>
      </c>
      <c r="AA419" s="1" t="s">
        <v>42</v>
      </c>
      <c r="AB419" s="1" t="s">
        <v>42</v>
      </c>
      <c r="AC419" s="1" t="s">
        <v>5203</v>
      </c>
      <c r="AD419" s="1" t="s">
        <v>5204</v>
      </c>
    </row>
    <row r="420" spans="1:30" ht="195" hidden="1" x14ac:dyDescent="0.25">
      <c r="A420" s="1">
        <v>5</v>
      </c>
      <c r="B420" s="1">
        <v>19</v>
      </c>
      <c r="C420" s="1">
        <v>419</v>
      </c>
      <c r="D420" s="1" t="s">
        <v>474</v>
      </c>
      <c r="E420" s="1" t="s">
        <v>54</v>
      </c>
      <c r="F420" s="1" t="s">
        <v>34</v>
      </c>
      <c r="G420" s="1" t="s">
        <v>228</v>
      </c>
      <c r="H420" s="1" t="s">
        <v>243</v>
      </c>
      <c r="I420" s="1" t="s">
        <v>37</v>
      </c>
      <c r="J420" s="1" t="s">
        <v>5205</v>
      </c>
      <c r="K420" s="1" t="s">
        <v>409</v>
      </c>
      <c r="L420" s="1" t="s">
        <v>5206</v>
      </c>
      <c r="M420" s="1" t="s">
        <v>5207</v>
      </c>
      <c r="N420" s="1" t="s">
        <v>42</v>
      </c>
      <c r="O420" s="1" t="s">
        <v>5208</v>
      </c>
      <c r="P420" s="1" t="s">
        <v>822</v>
      </c>
      <c r="Q420" s="1" t="s">
        <v>5209</v>
      </c>
      <c r="R420" s="1" t="s">
        <v>5210</v>
      </c>
      <c r="S420" s="1" t="s">
        <v>5211</v>
      </c>
      <c r="T420" s="1" t="s">
        <v>536</v>
      </c>
      <c r="U420" s="1" t="s">
        <v>2244</v>
      </c>
      <c r="V420" s="1" t="s">
        <v>5212</v>
      </c>
      <c r="W420" s="1" t="s">
        <v>2380</v>
      </c>
      <c r="X420" s="1" t="s">
        <v>42</v>
      </c>
      <c r="Y420" s="1" t="s">
        <v>42</v>
      </c>
      <c r="Z420" s="1" t="s">
        <v>42</v>
      </c>
      <c r="AA420" s="1" t="s">
        <v>42</v>
      </c>
      <c r="AB420" s="1" t="s">
        <v>42</v>
      </c>
      <c r="AC420" s="1" t="s">
        <v>5213</v>
      </c>
      <c r="AD420" s="1" t="s">
        <v>5214</v>
      </c>
    </row>
    <row r="421" spans="1:30" ht="210" hidden="1" x14ac:dyDescent="0.25">
      <c r="A421" s="1">
        <v>5</v>
      </c>
      <c r="B421" s="1">
        <v>20</v>
      </c>
      <c r="C421" s="1">
        <v>420</v>
      </c>
      <c r="D421" s="1" t="s">
        <v>474</v>
      </c>
      <c r="E421" s="1" t="s">
        <v>54</v>
      </c>
      <c r="F421" s="1" t="s">
        <v>34</v>
      </c>
      <c r="G421" s="1" t="s">
        <v>137</v>
      </c>
      <c r="H421" s="1" t="s">
        <v>56</v>
      </c>
      <c r="I421" s="1" t="s">
        <v>37</v>
      </c>
      <c r="J421" s="1" t="s">
        <v>5215</v>
      </c>
      <c r="K421" s="1" t="s">
        <v>245</v>
      </c>
      <c r="L421" s="1" t="s">
        <v>1814</v>
      </c>
      <c r="M421" s="1" t="s">
        <v>5216</v>
      </c>
      <c r="N421" s="1" t="s">
        <v>42</v>
      </c>
      <c r="O421" s="1" t="s">
        <v>5217</v>
      </c>
      <c r="P421" s="1" t="s">
        <v>3634</v>
      </c>
      <c r="Q421" s="1" t="s">
        <v>5218</v>
      </c>
      <c r="R421" s="1" t="s">
        <v>5219</v>
      </c>
      <c r="S421" s="1" t="s">
        <v>5220</v>
      </c>
      <c r="T421" s="1" t="s">
        <v>5221</v>
      </c>
      <c r="U421" s="1" t="s">
        <v>626</v>
      </c>
      <c r="V421" s="1" t="s">
        <v>5222</v>
      </c>
      <c r="W421" s="1" t="s">
        <v>5223</v>
      </c>
      <c r="X421" s="1" t="s">
        <v>42</v>
      </c>
      <c r="Y421" s="1" t="s">
        <v>42</v>
      </c>
      <c r="Z421" s="1" t="s">
        <v>42</v>
      </c>
      <c r="AA421" s="1" t="s">
        <v>42</v>
      </c>
      <c r="AB421" s="1" t="s">
        <v>42</v>
      </c>
      <c r="AC421" s="1" t="s">
        <v>5224</v>
      </c>
      <c r="AD421" s="1" t="s">
        <v>5225</v>
      </c>
    </row>
    <row r="422" spans="1:30" ht="180" hidden="1" x14ac:dyDescent="0.25">
      <c r="A422" s="1">
        <v>5</v>
      </c>
      <c r="B422" s="1">
        <v>21</v>
      </c>
      <c r="C422" s="1">
        <v>421</v>
      </c>
      <c r="D422" s="1" t="s">
        <v>32</v>
      </c>
      <c r="E422" s="1" t="s">
        <v>33</v>
      </c>
      <c r="F422" s="1" t="s">
        <v>34</v>
      </c>
      <c r="G422" s="1" t="s">
        <v>137</v>
      </c>
      <c r="H422" s="1" t="s">
        <v>36</v>
      </c>
      <c r="I422" s="1" t="s">
        <v>37</v>
      </c>
      <c r="J422" s="1" t="s">
        <v>5226</v>
      </c>
      <c r="K422" s="1" t="s">
        <v>58</v>
      </c>
      <c r="L422" s="1" t="s">
        <v>5227</v>
      </c>
      <c r="M422" s="1" t="s">
        <v>5228</v>
      </c>
      <c r="N422" s="1" t="s">
        <v>42</v>
      </c>
      <c r="O422" s="1" t="s">
        <v>5229</v>
      </c>
      <c r="P422" s="1" t="s">
        <v>5230</v>
      </c>
      <c r="Q422" s="1" t="s">
        <v>5231</v>
      </c>
      <c r="R422" s="1" t="s">
        <v>5232</v>
      </c>
      <c r="S422" s="1" t="s">
        <v>5233</v>
      </c>
      <c r="T422" s="1" t="s">
        <v>4900</v>
      </c>
      <c r="U422" s="1" t="s">
        <v>5234</v>
      </c>
      <c r="V422" s="1" t="s">
        <v>5235</v>
      </c>
      <c r="W422" s="1" t="s">
        <v>5236</v>
      </c>
      <c r="X422" s="1" t="s">
        <v>42</v>
      </c>
      <c r="Y422" s="1" t="s">
        <v>42</v>
      </c>
      <c r="Z422" s="1" t="s">
        <v>42</v>
      </c>
      <c r="AA422" s="1" t="s">
        <v>42</v>
      </c>
      <c r="AB422" s="1" t="s">
        <v>42</v>
      </c>
      <c r="AC422" s="1" t="s">
        <v>5237</v>
      </c>
      <c r="AD422" s="1" t="s">
        <v>5238</v>
      </c>
    </row>
    <row r="423" spans="1:30" ht="210" hidden="1" x14ac:dyDescent="0.25">
      <c r="A423" s="1">
        <v>5</v>
      </c>
      <c r="B423" s="1">
        <v>22</v>
      </c>
      <c r="C423" s="1">
        <v>422</v>
      </c>
      <c r="D423" s="1" t="s">
        <v>1008</v>
      </c>
      <c r="E423" s="1" t="s">
        <v>33</v>
      </c>
      <c r="F423" s="1" t="s">
        <v>211</v>
      </c>
      <c r="G423" s="1" t="s">
        <v>35</v>
      </c>
      <c r="H423" s="1" t="s">
        <v>106</v>
      </c>
      <c r="I423" s="1" t="s">
        <v>37</v>
      </c>
      <c r="J423" s="1" t="s">
        <v>5239</v>
      </c>
      <c r="K423" s="1" t="s">
        <v>394</v>
      </c>
      <c r="L423" s="1" t="s">
        <v>5240</v>
      </c>
      <c r="M423" s="1" t="s">
        <v>5241</v>
      </c>
      <c r="N423" s="1" t="s">
        <v>42</v>
      </c>
      <c r="O423" s="1" t="s">
        <v>5242</v>
      </c>
      <c r="P423" s="1" t="s">
        <v>62</v>
      </c>
      <c r="Q423" s="1" t="s">
        <v>5243</v>
      </c>
      <c r="R423" s="1" t="s">
        <v>5244</v>
      </c>
      <c r="S423" s="1" t="s">
        <v>5245</v>
      </c>
      <c r="T423" s="1" t="s">
        <v>5246</v>
      </c>
      <c r="U423" s="1" t="s">
        <v>5247</v>
      </c>
      <c r="V423" s="1" t="s">
        <v>1480</v>
      </c>
      <c r="W423" s="1" t="s">
        <v>456</v>
      </c>
      <c r="X423" s="1" t="s">
        <v>42</v>
      </c>
      <c r="Y423" s="1" t="s">
        <v>42</v>
      </c>
      <c r="Z423" s="1" t="s">
        <v>42</v>
      </c>
      <c r="AA423" s="1" t="s">
        <v>42</v>
      </c>
      <c r="AB423" s="1" t="s">
        <v>42</v>
      </c>
      <c r="AC423" s="1" t="s">
        <v>5248</v>
      </c>
      <c r="AD423" s="1" t="s">
        <v>5249</v>
      </c>
    </row>
    <row r="424" spans="1:30" ht="225" hidden="1" x14ac:dyDescent="0.25">
      <c r="A424" s="1">
        <v>5</v>
      </c>
      <c r="B424" s="1">
        <v>23</v>
      </c>
      <c r="C424" s="1">
        <v>423</v>
      </c>
      <c r="D424" s="1" t="s">
        <v>32</v>
      </c>
      <c r="E424" s="1" t="s">
        <v>33</v>
      </c>
      <c r="F424" s="1" t="s">
        <v>105</v>
      </c>
      <c r="G424" s="1" t="s">
        <v>88</v>
      </c>
      <c r="H424" s="1" t="s">
        <v>36</v>
      </c>
      <c r="I424" s="1" t="s">
        <v>37</v>
      </c>
      <c r="J424" s="1" t="s">
        <v>5250</v>
      </c>
      <c r="K424" s="1" t="s">
        <v>90</v>
      </c>
      <c r="L424" s="1" t="s">
        <v>5251</v>
      </c>
      <c r="M424" s="1" t="s">
        <v>5252</v>
      </c>
      <c r="N424" s="1" t="s">
        <v>42</v>
      </c>
      <c r="O424" s="1" t="s">
        <v>5253</v>
      </c>
      <c r="P424" s="1" t="s">
        <v>5254</v>
      </c>
      <c r="Q424" s="1" t="s">
        <v>5255</v>
      </c>
      <c r="R424" s="1" t="s">
        <v>5256</v>
      </c>
      <c r="S424" s="1" t="s">
        <v>5257</v>
      </c>
      <c r="T424" s="1" t="s">
        <v>5258</v>
      </c>
      <c r="U424" s="1" t="s">
        <v>5259</v>
      </c>
      <c r="V424" s="1" t="s">
        <v>5260</v>
      </c>
      <c r="W424" s="1" t="s">
        <v>5261</v>
      </c>
      <c r="X424" s="1" t="s">
        <v>42</v>
      </c>
      <c r="Y424" s="1" t="s">
        <v>42</v>
      </c>
      <c r="Z424" s="1" t="s">
        <v>42</v>
      </c>
      <c r="AA424" s="1" t="s">
        <v>42</v>
      </c>
      <c r="AB424" s="1" t="s">
        <v>42</v>
      </c>
      <c r="AC424" s="1" t="s">
        <v>5262</v>
      </c>
      <c r="AD424" s="1" t="s">
        <v>5263</v>
      </c>
    </row>
    <row r="425" spans="1:30" ht="195" hidden="1" x14ac:dyDescent="0.25">
      <c r="A425" s="1">
        <v>5</v>
      </c>
      <c r="B425" s="1">
        <v>24</v>
      </c>
      <c r="C425" s="1">
        <v>424</v>
      </c>
      <c r="D425" s="1" t="s">
        <v>32</v>
      </c>
      <c r="E425" s="1" t="s">
        <v>181</v>
      </c>
      <c r="F425" s="1" t="s">
        <v>105</v>
      </c>
      <c r="G425" s="1" t="s">
        <v>137</v>
      </c>
      <c r="H425" s="1" t="s">
        <v>56</v>
      </c>
      <c r="I425" s="1" t="s">
        <v>37</v>
      </c>
      <c r="J425" s="1" t="s">
        <v>5264</v>
      </c>
      <c r="K425" s="1" t="s">
        <v>123</v>
      </c>
      <c r="L425" s="1" t="s">
        <v>5265</v>
      </c>
      <c r="M425" s="1" t="s">
        <v>5266</v>
      </c>
      <c r="N425" s="1" t="s">
        <v>42</v>
      </c>
      <c r="O425" s="1" t="s">
        <v>5267</v>
      </c>
      <c r="P425" s="1" t="s">
        <v>5268</v>
      </c>
      <c r="Q425" s="1" t="s">
        <v>5269</v>
      </c>
      <c r="R425" s="1" t="s">
        <v>5270</v>
      </c>
      <c r="S425" s="1" t="s">
        <v>5271</v>
      </c>
      <c r="T425" s="1" t="s">
        <v>626</v>
      </c>
      <c r="U425" s="1" t="s">
        <v>5272</v>
      </c>
      <c r="V425" s="1" t="s">
        <v>5133</v>
      </c>
      <c r="W425" s="1" t="s">
        <v>5273</v>
      </c>
      <c r="X425" s="1" t="s">
        <v>42</v>
      </c>
      <c r="Y425" s="1" t="s">
        <v>42</v>
      </c>
      <c r="Z425" s="1" t="s">
        <v>42</v>
      </c>
      <c r="AA425" s="1" t="s">
        <v>42</v>
      </c>
      <c r="AB425" s="1" t="s">
        <v>42</v>
      </c>
      <c r="AC425" s="1" t="s">
        <v>5274</v>
      </c>
      <c r="AD425" s="1" t="s">
        <v>5275</v>
      </c>
    </row>
    <row r="426" spans="1:30" ht="180" hidden="1" x14ac:dyDescent="0.25">
      <c r="A426" s="1">
        <v>5</v>
      </c>
      <c r="B426" s="1">
        <v>25</v>
      </c>
      <c r="C426" s="1">
        <v>425</v>
      </c>
      <c r="D426" s="1" t="s">
        <v>32</v>
      </c>
      <c r="E426" s="1" t="s">
        <v>33</v>
      </c>
      <c r="F426" s="1" t="s">
        <v>34</v>
      </c>
      <c r="G426" s="1" t="s">
        <v>35</v>
      </c>
      <c r="H426" s="1" t="s">
        <v>56</v>
      </c>
      <c r="I426" s="1" t="s">
        <v>37</v>
      </c>
      <c r="J426" s="1" t="s">
        <v>5276</v>
      </c>
      <c r="K426" s="1" t="s">
        <v>245</v>
      </c>
      <c r="L426" s="1" t="s">
        <v>5277</v>
      </c>
      <c r="M426" s="1" t="s">
        <v>5278</v>
      </c>
      <c r="N426" s="1" t="s">
        <v>42</v>
      </c>
      <c r="O426" s="1" t="s">
        <v>5279</v>
      </c>
      <c r="P426" s="1" t="s">
        <v>4661</v>
      </c>
      <c r="Q426" s="1" t="s">
        <v>5280</v>
      </c>
      <c r="R426" s="1" t="s">
        <v>5281</v>
      </c>
      <c r="S426" s="1" t="s">
        <v>384</v>
      </c>
      <c r="T426" s="1" t="s">
        <v>5282</v>
      </c>
      <c r="U426" s="1" t="s">
        <v>5283</v>
      </c>
      <c r="V426" s="1" t="s">
        <v>5284</v>
      </c>
      <c r="W426" s="1" t="s">
        <v>5285</v>
      </c>
      <c r="X426" s="1" t="s">
        <v>42</v>
      </c>
      <c r="Y426" s="1" t="s">
        <v>42</v>
      </c>
      <c r="Z426" s="1" t="s">
        <v>42</v>
      </c>
      <c r="AA426" s="1" t="s">
        <v>42</v>
      </c>
      <c r="AB426" s="1" t="s">
        <v>42</v>
      </c>
      <c r="AC426" s="1" t="s">
        <v>5286</v>
      </c>
      <c r="AD426" s="1" t="s">
        <v>5287</v>
      </c>
    </row>
    <row r="427" spans="1:30" ht="210" hidden="1" x14ac:dyDescent="0.25">
      <c r="A427" s="1">
        <v>5</v>
      </c>
      <c r="B427" s="1">
        <v>26</v>
      </c>
      <c r="C427" s="1">
        <v>426</v>
      </c>
      <c r="D427" s="1" t="s">
        <v>32</v>
      </c>
      <c r="E427" s="1" t="s">
        <v>33</v>
      </c>
      <c r="F427" s="1" t="s">
        <v>105</v>
      </c>
      <c r="G427" s="1" t="s">
        <v>137</v>
      </c>
      <c r="H427" s="1" t="s">
        <v>36</v>
      </c>
      <c r="I427" s="1" t="s">
        <v>37</v>
      </c>
      <c r="J427" s="1" t="s">
        <v>5288</v>
      </c>
      <c r="K427" s="1" t="s">
        <v>58</v>
      </c>
      <c r="L427" s="1" t="s">
        <v>5289</v>
      </c>
      <c r="M427" s="1" t="s">
        <v>5290</v>
      </c>
      <c r="N427" s="1" t="s">
        <v>42</v>
      </c>
      <c r="O427" s="1" t="s">
        <v>5291</v>
      </c>
      <c r="P427" s="1" t="s">
        <v>4066</v>
      </c>
      <c r="Q427" s="1" t="s">
        <v>5292</v>
      </c>
      <c r="R427" s="1" t="s">
        <v>3529</v>
      </c>
      <c r="S427" s="1" t="s">
        <v>2313</v>
      </c>
      <c r="T427" s="1" t="s">
        <v>5293</v>
      </c>
      <c r="U427" s="1" t="s">
        <v>5294</v>
      </c>
      <c r="V427" s="1" t="s">
        <v>3531</v>
      </c>
      <c r="W427" s="1" t="s">
        <v>1223</v>
      </c>
      <c r="X427" s="1" t="s">
        <v>42</v>
      </c>
      <c r="Y427" s="1" t="s">
        <v>42</v>
      </c>
      <c r="Z427" s="1" t="s">
        <v>42</v>
      </c>
      <c r="AA427" s="1" t="s">
        <v>42</v>
      </c>
      <c r="AB427" s="1" t="s">
        <v>42</v>
      </c>
      <c r="AC427" s="1" t="s">
        <v>5295</v>
      </c>
      <c r="AD427" s="1" t="s">
        <v>5296</v>
      </c>
    </row>
    <row r="428" spans="1:30" ht="180" hidden="1" x14ac:dyDescent="0.25">
      <c r="A428" s="1">
        <v>5</v>
      </c>
      <c r="B428" s="1">
        <v>27</v>
      </c>
      <c r="C428" s="1">
        <v>427</v>
      </c>
      <c r="D428" s="1" t="s">
        <v>32</v>
      </c>
      <c r="E428" s="1" t="s">
        <v>54</v>
      </c>
      <c r="F428" s="1" t="s">
        <v>105</v>
      </c>
      <c r="G428" s="1" t="s">
        <v>228</v>
      </c>
      <c r="H428" s="1" t="s">
        <v>56</v>
      </c>
      <c r="I428" s="1" t="s">
        <v>37</v>
      </c>
      <c r="J428" s="1" t="s">
        <v>5297</v>
      </c>
      <c r="K428" s="1" t="s">
        <v>39</v>
      </c>
      <c r="L428" s="1" t="s">
        <v>5298</v>
      </c>
      <c r="M428" s="1" t="s">
        <v>5299</v>
      </c>
      <c r="N428" s="1" t="s">
        <v>42</v>
      </c>
      <c r="O428" s="1" t="s">
        <v>5300</v>
      </c>
      <c r="P428" s="1" t="s">
        <v>5301</v>
      </c>
      <c r="Q428" s="1" t="s">
        <v>5302</v>
      </c>
      <c r="R428" s="1" t="s">
        <v>5303</v>
      </c>
      <c r="S428" s="1" t="s">
        <v>5304</v>
      </c>
      <c r="T428" s="1" t="s">
        <v>5305</v>
      </c>
      <c r="U428" s="1" t="s">
        <v>5306</v>
      </c>
      <c r="V428" s="1" t="s">
        <v>5307</v>
      </c>
      <c r="W428" s="1" t="s">
        <v>5308</v>
      </c>
      <c r="X428" s="1" t="s">
        <v>42</v>
      </c>
      <c r="Y428" s="1" t="s">
        <v>42</v>
      </c>
      <c r="Z428" s="1" t="s">
        <v>42</v>
      </c>
      <c r="AA428" s="1" t="s">
        <v>42</v>
      </c>
      <c r="AB428" s="1" t="s">
        <v>42</v>
      </c>
      <c r="AC428" s="1" t="s">
        <v>5309</v>
      </c>
      <c r="AD428" s="1" t="s">
        <v>5310</v>
      </c>
    </row>
    <row r="429" spans="1:30" ht="195" hidden="1" x14ac:dyDescent="0.25">
      <c r="A429" s="1">
        <v>5</v>
      </c>
      <c r="B429" s="1">
        <v>28</v>
      </c>
      <c r="C429" s="1">
        <v>428</v>
      </c>
      <c r="D429" s="1" t="s">
        <v>274</v>
      </c>
      <c r="E429" s="1" t="s">
        <v>33</v>
      </c>
      <c r="F429" s="1" t="s">
        <v>34</v>
      </c>
      <c r="G429" s="1" t="s">
        <v>137</v>
      </c>
      <c r="H429" s="1" t="s">
        <v>56</v>
      </c>
      <c r="I429" s="1" t="s">
        <v>37</v>
      </c>
      <c r="J429" s="1" t="s">
        <v>5311</v>
      </c>
      <c r="K429" s="1" t="s">
        <v>123</v>
      </c>
      <c r="L429" s="1" t="s">
        <v>5312</v>
      </c>
      <c r="M429" s="1" t="s">
        <v>5313</v>
      </c>
      <c r="N429" s="1" t="s">
        <v>42</v>
      </c>
      <c r="O429" s="1" t="s">
        <v>5314</v>
      </c>
      <c r="P429" s="1" t="s">
        <v>2156</v>
      </c>
      <c r="Q429" s="1" t="s">
        <v>5315</v>
      </c>
      <c r="R429" s="1" t="s">
        <v>5316</v>
      </c>
      <c r="S429" s="1" t="s">
        <v>384</v>
      </c>
      <c r="T429" s="1" t="s">
        <v>5317</v>
      </c>
      <c r="U429" s="1" t="s">
        <v>562</v>
      </c>
      <c r="V429" s="1" t="s">
        <v>431</v>
      </c>
      <c r="W429" s="1" t="s">
        <v>5318</v>
      </c>
      <c r="X429" s="1" t="s">
        <v>42</v>
      </c>
      <c r="Y429" s="1" t="s">
        <v>42</v>
      </c>
      <c r="Z429" s="1" t="s">
        <v>42</v>
      </c>
      <c r="AA429" s="1" t="s">
        <v>42</v>
      </c>
      <c r="AB429" s="1" t="s">
        <v>42</v>
      </c>
      <c r="AC429" s="1" t="s">
        <v>5319</v>
      </c>
      <c r="AD429" s="1" t="s">
        <v>5320</v>
      </c>
    </row>
    <row r="430" spans="1:30" ht="210" x14ac:dyDescent="0.25">
      <c r="A430" s="1">
        <v>5</v>
      </c>
      <c r="B430" s="1">
        <v>29</v>
      </c>
      <c r="C430" s="1">
        <v>429</v>
      </c>
      <c r="D430" s="1" t="s">
        <v>274</v>
      </c>
      <c r="E430" s="1" t="s">
        <v>33</v>
      </c>
      <c r="F430" s="1" t="s">
        <v>330</v>
      </c>
      <c r="G430" s="1" t="s">
        <v>35</v>
      </c>
      <c r="H430" s="1" t="s">
        <v>56</v>
      </c>
      <c r="I430" s="1" t="s">
        <v>15</v>
      </c>
      <c r="J430" s="1" t="s">
        <v>5321</v>
      </c>
      <c r="K430" s="1" t="s">
        <v>15</v>
      </c>
      <c r="L430" s="1" t="s">
        <v>5322</v>
      </c>
      <c r="M430" s="1" t="s">
        <v>5323</v>
      </c>
      <c r="N430" s="1" t="s">
        <v>5324</v>
      </c>
      <c r="O430" s="1" t="s">
        <v>5325</v>
      </c>
      <c r="P430" s="1" t="s">
        <v>5326</v>
      </c>
      <c r="Q430" s="1" t="s">
        <v>5327</v>
      </c>
      <c r="R430" s="1" t="s">
        <v>5328</v>
      </c>
      <c r="S430" s="1" t="s">
        <v>5329</v>
      </c>
      <c r="T430" s="1" t="s">
        <v>81</v>
      </c>
      <c r="U430" s="1" t="s">
        <v>5330</v>
      </c>
      <c r="V430" s="1" t="s">
        <v>5331</v>
      </c>
      <c r="W430" s="1" t="s">
        <v>340</v>
      </c>
      <c r="X430" s="1" t="s">
        <v>5332</v>
      </c>
      <c r="Y430" s="1" t="s">
        <v>5333</v>
      </c>
      <c r="Z430" s="1" t="s">
        <v>5334</v>
      </c>
      <c r="AA430" s="1" t="s">
        <v>5335</v>
      </c>
      <c r="AB430" s="1" t="s">
        <v>5336</v>
      </c>
      <c r="AC430" s="1" t="s">
        <v>5337</v>
      </c>
      <c r="AD430" s="1" t="s">
        <v>5338</v>
      </c>
    </row>
    <row r="431" spans="1:30" ht="180" hidden="1" x14ac:dyDescent="0.25">
      <c r="A431" s="1">
        <v>5</v>
      </c>
      <c r="B431" s="1">
        <v>30</v>
      </c>
      <c r="C431" s="1">
        <v>430</v>
      </c>
      <c r="D431" s="1" t="s">
        <v>32</v>
      </c>
      <c r="E431" s="1" t="s">
        <v>136</v>
      </c>
      <c r="F431" s="1" t="s">
        <v>34</v>
      </c>
      <c r="G431" s="1" t="s">
        <v>137</v>
      </c>
      <c r="H431" s="1" t="s">
        <v>36</v>
      </c>
      <c r="I431" s="1" t="s">
        <v>37</v>
      </c>
      <c r="J431" s="1" t="s">
        <v>5339</v>
      </c>
      <c r="K431" s="1" t="s">
        <v>123</v>
      </c>
      <c r="L431" s="1" t="s">
        <v>5340</v>
      </c>
      <c r="M431" s="1" t="s">
        <v>490</v>
      </c>
      <c r="N431" s="1" t="s">
        <v>42</v>
      </c>
      <c r="O431" s="1" t="s">
        <v>5341</v>
      </c>
      <c r="P431" s="1" t="s">
        <v>2775</v>
      </c>
      <c r="Q431" s="1" t="s">
        <v>5342</v>
      </c>
      <c r="R431" s="1" t="s">
        <v>5343</v>
      </c>
      <c r="S431" s="1" t="s">
        <v>5344</v>
      </c>
      <c r="T431" s="1" t="s">
        <v>5345</v>
      </c>
      <c r="U431" s="1" t="s">
        <v>5346</v>
      </c>
      <c r="V431" s="1" t="s">
        <v>5347</v>
      </c>
      <c r="W431" s="1" t="s">
        <v>5348</v>
      </c>
      <c r="X431" s="1" t="s">
        <v>42</v>
      </c>
      <c r="Y431" s="1" t="s">
        <v>42</v>
      </c>
      <c r="Z431" s="1" t="s">
        <v>42</v>
      </c>
      <c r="AA431" s="1" t="s">
        <v>42</v>
      </c>
      <c r="AB431" s="1" t="s">
        <v>42</v>
      </c>
      <c r="AC431" s="1" t="s">
        <v>5349</v>
      </c>
      <c r="AD431" s="1" t="s">
        <v>5350</v>
      </c>
    </row>
    <row r="432" spans="1:30" ht="195" hidden="1" x14ac:dyDescent="0.25">
      <c r="A432" s="1">
        <v>5</v>
      </c>
      <c r="B432" s="1">
        <v>31</v>
      </c>
      <c r="C432" s="1">
        <v>431</v>
      </c>
      <c r="D432" s="1" t="s">
        <v>32</v>
      </c>
      <c r="E432" s="1" t="s">
        <v>33</v>
      </c>
      <c r="F432" s="1" t="s">
        <v>105</v>
      </c>
      <c r="G432" s="1" t="s">
        <v>137</v>
      </c>
      <c r="H432" s="1" t="s">
        <v>106</v>
      </c>
      <c r="I432" s="1" t="s">
        <v>37</v>
      </c>
      <c r="J432" s="1" t="s">
        <v>5351</v>
      </c>
      <c r="K432" s="1" t="s">
        <v>409</v>
      </c>
      <c r="L432" s="1" t="s">
        <v>5352</v>
      </c>
      <c r="M432" s="1" t="s">
        <v>5353</v>
      </c>
      <c r="N432" s="1" t="s">
        <v>42</v>
      </c>
      <c r="O432" s="1" t="s">
        <v>5354</v>
      </c>
      <c r="P432" s="1" t="s">
        <v>3133</v>
      </c>
      <c r="Q432" s="1" t="s">
        <v>5355</v>
      </c>
      <c r="R432" s="1" t="s">
        <v>5356</v>
      </c>
      <c r="S432" s="1" t="s">
        <v>5357</v>
      </c>
      <c r="T432" s="1" t="s">
        <v>5358</v>
      </c>
      <c r="U432" s="1" t="s">
        <v>5359</v>
      </c>
      <c r="V432" s="1" t="s">
        <v>5360</v>
      </c>
      <c r="W432" s="1" t="s">
        <v>5361</v>
      </c>
      <c r="X432" s="1" t="s">
        <v>42</v>
      </c>
      <c r="Y432" s="1" t="s">
        <v>42</v>
      </c>
      <c r="Z432" s="1" t="s">
        <v>42</v>
      </c>
      <c r="AA432" s="1" t="s">
        <v>42</v>
      </c>
      <c r="AB432" s="1" t="s">
        <v>42</v>
      </c>
      <c r="AC432" s="1" t="s">
        <v>5362</v>
      </c>
      <c r="AD432" s="1" t="s">
        <v>5363</v>
      </c>
    </row>
    <row r="433" spans="1:30" ht="210" hidden="1" x14ac:dyDescent="0.25">
      <c r="A433" s="1">
        <v>5</v>
      </c>
      <c r="B433" s="1">
        <v>32</v>
      </c>
      <c r="C433" s="1">
        <v>432</v>
      </c>
      <c r="D433" s="1" t="s">
        <v>32</v>
      </c>
      <c r="E433" s="1" t="s">
        <v>33</v>
      </c>
      <c r="F433" s="1" t="s">
        <v>34</v>
      </c>
      <c r="G433" s="1" t="s">
        <v>88</v>
      </c>
      <c r="H433" s="1" t="s">
        <v>56</v>
      </c>
      <c r="I433" s="1" t="s">
        <v>37</v>
      </c>
      <c r="J433" s="1" t="s">
        <v>5364</v>
      </c>
      <c r="K433" s="1" t="s">
        <v>245</v>
      </c>
      <c r="L433" s="1" t="s">
        <v>5365</v>
      </c>
      <c r="M433" s="1" t="s">
        <v>5366</v>
      </c>
      <c r="N433" s="1" t="s">
        <v>42</v>
      </c>
      <c r="O433" s="1" t="s">
        <v>5367</v>
      </c>
      <c r="P433" s="1" t="s">
        <v>5368</v>
      </c>
      <c r="Q433" s="1" t="s">
        <v>5369</v>
      </c>
      <c r="R433" s="1" t="s">
        <v>1842</v>
      </c>
      <c r="S433" s="1" t="s">
        <v>536</v>
      </c>
      <c r="T433" s="1" t="s">
        <v>5370</v>
      </c>
      <c r="U433" s="1" t="s">
        <v>5371</v>
      </c>
      <c r="V433" s="1" t="s">
        <v>2255</v>
      </c>
      <c r="W433" s="1" t="s">
        <v>5372</v>
      </c>
      <c r="X433" s="1" t="s">
        <v>42</v>
      </c>
      <c r="Y433" s="1" t="s">
        <v>42</v>
      </c>
      <c r="Z433" s="1" t="s">
        <v>42</v>
      </c>
      <c r="AA433" s="1" t="s">
        <v>42</v>
      </c>
      <c r="AB433" s="1" t="s">
        <v>42</v>
      </c>
      <c r="AC433" s="1" t="s">
        <v>5373</v>
      </c>
      <c r="AD433" s="1" t="s">
        <v>5374</v>
      </c>
    </row>
    <row r="434" spans="1:30" ht="210" hidden="1" x14ac:dyDescent="0.25">
      <c r="A434" s="1">
        <v>5</v>
      </c>
      <c r="B434" s="1">
        <v>33</v>
      </c>
      <c r="C434" s="1">
        <v>433</v>
      </c>
      <c r="D434" s="1" t="s">
        <v>87</v>
      </c>
      <c r="E434" s="1" t="s">
        <v>54</v>
      </c>
      <c r="F434" s="1" t="s">
        <v>211</v>
      </c>
      <c r="G434" s="1" t="s">
        <v>35</v>
      </c>
      <c r="H434" s="1" t="s">
        <v>56</v>
      </c>
      <c r="I434" s="1" t="s">
        <v>37</v>
      </c>
      <c r="J434" s="1" t="s">
        <v>5375</v>
      </c>
      <c r="K434" s="1" t="s">
        <v>409</v>
      </c>
      <c r="L434" s="1" t="s">
        <v>5376</v>
      </c>
      <c r="M434" s="1" t="s">
        <v>5377</v>
      </c>
      <c r="N434" s="1" t="s">
        <v>42</v>
      </c>
      <c r="O434" s="1" t="s">
        <v>5378</v>
      </c>
      <c r="P434" s="1" t="s">
        <v>2348</v>
      </c>
      <c r="Q434" s="1" t="s">
        <v>5379</v>
      </c>
      <c r="R434" s="1" t="s">
        <v>5380</v>
      </c>
      <c r="S434" s="1" t="s">
        <v>678</v>
      </c>
      <c r="T434" s="1" t="s">
        <v>535</v>
      </c>
      <c r="U434" s="1" t="s">
        <v>5381</v>
      </c>
      <c r="V434" s="1" t="s">
        <v>5382</v>
      </c>
      <c r="W434" s="1" t="s">
        <v>5383</v>
      </c>
      <c r="X434" s="1" t="s">
        <v>42</v>
      </c>
      <c r="Y434" s="1" t="s">
        <v>42</v>
      </c>
      <c r="Z434" s="1" t="s">
        <v>42</v>
      </c>
      <c r="AA434" s="1" t="s">
        <v>42</v>
      </c>
      <c r="AB434" s="1" t="s">
        <v>42</v>
      </c>
      <c r="AC434" s="1" t="s">
        <v>5384</v>
      </c>
      <c r="AD434" s="1" t="s">
        <v>5385</v>
      </c>
    </row>
    <row r="435" spans="1:30" ht="210" hidden="1" x14ac:dyDescent="0.25">
      <c r="A435" s="1">
        <v>5</v>
      </c>
      <c r="B435" s="1">
        <v>34</v>
      </c>
      <c r="C435" s="1">
        <v>434</v>
      </c>
      <c r="D435" s="1" t="s">
        <v>32</v>
      </c>
      <c r="E435" s="1" t="s">
        <v>136</v>
      </c>
      <c r="F435" s="1" t="s">
        <v>105</v>
      </c>
      <c r="G435" s="1" t="s">
        <v>137</v>
      </c>
      <c r="H435" s="1" t="s">
        <v>56</v>
      </c>
      <c r="I435" s="1" t="s">
        <v>37</v>
      </c>
      <c r="J435" s="1" t="s">
        <v>5386</v>
      </c>
      <c r="K435" s="1" t="s">
        <v>409</v>
      </c>
      <c r="L435" s="1" t="s">
        <v>5387</v>
      </c>
      <c r="M435" s="1" t="s">
        <v>5388</v>
      </c>
      <c r="N435" s="1" t="s">
        <v>42</v>
      </c>
      <c r="O435" s="1" t="s">
        <v>5389</v>
      </c>
      <c r="P435" s="1" t="s">
        <v>5390</v>
      </c>
      <c r="Q435" s="1" t="s">
        <v>5391</v>
      </c>
      <c r="R435" s="1" t="s">
        <v>5392</v>
      </c>
      <c r="S435" s="1" t="s">
        <v>282</v>
      </c>
      <c r="T435" s="1" t="s">
        <v>5304</v>
      </c>
      <c r="U435" s="1" t="s">
        <v>1391</v>
      </c>
      <c r="V435" s="1" t="s">
        <v>2367</v>
      </c>
      <c r="W435" s="1" t="s">
        <v>146</v>
      </c>
      <c r="X435" s="1" t="s">
        <v>42</v>
      </c>
      <c r="Y435" s="1" t="s">
        <v>42</v>
      </c>
      <c r="Z435" s="1" t="s">
        <v>42</v>
      </c>
      <c r="AA435" s="1" t="s">
        <v>42</v>
      </c>
      <c r="AB435" s="1" t="s">
        <v>42</v>
      </c>
      <c r="AC435" s="1" t="s">
        <v>5393</v>
      </c>
      <c r="AD435" s="1" t="s">
        <v>5394</v>
      </c>
    </row>
    <row r="436" spans="1:30" ht="195" hidden="1" x14ac:dyDescent="0.25">
      <c r="A436" s="1">
        <v>5</v>
      </c>
      <c r="B436" s="1">
        <v>35</v>
      </c>
      <c r="C436" s="1">
        <v>435</v>
      </c>
      <c r="D436" s="1" t="s">
        <v>32</v>
      </c>
      <c r="E436" s="1" t="s">
        <v>136</v>
      </c>
      <c r="F436" s="1" t="s">
        <v>34</v>
      </c>
      <c r="G436" s="1" t="s">
        <v>35</v>
      </c>
      <c r="H436" s="1" t="s">
        <v>243</v>
      </c>
      <c r="I436" s="1" t="s">
        <v>37</v>
      </c>
      <c r="J436" s="1" t="s">
        <v>5395</v>
      </c>
      <c r="K436" s="1" t="s">
        <v>394</v>
      </c>
      <c r="L436" s="1" t="s">
        <v>5396</v>
      </c>
      <c r="M436" s="1" t="s">
        <v>5397</v>
      </c>
      <c r="N436" s="1" t="s">
        <v>42</v>
      </c>
      <c r="O436" s="1" t="s">
        <v>5398</v>
      </c>
      <c r="P436" s="1" t="s">
        <v>5399</v>
      </c>
      <c r="Q436" s="1" t="s">
        <v>1300</v>
      </c>
      <c r="R436" s="1" t="s">
        <v>5400</v>
      </c>
      <c r="S436" s="1" t="s">
        <v>5401</v>
      </c>
      <c r="T436" s="1" t="s">
        <v>5402</v>
      </c>
      <c r="U436" s="1" t="s">
        <v>5403</v>
      </c>
      <c r="V436" s="1" t="s">
        <v>5404</v>
      </c>
      <c r="W436" s="1" t="s">
        <v>5405</v>
      </c>
      <c r="X436" s="1" t="s">
        <v>42</v>
      </c>
      <c r="Y436" s="1" t="s">
        <v>42</v>
      </c>
      <c r="Z436" s="1" t="s">
        <v>42</v>
      </c>
      <c r="AA436" s="1" t="s">
        <v>42</v>
      </c>
      <c r="AB436" s="1" t="s">
        <v>42</v>
      </c>
      <c r="AC436" s="1" t="s">
        <v>5406</v>
      </c>
      <c r="AD436" s="1" t="s">
        <v>5407</v>
      </c>
    </row>
    <row r="437" spans="1:30" ht="195" hidden="1" x14ac:dyDescent="0.25">
      <c r="A437" s="1">
        <v>5</v>
      </c>
      <c r="B437" s="1">
        <v>36</v>
      </c>
      <c r="C437" s="1">
        <v>436</v>
      </c>
      <c r="D437" s="1" t="s">
        <v>32</v>
      </c>
      <c r="E437" s="1" t="s">
        <v>54</v>
      </c>
      <c r="F437" s="1" t="s">
        <v>34</v>
      </c>
      <c r="G437" s="1" t="s">
        <v>35</v>
      </c>
      <c r="H437" s="1" t="s">
        <v>243</v>
      </c>
      <c r="I437" s="1" t="s">
        <v>37</v>
      </c>
      <c r="J437" s="1" t="s">
        <v>5408</v>
      </c>
      <c r="K437" s="1" t="s">
        <v>39</v>
      </c>
      <c r="L437" s="1" t="s">
        <v>5409</v>
      </c>
      <c r="M437" s="1" t="s">
        <v>5410</v>
      </c>
      <c r="N437" s="1" t="s">
        <v>42</v>
      </c>
      <c r="O437" s="1" t="s">
        <v>5411</v>
      </c>
      <c r="P437" s="1" t="s">
        <v>4298</v>
      </c>
      <c r="Q437" s="1" t="s">
        <v>5412</v>
      </c>
      <c r="R437" s="1" t="s">
        <v>5413</v>
      </c>
      <c r="S437" s="1" t="s">
        <v>223</v>
      </c>
      <c r="T437" s="1" t="s">
        <v>5414</v>
      </c>
      <c r="U437" s="1" t="s">
        <v>5415</v>
      </c>
      <c r="V437" s="1" t="s">
        <v>774</v>
      </c>
      <c r="W437" s="1" t="s">
        <v>5416</v>
      </c>
      <c r="X437" s="1" t="s">
        <v>42</v>
      </c>
      <c r="Y437" s="1" t="s">
        <v>42</v>
      </c>
      <c r="Z437" s="1" t="s">
        <v>42</v>
      </c>
      <c r="AA437" s="1" t="s">
        <v>42</v>
      </c>
      <c r="AB437" s="1" t="s">
        <v>42</v>
      </c>
      <c r="AC437" s="1" t="s">
        <v>5417</v>
      </c>
      <c r="AD437" s="1" t="s">
        <v>5418</v>
      </c>
    </row>
    <row r="438" spans="1:30" ht="195" hidden="1" x14ac:dyDescent="0.25">
      <c r="A438" s="1">
        <v>5</v>
      </c>
      <c r="B438" s="1">
        <v>37</v>
      </c>
      <c r="C438" s="1">
        <v>437</v>
      </c>
      <c r="D438" s="1" t="s">
        <v>32</v>
      </c>
      <c r="E438" s="1" t="s">
        <v>33</v>
      </c>
      <c r="F438" s="1" t="s">
        <v>34</v>
      </c>
      <c r="G438" s="1" t="s">
        <v>137</v>
      </c>
      <c r="H438" s="1" t="s">
        <v>36</v>
      </c>
      <c r="I438" s="1" t="s">
        <v>37</v>
      </c>
      <c r="J438" s="1" t="s">
        <v>5419</v>
      </c>
      <c r="K438" s="1" t="s">
        <v>123</v>
      </c>
      <c r="L438" s="1" t="s">
        <v>5420</v>
      </c>
      <c r="M438" s="1" t="s">
        <v>5421</v>
      </c>
      <c r="N438" s="1" t="s">
        <v>42</v>
      </c>
      <c r="O438" s="1" t="s">
        <v>5422</v>
      </c>
      <c r="P438" s="1" t="s">
        <v>5423</v>
      </c>
      <c r="Q438" s="1" t="s">
        <v>5424</v>
      </c>
      <c r="R438" s="1" t="s">
        <v>897</v>
      </c>
      <c r="S438" s="1" t="s">
        <v>5425</v>
      </c>
      <c r="T438" s="1" t="s">
        <v>588</v>
      </c>
      <c r="U438" s="1" t="s">
        <v>5095</v>
      </c>
      <c r="V438" s="1" t="s">
        <v>3364</v>
      </c>
      <c r="W438" s="1" t="s">
        <v>813</v>
      </c>
      <c r="X438" s="1" t="s">
        <v>42</v>
      </c>
      <c r="Y438" s="1" t="s">
        <v>42</v>
      </c>
      <c r="Z438" s="1" t="s">
        <v>42</v>
      </c>
      <c r="AA438" s="1" t="s">
        <v>42</v>
      </c>
      <c r="AB438" s="1" t="s">
        <v>42</v>
      </c>
      <c r="AC438" s="1" t="s">
        <v>5426</v>
      </c>
      <c r="AD438" s="1" t="s">
        <v>5427</v>
      </c>
    </row>
    <row r="439" spans="1:30" ht="225" hidden="1" x14ac:dyDescent="0.25">
      <c r="A439" s="1">
        <v>5</v>
      </c>
      <c r="B439" s="1">
        <v>38</v>
      </c>
      <c r="C439" s="1">
        <v>438</v>
      </c>
      <c r="D439" s="1" t="s">
        <v>32</v>
      </c>
      <c r="E439" s="1" t="s">
        <v>33</v>
      </c>
      <c r="F439" s="1" t="s">
        <v>211</v>
      </c>
      <c r="G439" s="1" t="s">
        <v>35</v>
      </c>
      <c r="H439" s="1" t="s">
        <v>36</v>
      </c>
      <c r="I439" s="1" t="s">
        <v>37</v>
      </c>
      <c r="J439" s="1" t="s">
        <v>5428</v>
      </c>
      <c r="K439" s="1" t="s">
        <v>409</v>
      </c>
      <c r="L439" s="1" t="s">
        <v>5429</v>
      </c>
      <c r="M439" s="1" t="s">
        <v>5430</v>
      </c>
      <c r="N439" s="1" t="s">
        <v>42</v>
      </c>
      <c r="O439" s="1" t="s">
        <v>5431</v>
      </c>
      <c r="P439" s="1" t="s">
        <v>201</v>
      </c>
      <c r="Q439" s="1" t="s">
        <v>5432</v>
      </c>
      <c r="R439" s="1" t="s">
        <v>5433</v>
      </c>
      <c r="S439" s="1" t="s">
        <v>678</v>
      </c>
      <c r="T439" s="1" t="s">
        <v>5434</v>
      </c>
      <c r="U439" s="1" t="s">
        <v>5435</v>
      </c>
      <c r="V439" s="1" t="s">
        <v>1223</v>
      </c>
      <c r="W439" s="1" t="s">
        <v>5436</v>
      </c>
      <c r="X439" s="1" t="s">
        <v>42</v>
      </c>
      <c r="Y439" s="1" t="s">
        <v>42</v>
      </c>
      <c r="Z439" s="1" t="s">
        <v>42</v>
      </c>
      <c r="AA439" s="1" t="s">
        <v>42</v>
      </c>
      <c r="AB439" s="1" t="s">
        <v>42</v>
      </c>
      <c r="AC439" s="1" t="s">
        <v>5437</v>
      </c>
      <c r="AD439" s="1" t="s">
        <v>5438</v>
      </c>
    </row>
    <row r="440" spans="1:30" ht="195" hidden="1" x14ac:dyDescent="0.25">
      <c r="A440" s="1">
        <v>5</v>
      </c>
      <c r="B440" s="1">
        <v>39</v>
      </c>
      <c r="C440" s="1">
        <v>439</v>
      </c>
      <c r="D440" s="1" t="s">
        <v>87</v>
      </c>
      <c r="E440" s="1" t="s">
        <v>136</v>
      </c>
      <c r="F440" s="1" t="s">
        <v>211</v>
      </c>
      <c r="G440" s="1" t="s">
        <v>137</v>
      </c>
      <c r="H440" s="1" t="s">
        <v>56</v>
      </c>
      <c r="I440" s="1" t="s">
        <v>37</v>
      </c>
      <c r="J440" s="1" t="s">
        <v>5439</v>
      </c>
      <c r="K440" s="1" t="s">
        <v>123</v>
      </c>
      <c r="L440" s="1" t="s">
        <v>5440</v>
      </c>
      <c r="M440" s="1" t="s">
        <v>5441</v>
      </c>
      <c r="N440" s="1" t="s">
        <v>42</v>
      </c>
      <c r="O440" s="1" t="s">
        <v>5442</v>
      </c>
      <c r="P440" s="1" t="s">
        <v>3552</v>
      </c>
      <c r="Q440" s="1" t="s">
        <v>5443</v>
      </c>
      <c r="R440" s="1" t="s">
        <v>5444</v>
      </c>
      <c r="S440" s="1" t="s">
        <v>560</v>
      </c>
      <c r="T440" s="1" t="s">
        <v>5445</v>
      </c>
      <c r="U440" s="1" t="s">
        <v>5446</v>
      </c>
      <c r="V440" s="1" t="s">
        <v>5447</v>
      </c>
      <c r="W440" s="1" t="s">
        <v>5448</v>
      </c>
      <c r="X440" s="1" t="s">
        <v>42</v>
      </c>
      <c r="Y440" s="1" t="s">
        <v>42</v>
      </c>
      <c r="Z440" s="1" t="s">
        <v>42</v>
      </c>
      <c r="AA440" s="1" t="s">
        <v>42</v>
      </c>
      <c r="AB440" s="1" t="s">
        <v>42</v>
      </c>
      <c r="AC440" s="1" t="s">
        <v>5449</v>
      </c>
      <c r="AD440" s="1" t="s">
        <v>5450</v>
      </c>
    </row>
    <row r="441" spans="1:30" ht="195" hidden="1" x14ac:dyDescent="0.25">
      <c r="A441" s="1">
        <v>5</v>
      </c>
      <c r="B441" s="1">
        <v>40</v>
      </c>
      <c r="C441" s="1">
        <v>440</v>
      </c>
      <c r="D441" s="1" t="s">
        <v>32</v>
      </c>
      <c r="E441" s="1" t="s">
        <v>104</v>
      </c>
      <c r="F441" s="1" t="s">
        <v>330</v>
      </c>
      <c r="G441" s="1" t="s">
        <v>137</v>
      </c>
      <c r="H441" s="1" t="s">
        <v>36</v>
      </c>
      <c r="I441" s="1" t="s">
        <v>37</v>
      </c>
      <c r="J441" s="1" t="s">
        <v>5451</v>
      </c>
      <c r="K441" s="1" t="s">
        <v>123</v>
      </c>
      <c r="L441" s="1" t="s">
        <v>5452</v>
      </c>
      <c r="M441" s="1" t="s">
        <v>5453</v>
      </c>
      <c r="N441" s="1" t="s">
        <v>42</v>
      </c>
      <c r="O441" s="1" t="s">
        <v>5454</v>
      </c>
      <c r="P441" s="1" t="s">
        <v>1257</v>
      </c>
      <c r="Q441" s="1" t="s">
        <v>5455</v>
      </c>
      <c r="R441" s="1" t="s">
        <v>5456</v>
      </c>
      <c r="S441" s="1" t="s">
        <v>5457</v>
      </c>
      <c r="T441" s="1" t="s">
        <v>5458</v>
      </c>
      <c r="U441" s="1" t="s">
        <v>5459</v>
      </c>
      <c r="V441" s="1" t="s">
        <v>5460</v>
      </c>
      <c r="W441" s="1" t="s">
        <v>678</v>
      </c>
      <c r="X441" s="1" t="s">
        <v>42</v>
      </c>
      <c r="Y441" s="1" t="s">
        <v>42</v>
      </c>
      <c r="Z441" s="1" t="s">
        <v>42</v>
      </c>
      <c r="AA441" s="1" t="s">
        <v>42</v>
      </c>
      <c r="AB441" s="1" t="s">
        <v>42</v>
      </c>
      <c r="AC441" s="1" t="s">
        <v>5461</v>
      </c>
      <c r="AD441" s="1" t="s">
        <v>5462</v>
      </c>
    </row>
    <row r="442" spans="1:30" ht="210" hidden="1" x14ac:dyDescent="0.25">
      <c r="A442" s="1">
        <v>5</v>
      </c>
      <c r="B442" s="1">
        <v>41</v>
      </c>
      <c r="C442" s="1">
        <v>441</v>
      </c>
      <c r="D442" s="1" t="s">
        <v>274</v>
      </c>
      <c r="E442" s="1" t="s">
        <v>54</v>
      </c>
      <c r="F442" s="1" t="s">
        <v>34</v>
      </c>
      <c r="G442" s="1" t="s">
        <v>137</v>
      </c>
      <c r="H442" s="1" t="s">
        <v>36</v>
      </c>
      <c r="I442" s="1" t="s">
        <v>37</v>
      </c>
      <c r="J442" s="1" t="s">
        <v>5463</v>
      </c>
      <c r="K442" s="1" t="s">
        <v>73</v>
      </c>
      <c r="L442" s="1" t="s">
        <v>5464</v>
      </c>
      <c r="M442" s="1" t="s">
        <v>5465</v>
      </c>
      <c r="N442" s="1" t="s">
        <v>42</v>
      </c>
      <c r="O442" s="1" t="s">
        <v>5466</v>
      </c>
      <c r="P442" s="1" t="s">
        <v>5467</v>
      </c>
      <c r="Q442" s="1" t="s">
        <v>5468</v>
      </c>
      <c r="R442" s="1" t="s">
        <v>2008</v>
      </c>
      <c r="S442" s="1" t="s">
        <v>5469</v>
      </c>
      <c r="T442" s="1" t="s">
        <v>801</v>
      </c>
      <c r="U442" s="1" t="s">
        <v>5470</v>
      </c>
      <c r="V442" s="1" t="s">
        <v>5471</v>
      </c>
      <c r="W442" s="1" t="s">
        <v>253</v>
      </c>
      <c r="X442" s="1" t="s">
        <v>42</v>
      </c>
      <c r="Y442" s="1" t="s">
        <v>42</v>
      </c>
      <c r="Z442" s="1" t="s">
        <v>42</v>
      </c>
      <c r="AA442" s="1" t="s">
        <v>42</v>
      </c>
      <c r="AB442" s="1" t="s">
        <v>42</v>
      </c>
      <c r="AC442" s="1" t="s">
        <v>5472</v>
      </c>
      <c r="AD442" s="1" t="s">
        <v>5473</v>
      </c>
    </row>
    <row r="443" spans="1:30" ht="210" hidden="1" x14ac:dyDescent="0.25">
      <c r="A443" s="1">
        <v>5</v>
      </c>
      <c r="B443" s="1">
        <v>42</v>
      </c>
      <c r="C443" s="1">
        <v>442</v>
      </c>
      <c r="D443" s="1" t="s">
        <v>32</v>
      </c>
      <c r="E443" s="1" t="s">
        <v>54</v>
      </c>
      <c r="F443" s="1" t="s">
        <v>34</v>
      </c>
      <c r="G443" s="1" t="s">
        <v>137</v>
      </c>
      <c r="H443" s="1" t="s">
        <v>243</v>
      </c>
      <c r="I443" s="1" t="s">
        <v>37</v>
      </c>
      <c r="J443" s="1" t="s">
        <v>5474</v>
      </c>
      <c r="K443" s="1" t="s">
        <v>90</v>
      </c>
      <c r="L443" s="1" t="s">
        <v>5475</v>
      </c>
      <c r="M443" s="1" t="s">
        <v>5476</v>
      </c>
      <c r="N443" s="1" t="s">
        <v>42</v>
      </c>
      <c r="O443" s="1" t="s">
        <v>5477</v>
      </c>
      <c r="P443" s="1" t="s">
        <v>1917</v>
      </c>
      <c r="Q443" s="1" t="s">
        <v>5478</v>
      </c>
      <c r="R443" s="1" t="s">
        <v>5479</v>
      </c>
      <c r="S443" s="1" t="s">
        <v>340</v>
      </c>
      <c r="T443" s="1" t="s">
        <v>536</v>
      </c>
      <c r="U443" s="1" t="s">
        <v>5480</v>
      </c>
      <c r="V443" s="1" t="s">
        <v>588</v>
      </c>
      <c r="W443" s="1" t="s">
        <v>5481</v>
      </c>
      <c r="X443" s="1" t="s">
        <v>42</v>
      </c>
      <c r="Y443" s="1" t="s">
        <v>42</v>
      </c>
      <c r="Z443" s="1" t="s">
        <v>42</v>
      </c>
      <c r="AA443" s="1" t="s">
        <v>42</v>
      </c>
      <c r="AB443" s="1" t="s">
        <v>42</v>
      </c>
      <c r="AC443" s="1" t="s">
        <v>5482</v>
      </c>
      <c r="AD443" s="1" t="s">
        <v>5483</v>
      </c>
    </row>
    <row r="444" spans="1:30" ht="195" hidden="1" x14ac:dyDescent="0.25">
      <c r="A444" s="1">
        <v>5</v>
      </c>
      <c r="B444" s="1">
        <v>43</v>
      </c>
      <c r="C444" s="1">
        <v>443</v>
      </c>
      <c r="D444" s="1" t="s">
        <v>474</v>
      </c>
      <c r="E444" s="1" t="s">
        <v>54</v>
      </c>
      <c r="F444" s="1" t="s">
        <v>105</v>
      </c>
      <c r="G444" s="1" t="s">
        <v>137</v>
      </c>
      <c r="H444" s="1" t="s">
        <v>56</v>
      </c>
      <c r="I444" s="1" t="s">
        <v>37</v>
      </c>
      <c r="J444" s="1" t="s">
        <v>5484</v>
      </c>
      <c r="K444" s="1" t="s">
        <v>73</v>
      </c>
      <c r="L444" s="1" t="s">
        <v>5485</v>
      </c>
      <c r="M444" s="1" t="s">
        <v>5486</v>
      </c>
      <c r="N444" s="1" t="s">
        <v>42</v>
      </c>
      <c r="O444" s="1" t="s">
        <v>5487</v>
      </c>
      <c r="P444" s="1" t="s">
        <v>4949</v>
      </c>
      <c r="Q444" s="1" t="s">
        <v>5488</v>
      </c>
      <c r="R444" s="1" t="s">
        <v>1653</v>
      </c>
      <c r="S444" s="1" t="s">
        <v>5199</v>
      </c>
      <c r="T444" s="1" t="s">
        <v>382</v>
      </c>
      <c r="U444" s="1" t="s">
        <v>5489</v>
      </c>
      <c r="V444" s="1" t="s">
        <v>2491</v>
      </c>
      <c r="W444" s="1" t="s">
        <v>3126</v>
      </c>
      <c r="X444" s="1" t="s">
        <v>42</v>
      </c>
      <c r="Y444" s="1" t="s">
        <v>42</v>
      </c>
      <c r="Z444" s="1" t="s">
        <v>42</v>
      </c>
      <c r="AA444" s="1" t="s">
        <v>42</v>
      </c>
      <c r="AB444" s="1" t="s">
        <v>42</v>
      </c>
      <c r="AC444" s="1" t="s">
        <v>5490</v>
      </c>
      <c r="AD444" s="1" t="s">
        <v>5491</v>
      </c>
    </row>
    <row r="445" spans="1:30" ht="225" hidden="1" x14ac:dyDescent="0.25">
      <c r="A445" s="1">
        <v>5</v>
      </c>
      <c r="B445" s="1">
        <v>44</v>
      </c>
      <c r="C445" s="1">
        <v>444</v>
      </c>
      <c r="D445" s="1" t="s">
        <v>87</v>
      </c>
      <c r="E445" s="1" t="s">
        <v>33</v>
      </c>
      <c r="F445" s="1" t="s">
        <v>34</v>
      </c>
      <c r="G445" s="1" t="s">
        <v>35</v>
      </c>
      <c r="H445" s="1" t="s">
        <v>56</v>
      </c>
      <c r="I445" s="1" t="s">
        <v>37</v>
      </c>
      <c r="J445" s="1" t="s">
        <v>5492</v>
      </c>
      <c r="K445" s="1" t="s">
        <v>39</v>
      </c>
      <c r="L445" s="1" t="s">
        <v>5493</v>
      </c>
      <c r="M445" s="1" t="s">
        <v>5494</v>
      </c>
      <c r="N445" s="1" t="s">
        <v>42</v>
      </c>
      <c r="O445" s="1" t="s">
        <v>5495</v>
      </c>
      <c r="P445" s="1" t="s">
        <v>2419</v>
      </c>
      <c r="Q445" s="1" t="s">
        <v>5496</v>
      </c>
      <c r="R445" s="1" t="s">
        <v>5497</v>
      </c>
      <c r="S445" s="1" t="s">
        <v>5498</v>
      </c>
      <c r="T445" s="1" t="s">
        <v>5499</v>
      </c>
      <c r="U445" s="1" t="s">
        <v>5500</v>
      </c>
      <c r="V445" s="1" t="s">
        <v>2313</v>
      </c>
      <c r="W445" s="1" t="s">
        <v>5501</v>
      </c>
      <c r="X445" s="1" t="s">
        <v>42</v>
      </c>
      <c r="Y445" s="1" t="s">
        <v>42</v>
      </c>
      <c r="Z445" s="1" t="s">
        <v>42</v>
      </c>
      <c r="AA445" s="1" t="s">
        <v>42</v>
      </c>
      <c r="AB445" s="1" t="s">
        <v>42</v>
      </c>
      <c r="AC445" s="1" t="s">
        <v>5502</v>
      </c>
      <c r="AD445" s="1" t="s">
        <v>5503</v>
      </c>
    </row>
    <row r="446" spans="1:30" ht="165" hidden="1" x14ac:dyDescent="0.25">
      <c r="A446" s="1">
        <v>5</v>
      </c>
      <c r="B446" s="1">
        <v>45</v>
      </c>
      <c r="C446" s="1">
        <v>445</v>
      </c>
      <c r="D446" s="1" t="s">
        <v>32</v>
      </c>
      <c r="E446" s="1" t="s">
        <v>54</v>
      </c>
      <c r="F446" s="1" t="s">
        <v>330</v>
      </c>
      <c r="G446" s="1" t="s">
        <v>137</v>
      </c>
      <c r="H446" s="1" t="s">
        <v>56</v>
      </c>
      <c r="I446" s="1" t="s">
        <v>37</v>
      </c>
      <c r="J446" s="1" t="s">
        <v>5504</v>
      </c>
      <c r="K446" s="1" t="s">
        <v>245</v>
      </c>
      <c r="L446" s="1" t="s">
        <v>5505</v>
      </c>
      <c r="M446" s="1" t="s">
        <v>5506</v>
      </c>
      <c r="N446" s="1" t="s">
        <v>42</v>
      </c>
      <c r="O446" s="1" t="s">
        <v>5507</v>
      </c>
      <c r="P446" s="1" t="s">
        <v>5508</v>
      </c>
      <c r="Q446" s="1" t="s">
        <v>5509</v>
      </c>
      <c r="R446" s="1" t="s">
        <v>5510</v>
      </c>
      <c r="S446" s="1" t="s">
        <v>5511</v>
      </c>
      <c r="T446" s="1" t="s">
        <v>5512</v>
      </c>
      <c r="U446" s="1" t="s">
        <v>5513</v>
      </c>
      <c r="V446" s="1" t="s">
        <v>384</v>
      </c>
      <c r="W446" s="1" t="s">
        <v>693</v>
      </c>
      <c r="X446" s="1" t="s">
        <v>42</v>
      </c>
      <c r="Y446" s="1" t="s">
        <v>42</v>
      </c>
      <c r="Z446" s="1" t="s">
        <v>42</v>
      </c>
      <c r="AA446" s="1" t="s">
        <v>42</v>
      </c>
      <c r="AB446" s="1" t="s">
        <v>42</v>
      </c>
      <c r="AC446" s="1" t="s">
        <v>5514</v>
      </c>
      <c r="AD446" s="1" t="s">
        <v>5515</v>
      </c>
    </row>
    <row r="447" spans="1:30" ht="195" hidden="1" x14ac:dyDescent="0.25">
      <c r="A447" s="1">
        <v>5</v>
      </c>
      <c r="B447" s="1">
        <v>46</v>
      </c>
      <c r="C447" s="1">
        <v>446</v>
      </c>
      <c r="D447" s="1" t="s">
        <v>32</v>
      </c>
      <c r="E447" s="1" t="s">
        <v>33</v>
      </c>
      <c r="F447" s="1" t="s">
        <v>34</v>
      </c>
      <c r="G447" s="1" t="s">
        <v>228</v>
      </c>
      <c r="H447" s="1" t="s">
        <v>56</v>
      </c>
      <c r="I447" s="1" t="s">
        <v>37</v>
      </c>
      <c r="J447" s="1" t="s">
        <v>5516</v>
      </c>
      <c r="K447" s="1" t="s">
        <v>409</v>
      </c>
      <c r="L447" s="1" t="s">
        <v>5517</v>
      </c>
      <c r="M447" s="1" t="s">
        <v>5518</v>
      </c>
      <c r="N447" s="1" t="s">
        <v>42</v>
      </c>
      <c r="O447" s="1" t="s">
        <v>5519</v>
      </c>
      <c r="P447" s="1" t="s">
        <v>950</v>
      </c>
      <c r="Q447" s="1" t="s">
        <v>5520</v>
      </c>
      <c r="R447" s="1" t="s">
        <v>5521</v>
      </c>
      <c r="S447" s="1" t="s">
        <v>5522</v>
      </c>
      <c r="T447" s="1" t="s">
        <v>5523</v>
      </c>
      <c r="U447" s="1" t="s">
        <v>5524</v>
      </c>
      <c r="V447" s="1" t="s">
        <v>5525</v>
      </c>
      <c r="W447" s="1" t="s">
        <v>2367</v>
      </c>
      <c r="X447" s="1" t="s">
        <v>42</v>
      </c>
      <c r="Y447" s="1" t="s">
        <v>42</v>
      </c>
      <c r="Z447" s="1" t="s">
        <v>42</v>
      </c>
      <c r="AA447" s="1" t="s">
        <v>42</v>
      </c>
      <c r="AB447" s="1" t="s">
        <v>42</v>
      </c>
      <c r="AC447" s="1" t="s">
        <v>5526</v>
      </c>
      <c r="AD447" s="1" t="s">
        <v>5527</v>
      </c>
    </row>
    <row r="448" spans="1:30" ht="195" hidden="1" x14ac:dyDescent="0.25">
      <c r="A448" s="1">
        <v>5</v>
      </c>
      <c r="B448" s="1">
        <v>47</v>
      </c>
      <c r="C448" s="1">
        <v>447</v>
      </c>
      <c r="D448" s="1" t="s">
        <v>32</v>
      </c>
      <c r="E448" s="1" t="s">
        <v>33</v>
      </c>
      <c r="F448" s="1" t="s">
        <v>34</v>
      </c>
      <c r="G448" s="1" t="s">
        <v>137</v>
      </c>
      <c r="H448" s="1" t="s">
        <v>36</v>
      </c>
      <c r="I448" s="1" t="s">
        <v>37</v>
      </c>
      <c r="J448" s="1" t="s">
        <v>5528</v>
      </c>
      <c r="K448" s="1" t="s">
        <v>245</v>
      </c>
      <c r="L448" s="1" t="s">
        <v>5529</v>
      </c>
      <c r="M448" s="1" t="s">
        <v>5530</v>
      </c>
      <c r="N448" s="1" t="s">
        <v>42</v>
      </c>
      <c r="O448" s="1" t="s">
        <v>5531</v>
      </c>
      <c r="P448" s="1" t="s">
        <v>2419</v>
      </c>
      <c r="Q448" s="1" t="s">
        <v>5532</v>
      </c>
      <c r="R448" s="1" t="s">
        <v>5533</v>
      </c>
      <c r="S448" s="1" t="s">
        <v>5534</v>
      </c>
      <c r="T448" s="1" t="s">
        <v>5535</v>
      </c>
      <c r="U448" s="1" t="s">
        <v>774</v>
      </c>
      <c r="V448" s="1" t="s">
        <v>758</v>
      </c>
      <c r="W448" s="1" t="s">
        <v>146</v>
      </c>
      <c r="X448" s="1" t="s">
        <v>42</v>
      </c>
      <c r="Y448" s="1" t="s">
        <v>42</v>
      </c>
      <c r="Z448" s="1" t="s">
        <v>42</v>
      </c>
      <c r="AA448" s="1" t="s">
        <v>42</v>
      </c>
      <c r="AB448" s="1" t="s">
        <v>42</v>
      </c>
      <c r="AC448" s="1" t="s">
        <v>5536</v>
      </c>
      <c r="AD448" s="1" t="s">
        <v>5537</v>
      </c>
    </row>
    <row r="449" spans="1:30" ht="225" hidden="1" x14ac:dyDescent="0.25">
      <c r="A449" s="1">
        <v>5</v>
      </c>
      <c r="B449" s="1">
        <v>48</v>
      </c>
      <c r="C449" s="1">
        <v>448</v>
      </c>
      <c r="D449" s="1" t="s">
        <v>32</v>
      </c>
      <c r="E449" s="1" t="s">
        <v>33</v>
      </c>
      <c r="F449" s="1" t="s">
        <v>227</v>
      </c>
      <c r="G449" s="1" t="s">
        <v>137</v>
      </c>
      <c r="H449" s="1" t="s">
        <v>121</v>
      </c>
      <c r="I449" s="1" t="s">
        <v>37</v>
      </c>
      <c r="J449" s="1" t="s">
        <v>5538</v>
      </c>
      <c r="K449" s="1" t="s">
        <v>39</v>
      </c>
      <c r="L449" s="1" t="s">
        <v>5539</v>
      </c>
      <c r="M449" s="1" t="s">
        <v>5540</v>
      </c>
      <c r="N449" s="1" t="s">
        <v>42</v>
      </c>
      <c r="O449" s="1" t="s">
        <v>5541</v>
      </c>
      <c r="P449" s="1" t="s">
        <v>1180</v>
      </c>
      <c r="Q449" s="1" t="s">
        <v>5542</v>
      </c>
      <c r="R449" s="1" t="s">
        <v>5543</v>
      </c>
      <c r="S449" s="1" t="s">
        <v>4685</v>
      </c>
      <c r="T449" s="1" t="s">
        <v>5544</v>
      </c>
      <c r="U449" s="1" t="s">
        <v>5545</v>
      </c>
      <c r="V449" s="1" t="s">
        <v>758</v>
      </c>
      <c r="W449" s="1" t="s">
        <v>5546</v>
      </c>
      <c r="X449" s="1" t="s">
        <v>42</v>
      </c>
      <c r="Y449" s="1" t="s">
        <v>42</v>
      </c>
      <c r="Z449" s="1" t="s">
        <v>42</v>
      </c>
      <c r="AA449" s="1" t="s">
        <v>42</v>
      </c>
      <c r="AB449" s="1" t="s">
        <v>42</v>
      </c>
      <c r="AC449" s="1" t="s">
        <v>5547</v>
      </c>
      <c r="AD449" s="1" t="s">
        <v>5548</v>
      </c>
    </row>
    <row r="450" spans="1:30" ht="210" hidden="1" x14ac:dyDescent="0.25">
      <c r="A450" s="1">
        <v>5</v>
      </c>
      <c r="B450" s="1">
        <v>49</v>
      </c>
      <c r="C450" s="1">
        <v>449</v>
      </c>
      <c r="D450" s="1" t="s">
        <v>32</v>
      </c>
      <c r="E450" s="1" t="s">
        <v>33</v>
      </c>
      <c r="F450" s="1" t="s">
        <v>105</v>
      </c>
      <c r="G450" s="1" t="s">
        <v>35</v>
      </c>
      <c r="H450" s="1" t="s">
        <v>56</v>
      </c>
      <c r="I450" s="1" t="s">
        <v>37</v>
      </c>
      <c r="J450" s="1" t="s">
        <v>5549</v>
      </c>
      <c r="K450" s="1" t="s">
        <v>409</v>
      </c>
      <c r="L450" s="1" t="s">
        <v>5550</v>
      </c>
      <c r="M450" s="1" t="s">
        <v>5551</v>
      </c>
      <c r="N450" s="1" t="s">
        <v>42</v>
      </c>
      <c r="O450" s="1" t="s">
        <v>5552</v>
      </c>
      <c r="P450" s="1" t="s">
        <v>157</v>
      </c>
      <c r="Q450" s="1" t="s">
        <v>5553</v>
      </c>
      <c r="R450" s="1" t="s">
        <v>5554</v>
      </c>
      <c r="S450" s="1" t="s">
        <v>5555</v>
      </c>
      <c r="T450" s="1" t="s">
        <v>5556</v>
      </c>
      <c r="U450" s="1" t="s">
        <v>5557</v>
      </c>
      <c r="V450" s="1" t="s">
        <v>5558</v>
      </c>
      <c r="W450" s="1" t="s">
        <v>1592</v>
      </c>
      <c r="X450" s="1" t="s">
        <v>42</v>
      </c>
      <c r="Y450" s="1" t="s">
        <v>42</v>
      </c>
      <c r="Z450" s="1" t="s">
        <v>42</v>
      </c>
      <c r="AA450" s="1" t="s">
        <v>42</v>
      </c>
      <c r="AB450" s="1" t="s">
        <v>42</v>
      </c>
      <c r="AC450" s="1" t="s">
        <v>5559</v>
      </c>
      <c r="AD450" s="1" t="s">
        <v>5560</v>
      </c>
    </row>
    <row r="451" spans="1:30" ht="210" hidden="1" x14ac:dyDescent="0.25">
      <c r="A451" s="1">
        <v>5</v>
      </c>
      <c r="B451" s="1">
        <v>50</v>
      </c>
      <c r="C451" s="1">
        <v>450</v>
      </c>
      <c r="D451" s="1" t="s">
        <v>32</v>
      </c>
      <c r="E451" s="1" t="s">
        <v>54</v>
      </c>
      <c r="F451" s="1" t="s">
        <v>34</v>
      </c>
      <c r="G451" s="1" t="s">
        <v>228</v>
      </c>
      <c r="H451" s="1" t="s">
        <v>36</v>
      </c>
      <c r="I451" s="1" t="s">
        <v>37</v>
      </c>
      <c r="J451" s="1" t="s">
        <v>5561</v>
      </c>
      <c r="K451" s="1" t="s">
        <v>73</v>
      </c>
      <c r="L451" s="1" t="s">
        <v>5562</v>
      </c>
      <c r="M451" s="1" t="s">
        <v>5563</v>
      </c>
      <c r="N451" s="1" t="s">
        <v>42</v>
      </c>
      <c r="O451" s="1" t="s">
        <v>5564</v>
      </c>
      <c r="P451" s="1" t="s">
        <v>2068</v>
      </c>
      <c r="Q451" s="1" t="s">
        <v>5565</v>
      </c>
      <c r="R451" s="1" t="s">
        <v>5566</v>
      </c>
      <c r="S451" s="1" t="s">
        <v>5567</v>
      </c>
      <c r="T451" s="1" t="s">
        <v>5568</v>
      </c>
      <c r="U451" s="1" t="s">
        <v>5569</v>
      </c>
      <c r="V451" s="1" t="s">
        <v>456</v>
      </c>
      <c r="W451" s="1" t="s">
        <v>5570</v>
      </c>
      <c r="X451" s="1" t="s">
        <v>42</v>
      </c>
      <c r="Y451" s="1" t="s">
        <v>42</v>
      </c>
      <c r="Z451" s="1" t="s">
        <v>42</v>
      </c>
      <c r="AA451" s="1" t="s">
        <v>42</v>
      </c>
      <c r="AB451" s="1" t="s">
        <v>42</v>
      </c>
      <c r="AC451" s="1" t="s">
        <v>5571</v>
      </c>
      <c r="AD451" s="1" t="s">
        <v>5572</v>
      </c>
    </row>
    <row r="452" spans="1:30" ht="195" hidden="1" x14ac:dyDescent="0.25">
      <c r="A452" s="1">
        <v>5</v>
      </c>
      <c r="B452" s="1">
        <v>51</v>
      </c>
      <c r="C452" s="1">
        <v>451</v>
      </c>
      <c r="D452" s="1" t="s">
        <v>32</v>
      </c>
      <c r="E452" s="1" t="s">
        <v>33</v>
      </c>
      <c r="F452" s="1" t="s">
        <v>34</v>
      </c>
      <c r="G452" s="1" t="s">
        <v>137</v>
      </c>
      <c r="H452" s="1" t="s">
        <v>56</v>
      </c>
      <c r="I452" s="1" t="s">
        <v>37</v>
      </c>
      <c r="J452" s="1" t="s">
        <v>5573</v>
      </c>
      <c r="K452" s="1" t="s">
        <v>90</v>
      </c>
      <c r="L452" s="1" t="s">
        <v>5574</v>
      </c>
      <c r="M452" s="1" t="s">
        <v>5575</v>
      </c>
      <c r="N452" s="1" t="s">
        <v>42</v>
      </c>
      <c r="O452" s="1" t="s">
        <v>5576</v>
      </c>
      <c r="P452" s="1" t="s">
        <v>3751</v>
      </c>
      <c r="Q452" s="1" t="s">
        <v>5577</v>
      </c>
      <c r="R452" s="1" t="s">
        <v>5578</v>
      </c>
      <c r="S452" s="1" t="s">
        <v>3937</v>
      </c>
      <c r="T452" s="1" t="s">
        <v>5579</v>
      </c>
      <c r="U452" s="1" t="s">
        <v>5580</v>
      </c>
      <c r="V452" s="1" t="s">
        <v>2312</v>
      </c>
      <c r="W452" s="1" t="s">
        <v>5581</v>
      </c>
      <c r="X452" s="1" t="s">
        <v>42</v>
      </c>
      <c r="Y452" s="1" t="s">
        <v>42</v>
      </c>
      <c r="Z452" s="1" t="s">
        <v>42</v>
      </c>
      <c r="AA452" s="1" t="s">
        <v>42</v>
      </c>
      <c r="AB452" s="1" t="s">
        <v>42</v>
      </c>
      <c r="AC452" s="1" t="s">
        <v>5582</v>
      </c>
      <c r="AD452" s="1" t="s">
        <v>5583</v>
      </c>
    </row>
    <row r="453" spans="1:30" ht="240" hidden="1" x14ac:dyDescent="0.25">
      <c r="A453" s="1">
        <v>5</v>
      </c>
      <c r="B453" s="1">
        <v>52</v>
      </c>
      <c r="C453" s="1">
        <v>452</v>
      </c>
      <c r="D453" s="1" t="s">
        <v>32</v>
      </c>
      <c r="E453" s="1" t="s">
        <v>33</v>
      </c>
      <c r="F453" s="1" t="s">
        <v>105</v>
      </c>
      <c r="G453" s="1" t="s">
        <v>137</v>
      </c>
      <c r="H453" s="1" t="s">
        <v>56</v>
      </c>
      <c r="I453" s="1" t="s">
        <v>37</v>
      </c>
      <c r="J453" s="1" t="s">
        <v>5584</v>
      </c>
      <c r="K453" s="1" t="s">
        <v>394</v>
      </c>
      <c r="L453" s="1" t="s">
        <v>5585</v>
      </c>
      <c r="M453" s="1" t="s">
        <v>5586</v>
      </c>
      <c r="N453" s="1" t="s">
        <v>42</v>
      </c>
      <c r="O453" s="1" t="s">
        <v>5587</v>
      </c>
      <c r="P453" s="1" t="s">
        <v>5588</v>
      </c>
      <c r="Q453" s="1" t="s">
        <v>5589</v>
      </c>
      <c r="R453" s="1" t="s">
        <v>5590</v>
      </c>
      <c r="S453" s="1" t="s">
        <v>5591</v>
      </c>
      <c r="T453" s="1" t="s">
        <v>5592</v>
      </c>
      <c r="U453" s="1" t="s">
        <v>5593</v>
      </c>
      <c r="V453" s="1" t="s">
        <v>5594</v>
      </c>
      <c r="W453" s="1" t="s">
        <v>562</v>
      </c>
      <c r="X453" s="1" t="s">
        <v>42</v>
      </c>
      <c r="Y453" s="1" t="s">
        <v>42</v>
      </c>
      <c r="Z453" s="1" t="s">
        <v>42</v>
      </c>
      <c r="AA453" s="1" t="s">
        <v>42</v>
      </c>
      <c r="AB453" s="1" t="s">
        <v>42</v>
      </c>
      <c r="AC453" s="1" t="s">
        <v>5595</v>
      </c>
      <c r="AD453" s="1" t="s">
        <v>5596</v>
      </c>
    </row>
    <row r="454" spans="1:30" ht="180" hidden="1" x14ac:dyDescent="0.25">
      <c r="A454" s="1">
        <v>5</v>
      </c>
      <c r="B454" s="1">
        <v>53</v>
      </c>
      <c r="C454" s="1">
        <v>453</v>
      </c>
      <c r="D454" s="1" t="s">
        <v>32</v>
      </c>
      <c r="E454" s="1" t="s">
        <v>33</v>
      </c>
      <c r="F454" s="1" t="s">
        <v>34</v>
      </c>
      <c r="G454" s="1" t="s">
        <v>137</v>
      </c>
      <c r="H454" s="1" t="s">
        <v>106</v>
      </c>
      <c r="I454" s="1" t="s">
        <v>37</v>
      </c>
      <c r="J454" s="1" t="s">
        <v>5597</v>
      </c>
      <c r="K454" s="1" t="s">
        <v>90</v>
      </c>
      <c r="L454" s="1" t="s">
        <v>5598</v>
      </c>
      <c r="M454" s="1" t="s">
        <v>5599</v>
      </c>
      <c r="N454" s="1" t="s">
        <v>42</v>
      </c>
      <c r="O454" s="1" t="s">
        <v>5600</v>
      </c>
      <c r="P454" s="1" t="s">
        <v>5601</v>
      </c>
      <c r="Q454" s="1" t="s">
        <v>5602</v>
      </c>
      <c r="R454" s="1" t="s">
        <v>5603</v>
      </c>
      <c r="S454" s="1" t="s">
        <v>5604</v>
      </c>
      <c r="T454" s="1" t="s">
        <v>5605</v>
      </c>
      <c r="U454" s="1" t="s">
        <v>5606</v>
      </c>
      <c r="V454" s="1" t="s">
        <v>588</v>
      </c>
      <c r="W454" s="1" t="s">
        <v>680</v>
      </c>
      <c r="X454" s="1" t="s">
        <v>42</v>
      </c>
      <c r="Y454" s="1" t="s">
        <v>42</v>
      </c>
      <c r="Z454" s="1" t="s">
        <v>42</v>
      </c>
      <c r="AA454" s="1" t="s">
        <v>42</v>
      </c>
      <c r="AB454" s="1" t="s">
        <v>42</v>
      </c>
      <c r="AC454" s="1" t="s">
        <v>5607</v>
      </c>
      <c r="AD454" s="1" t="s">
        <v>5608</v>
      </c>
    </row>
    <row r="455" spans="1:30" ht="195" hidden="1" x14ac:dyDescent="0.25">
      <c r="A455" s="1">
        <v>5</v>
      </c>
      <c r="B455" s="1">
        <v>54</v>
      </c>
      <c r="C455" s="1">
        <v>454</v>
      </c>
      <c r="D455" s="1" t="s">
        <v>32</v>
      </c>
      <c r="E455" s="1" t="s">
        <v>33</v>
      </c>
      <c r="F455" s="1" t="s">
        <v>211</v>
      </c>
      <c r="G455" s="1" t="s">
        <v>228</v>
      </c>
      <c r="H455" s="1" t="s">
        <v>392</v>
      </c>
      <c r="I455" s="1" t="s">
        <v>37</v>
      </c>
      <c r="J455" s="1" t="s">
        <v>5609</v>
      </c>
      <c r="K455" s="1" t="s">
        <v>58</v>
      </c>
      <c r="L455" s="1" t="s">
        <v>1622</v>
      </c>
      <c r="M455" s="1" t="s">
        <v>5610</v>
      </c>
      <c r="N455" s="1" t="s">
        <v>42</v>
      </c>
      <c r="O455" s="1" t="s">
        <v>5611</v>
      </c>
      <c r="P455" s="1" t="s">
        <v>3634</v>
      </c>
      <c r="Q455" s="1" t="s">
        <v>5612</v>
      </c>
      <c r="R455" s="1" t="s">
        <v>3475</v>
      </c>
      <c r="S455" s="1" t="s">
        <v>282</v>
      </c>
      <c r="T455" s="1" t="s">
        <v>5613</v>
      </c>
      <c r="U455" s="1" t="s">
        <v>5614</v>
      </c>
      <c r="V455" s="1" t="s">
        <v>5615</v>
      </c>
      <c r="W455" s="1" t="s">
        <v>5616</v>
      </c>
      <c r="X455" s="1" t="s">
        <v>42</v>
      </c>
      <c r="Y455" s="1" t="s">
        <v>42</v>
      </c>
      <c r="Z455" s="1" t="s">
        <v>42</v>
      </c>
      <c r="AA455" s="1" t="s">
        <v>42</v>
      </c>
      <c r="AB455" s="1" t="s">
        <v>42</v>
      </c>
      <c r="AC455" s="1" t="s">
        <v>5617</v>
      </c>
      <c r="AD455" s="1" t="s">
        <v>5618</v>
      </c>
    </row>
    <row r="456" spans="1:30" ht="195" hidden="1" x14ac:dyDescent="0.25">
      <c r="A456" s="1">
        <v>5</v>
      </c>
      <c r="B456" s="1">
        <v>55</v>
      </c>
      <c r="C456" s="1">
        <v>455</v>
      </c>
      <c r="D456" s="1" t="s">
        <v>474</v>
      </c>
      <c r="E456" s="1" t="s">
        <v>33</v>
      </c>
      <c r="F456" s="1" t="s">
        <v>211</v>
      </c>
      <c r="G456" s="1" t="s">
        <v>137</v>
      </c>
      <c r="H456" s="1" t="s">
        <v>56</v>
      </c>
      <c r="I456" s="1" t="s">
        <v>37</v>
      </c>
      <c r="J456" s="1" t="s">
        <v>5619</v>
      </c>
      <c r="K456" s="1" t="s">
        <v>123</v>
      </c>
      <c r="L456" s="1" t="s">
        <v>1086</v>
      </c>
      <c r="M456" s="1" t="s">
        <v>5620</v>
      </c>
      <c r="N456" s="1" t="s">
        <v>42</v>
      </c>
      <c r="O456" s="1" t="s">
        <v>5621</v>
      </c>
      <c r="P456" s="1" t="s">
        <v>1299</v>
      </c>
      <c r="Q456" s="1" t="s">
        <v>5622</v>
      </c>
      <c r="R456" s="1" t="s">
        <v>1245</v>
      </c>
      <c r="S456" s="1" t="s">
        <v>5623</v>
      </c>
      <c r="T456" s="1" t="s">
        <v>5624</v>
      </c>
      <c r="U456" s="1" t="s">
        <v>5625</v>
      </c>
      <c r="V456" s="1" t="s">
        <v>5626</v>
      </c>
      <c r="W456" s="1" t="s">
        <v>626</v>
      </c>
      <c r="X456" s="1" t="s">
        <v>42</v>
      </c>
      <c r="Y456" s="1" t="s">
        <v>42</v>
      </c>
      <c r="Z456" s="1" t="s">
        <v>42</v>
      </c>
      <c r="AA456" s="1" t="s">
        <v>42</v>
      </c>
      <c r="AB456" s="1" t="s">
        <v>42</v>
      </c>
      <c r="AC456" s="1" t="s">
        <v>5627</v>
      </c>
      <c r="AD456" s="1" t="s">
        <v>5628</v>
      </c>
    </row>
    <row r="457" spans="1:30" ht="195" hidden="1" x14ac:dyDescent="0.25">
      <c r="A457" s="1">
        <v>5</v>
      </c>
      <c r="B457" s="1">
        <v>56</v>
      </c>
      <c r="C457" s="1">
        <v>456</v>
      </c>
      <c r="D457" s="1" t="s">
        <v>226</v>
      </c>
      <c r="E457" s="1" t="s">
        <v>136</v>
      </c>
      <c r="F457" s="1" t="s">
        <v>34</v>
      </c>
      <c r="G457" s="1" t="s">
        <v>35</v>
      </c>
      <c r="H457" s="1" t="s">
        <v>36</v>
      </c>
      <c r="I457" s="1" t="s">
        <v>37</v>
      </c>
      <c r="J457" s="1" t="s">
        <v>5629</v>
      </c>
      <c r="K457" s="1" t="s">
        <v>39</v>
      </c>
      <c r="L457" s="1" t="s">
        <v>5630</v>
      </c>
      <c r="M457" s="1" t="s">
        <v>5631</v>
      </c>
      <c r="N457" s="1" t="s">
        <v>42</v>
      </c>
      <c r="O457" s="1" t="s">
        <v>5632</v>
      </c>
      <c r="P457" s="1" t="s">
        <v>2361</v>
      </c>
      <c r="Q457" s="1" t="s">
        <v>5633</v>
      </c>
      <c r="R457" s="1" t="s">
        <v>5634</v>
      </c>
      <c r="S457" s="1" t="s">
        <v>678</v>
      </c>
      <c r="T457" s="1" t="s">
        <v>5635</v>
      </c>
      <c r="U457" s="1" t="s">
        <v>536</v>
      </c>
      <c r="V457" s="1" t="s">
        <v>5636</v>
      </c>
      <c r="W457" s="1" t="s">
        <v>5637</v>
      </c>
      <c r="X457" s="1" t="s">
        <v>42</v>
      </c>
      <c r="Y457" s="1" t="s">
        <v>42</v>
      </c>
      <c r="Z457" s="1" t="s">
        <v>42</v>
      </c>
      <c r="AA457" s="1" t="s">
        <v>42</v>
      </c>
      <c r="AB457" s="1" t="s">
        <v>42</v>
      </c>
      <c r="AC457" s="1" t="s">
        <v>5638</v>
      </c>
      <c r="AD457" s="1" t="s">
        <v>5639</v>
      </c>
    </row>
    <row r="458" spans="1:30" ht="195" hidden="1" x14ac:dyDescent="0.25">
      <c r="A458" s="1">
        <v>5</v>
      </c>
      <c r="B458" s="1">
        <v>57</v>
      </c>
      <c r="C458" s="1">
        <v>457</v>
      </c>
      <c r="D458" s="1" t="s">
        <v>274</v>
      </c>
      <c r="E458" s="1" t="s">
        <v>181</v>
      </c>
      <c r="F458" s="1" t="s">
        <v>34</v>
      </c>
      <c r="G458" s="1" t="s">
        <v>137</v>
      </c>
      <c r="H458" s="1" t="s">
        <v>243</v>
      </c>
      <c r="I458" s="1" t="s">
        <v>37</v>
      </c>
      <c r="J458" s="1" t="s">
        <v>5640</v>
      </c>
      <c r="K458" s="1" t="s">
        <v>245</v>
      </c>
      <c r="L458" s="1" t="s">
        <v>5641</v>
      </c>
      <c r="M458" s="1" t="s">
        <v>5642</v>
      </c>
      <c r="N458" s="1" t="s">
        <v>42</v>
      </c>
      <c r="O458" s="1" t="s">
        <v>5643</v>
      </c>
      <c r="P458" s="1" t="s">
        <v>4707</v>
      </c>
      <c r="Q458" s="1" t="s">
        <v>5644</v>
      </c>
      <c r="R458" s="1" t="s">
        <v>5645</v>
      </c>
      <c r="S458" s="1" t="s">
        <v>801</v>
      </c>
      <c r="T458" s="1" t="s">
        <v>5646</v>
      </c>
      <c r="U458" s="1" t="s">
        <v>5647</v>
      </c>
      <c r="V458" s="1" t="s">
        <v>5648</v>
      </c>
      <c r="W458" s="1" t="s">
        <v>99</v>
      </c>
      <c r="X458" s="1" t="s">
        <v>42</v>
      </c>
      <c r="Y458" s="1" t="s">
        <v>42</v>
      </c>
      <c r="Z458" s="1" t="s">
        <v>42</v>
      </c>
      <c r="AA458" s="1" t="s">
        <v>42</v>
      </c>
      <c r="AB458" s="1" t="s">
        <v>42</v>
      </c>
      <c r="AC458" s="1" t="s">
        <v>5649</v>
      </c>
      <c r="AD458" s="1" t="s">
        <v>5650</v>
      </c>
    </row>
    <row r="459" spans="1:30" ht="195" hidden="1" x14ac:dyDescent="0.25">
      <c r="A459" s="1">
        <v>5</v>
      </c>
      <c r="B459" s="1">
        <v>58</v>
      </c>
      <c r="C459" s="1">
        <v>458</v>
      </c>
      <c r="D459" s="1" t="s">
        <v>32</v>
      </c>
      <c r="E459" s="1" t="s">
        <v>136</v>
      </c>
      <c r="F459" s="1" t="s">
        <v>34</v>
      </c>
      <c r="G459" s="1" t="s">
        <v>137</v>
      </c>
      <c r="H459" s="1" t="s">
        <v>121</v>
      </c>
      <c r="I459" s="1" t="s">
        <v>37</v>
      </c>
      <c r="J459" s="1" t="s">
        <v>5651</v>
      </c>
      <c r="K459" s="1" t="s">
        <v>58</v>
      </c>
      <c r="L459" s="1" t="s">
        <v>5652</v>
      </c>
      <c r="M459" s="1" t="s">
        <v>5653</v>
      </c>
      <c r="N459" s="1" t="s">
        <v>42</v>
      </c>
      <c r="O459" s="1" t="s">
        <v>5654</v>
      </c>
      <c r="P459" s="1" t="s">
        <v>5655</v>
      </c>
      <c r="Q459" s="1" t="s">
        <v>5656</v>
      </c>
      <c r="R459" s="1" t="s">
        <v>1781</v>
      </c>
      <c r="S459" s="1" t="s">
        <v>5657</v>
      </c>
      <c r="T459" s="1" t="s">
        <v>993</v>
      </c>
      <c r="U459" s="1" t="s">
        <v>5658</v>
      </c>
      <c r="V459" s="1" t="s">
        <v>300</v>
      </c>
      <c r="W459" s="1" t="s">
        <v>5659</v>
      </c>
      <c r="X459" s="1" t="s">
        <v>42</v>
      </c>
      <c r="Y459" s="1" t="s">
        <v>42</v>
      </c>
      <c r="Z459" s="1" t="s">
        <v>42</v>
      </c>
      <c r="AA459" s="1" t="s">
        <v>42</v>
      </c>
      <c r="AB459" s="1" t="s">
        <v>42</v>
      </c>
      <c r="AC459" s="1" t="s">
        <v>5660</v>
      </c>
      <c r="AD459" s="1" t="s">
        <v>5661</v>
      </c>
    </row>
    <row r="460" spans="1:30" ht="180" hidden="1" x14ac:dyDescent="0.25">
      <c r="A460" s="1">
        <v>5</v>
      </c>
      <c r="B460" s="1">
        <v>59</v>
      </c>
      <c r="C460" s="1">
        <v>459</v>
      </c>
      <c r="D460" s="1" t="s">
        <v>87</v>
      </c>
      <c r="E460" s="1" t="s">
        <v>722</v>
      </c>
      <c r="F460" s="1" t="s">
        <v>105</v>
      </c>
      <c r="G460" s="1" t="s">
        <v>137</v>
      </c>
      <c r="H460" s="1" t="s">
        <v>36</v>
      </c>
      <c r="I460" s="1" t="s">
        <v>37</v>
      </c>
      <c r="J460" s="1" t="s">
        <v>5662</v>
      </c>
      <c r="K460" s="1" t="s">
        <v>123</v>
      </c>
      <c r="L460" s="1" t="s">
        <v>5663</v>
      </c>
      <c r="M460" s="1" t="s">
        <v>5664</v>
      </c>
      <c r="N460" s="1" t="s">
        <v>42</v>
      </c>
      <c r="O460" s="1" t="s">
        <v>5665</v>
      </c>
      <c r="P460" s="1" t="s">
        <v>5666</v>
      </c>
      <c r="Q460" s="1" t="s">
        <v>5667</v>
      </c>
      <c r="R460" s="1" t="s">
        <v>5668</v>
      </c>
      <c r="S460" s="1" t="s">
        <v>5669</v>
      </c>
      <c r="T460" s="1" t="s">
        <v>5670</v>
      </c>
      <c r="U460" s="1" t="s">
        <v>5671</v>
      </c>
      <c r="V460" s="1" t="s">
        <v>5672</v>
      </c>
      <c r="W460" s="1" t="s">
        <v>5673</v>
      </c>
      <c r="X460" s="1" t="s">
        <v>42</v>
      </c>
      <c r="Y460" s="1" t="s">
        <v>42</v>
      </c>
      <c r="Z460" s="1" t="s">
        <v>42</v>
      </c>
      <c r="AA460" s="1" t="s">
        <v>42</v>
      </c>
      <c r="AB460" s="1" t="s">
        <v>42</v>
      </c>
      <c r="AC460" s="1" t="s">
        <v>5674</v>
      </c>
      <c r="AD460" s="1" t="s">
        <v>5675</v>
      </c>
    </row>
    <row r="461" spans="1:30" ht="195" hidden="1" x14ac:dyDescent="0.25">
      <c r="A461" s="1">
        <v>5</v>
      </c>
      <c r="B461" s="1">
        <v>60</v>
      </c>
      <c r="C461" s="1">
        <v>460</v>
      </c>
      <c r="D461" s="1" t="s">
        <v>87</v>
      </c>
      <c r="E461" s="1" t="s">
        <v>54</v>
      </c>
      <c r="F461" s="1" t="s">
        <v>105</v>
      </c>
      <c r="G461" s="1" t="s">
        <v>137</v>
      </c>
      <c r="H461" s="1" t="s">
        <v>36</v>
      </c>
      <c r="I461" s="1" t="s">
        <v>37</v>
      </c>
      <c r="J461" s="1" t="s">
        <v>5676</v>
      </c>
      <c r="K461" s="1" t="s">
        <v>245</v>
      </c>
      <c r="L461" s="1" t="s">
        <v>5677</v>
      </c>
      <c r="M461" s="1" t="s">
        <v>5678</v>
      </c>
      <c r="N461" s="1" t="s">
        <v>42</v>
      </c>
      <c r="O461" s="1" t="s">
        <v>5679</v>
      </c>
      <c r="P461" s="1" t="s">
        <v>860</v>
      </c>
      <c r="Q461" s="1" t="s">
        <v>5680</v>
      </c>
      <c r="R461" s="1" t="s">
        <v>4379</v>
      </c>
      <c r="S461" s="1" t="s">
        <v>5681</v>
      </c>
      <c r="T461" s="1" t="s">
        <v>5682</v>
      </c>
      <c r="U461" s="1" t="s">
        <v>5683</v>
      </c>
      <c r="V461" s="1" t="s">
        <v>5684</v>
      </c>
      <c r="W461" s="1" t="s">
        <v>5685</v>
      </c>
      <c r="X461" s="1" t="s">
        <v>42</v>
      </c>
      <c r="Y461" s="1" t="s">
        <v>42</v>
      </c>
      <c r="Z461" s="1" t="s">
        <v>42</v>
      </c>
      <c r="AA461" s="1" t="s">
        <v>42</v>
      </c>
      <c r="AB461" s="1" t="s">
        <v>42</v>
      </c>
      <c r="AC461" s="1" t="s">
        <v>5686</v>
      </c>
      <c r="AD461" s="1" t="s">
        <v>5687</v>
      </c>
    </row>
    <row r="462" spans="1:30" ht="210" hidden="1" x14ac:dyDescent="0.25">
      <c r="A462" s="1">
        <v>5</v>
      </c>
      <c r="B462" s="1">
        <v>61</v>
      </c>
      <c r="C462" s="1">
        <v>461</v>
      </c>
      <c r="D462" s="1" t="s">
        <v>32</v>
      </c>
      <c r="E462" s="1" t="s">
        <v>54</v>
      </c>
      <c r="F462" s="1" t="s">
        <v>227</v>
      </c>
      <c r="G462" s="1" t="s">
        <v>137</v>
      </c>
      <c r="H462" s="1" t="s">
        <v>106</v>
      </c>
      <c r="I462" s="1" t="s">
        <v>37</v>
      </c>
      <c r="J462" s="1" t="s">
        <v>5688</v>
      </c>
      <c r="K462" s="1" t="s">
        <v>245</v>
      </c>
      <c r="L462" s="1" t="s">
        <v>5689</v>
      </c>
      <c r="M462" s="1" t="s">
        <v>5690</v>
      </c>
      <c r="N462" s="1" t="s">
        <v>42</v>
      </c>
      <c r="O462" s="1" t="s">
        <v>5691</v>
      </c>
      <c r="P462" s="1" t="s">
        <v>3225</v>
      </c>
      <c r="Q462" s="1" t="s">
        <v>5692</v>
      </c>
      <c r="R462" s="1" t="s">
        <v>5693</v>
      </c>
      <c r="S462" s="1" t="s">
        <v>5694</v>
      </c>
      <c r="T462" s="1" t="s">
        <v>339</v>
      </c>
      <c r="U462" s="1" t="s">
        <v>5695</v>
      </c>
      <c r="V462" s="1" t="s">
        <v>5696</v>
      </c>
      <c r="W462" s="1" t="s">
        <v>600</v>
      </c>
      <c r="X462" s="1" t="s">
        <v>42</v>
      </c>
      <c r="Y462" s="1" t="s">
        <v>42</v>
      </c>
      <c r="Z462" s="1" t="s">
        <v>42</v>
      </c>
      <c r="AA462" s="1" t="s">
        <v>42</v>
      </c>
      <c r="AB462" s="1" t="s">
        <v>42</v>
      </c>
      <c r="AC462" s="1" t="s">
        <v>5697</v>
      </c>
      <c r="AD462" s="1" t="s">
        <v>5698</v>
      </c>
    </row>
    <row r="463" spans="1:30" ht="210" hidden="1" x14ac:dyDescent="0.25">
      <c r="A463" s="1">
        <v>5</v>
      </c>
      <c r="B463" s="1">
        <v>62</v>
      </c>
      <c r="C463" s="1">
        <v>462</v>
      </c>
      <c r="D463" s="1" t="s">
        <v>32</v>
      </c>
      <c r="E463" s="1" t="s">
        <v>181</v>
      </c>
      <c r="F463" s="1" t="s">
        <v>34</v>
      </c>
      <c r="G463" s="1" t="s">
        <v>137</v>
      </c>
      <c r="H463" s="1" t="s">
        <v>56</v>
      </c>
      <c r="I463" s="1" t="s">
        <v>37</v>
      </c>
      <c r="J463" s="1" t="s">
        <v>5699</v>
      </c>
      <c r="K463" s="1" t="s">
        <v>245</v>
      </c>
      <c r="L463" s="1" t="s">
        <v>5700</v>
      </c>
      <c r="M463" s="1" t="s">
        <v>5701</v>
      </c>
      <c r="N463" s="1" t="s">
        <v>42</v>
      </c>
      <c r="O463" s="1" t="s">
        <v>5702</v>
      </c>
      <c r="P463" s="1" t="s">
        <v>4099</v>
      </c>
      <c r="Q463" s="1" t="s">
        <v>5703</v>
      </c>
      <c r="R463" s="1" t="s">
        <v>5704</v>
      </c>
      <c r="S463" s="1" t="s">
        <v>5705</v>
      </c>
      <c r="T463" s="1" t="s">
        <v>5706</v>
      </c>
      <c r="U463" s="1" t="s">
        <v>5707</v>
      </c>
      <c r="V463" s="1" t="s">
        <v>5708</v>
      </c>
      <c r="W463" s="1" t="s">
        <v>5709</v>
      </c>
      <c r="X463" s="1" t="s">
        <v>42</v>
      </c>
      <c r="Y463" s="1" t="s">
        <v>42</v>
      </c>
      <c r="Z463" s="1" t="s">
        <v>42</v>
      </c>
      <c r="AA463" s="1" t="s">
        <v>42</v>
      </c>
      <c r="AB463" s="1" t="s">
        <v>42</v>
      </c>
      <c r="AC463" s="1" t="s">
        <v>5710</v>
      </c>
      <c r="AD463" s="1" t="s">
        <v>5711</v>
      </c>
    </row>
    <row r="464" spans="1:30" ht="225" hidden="1" x14ac:dyDescent="0.25">
      <c r="A464" s="1">
        <v>5</v>
      </c>
      <c r="B464" s="1">
        <v>63</v>
      </c>
      <c r="C464" s="1">
        <v>463</v>
      </c>
      <c r="D464" s="1" t="s">
        <v>87</v>
      </c>
      <c r="E464" s="1" t="s">
        <v>136</v>
      </c>
      <c r="F464" s="1" t="s">
        <v>34</v>
      </c>
      <c r="G464" s="1" t="s">
        <v>137</v>
      </c>
      <c r="H464" s="1" t="s">
        <v>56</v>
      </c>
      <c r="I464" s="1" t="s">
        <v>37</v>
      </c>
      <c r="J464" s="1" t="s">
        <v>5712</v>
      </c>
      <c r="K464" s="1" t="s">
        <v>123</v>
      </c>
      <c r="L464" s="1" t="s">
        <v>5713</v>
      </c>
      <c r="M464" s="1" t="s">
        <v>5714</v>
      </c>
      <c r="N464" s="1" t="s">
        <v>42</v>
      </c>
      <c r="O464" s="1" t="s">
        <v>5715</v>
      </c>
      <c r="P464" s="1" t="s">
        <v>2309</v>
      </c>
      <c r="Q464" s="1" t="s">
        <v>5716</v>
      </c>
      <c r="R464" s="1" t="s">
        <v>5717</v>
      </c>
      <c r="S464" s="1" t="s">
        <v>5718</v>
      </c>
      <c r="T464" s="1" t="s">
        <v>5719</v>
      </c>
      <c r="U464" s="1" t="s">
        <v>5720</v>
      </c>
      <c r="V464" s="1" t="s">
        <v>5721</v>
      </c>
      <c r="W464" s="1" t="s">
        <v>5722</v>
      </c>
      <c r="X464" s="1" t="s">
        <v>42</v>
      </c>
      <c r="Y464" s="1" t="s">
        <v>42</v>
      </c>
      <c r="Z464" s="1" t="s">
        <v>42</v>
      </c>
      <c r="AA464" s="1" t="s">
        <v>42</v>
      </c>
      <c r="AB464" s="1" t="s">
        <v>42</v>
      </c>
      <c r="AC464" s="1" t="s">
        <v>5723</v>
      </c>
      <c r="AD464" s="1" t="s">
        <v>5724</v>
      </c>
    </row>
    <row r="465" spans="1:30" ht="195" hidden="1" x14ac:dyDescent="0.25">
      <c r="A465" s="1">
        <v>5</v>
      </c>
      <c r="B465" s="1">
        <v>64</v>
      </c>
      <c r="C465" s="1">
        <v>464</v>
      </c>
      <c r="D465" s="1" t="s">
        <v>288</v>
      </c>
      <c r="E465" s="1" t="s">
        <v>33</v>
      </c>
      <c r="F465" s="1" t="s">
        <v>211</v>
      </c>
      <c r="G465" s="1" t="s">
        <v>137</v>
      </c>
      <c r="H465" s="1" t="s">
        <v>56</v>
      </c>
      <c r="I465" s="1" t="s">
        <v>37</v>
      </c>
      <c r="J465" s="1" t="s">
        <v>5725</v>
      </c>
      <c r="K465" s="1" t="s">
        <v>245</v>
      </c>
      <c r="L465" s="1" t="s">
        <v>5726</v>
      </c>
      <c r="M465" s="1" t="s">
        <v>5727</v>
      </c>
      <c r="N465" s="1" t="s">
        <v>42</v>
      </c>
      <c r="O465" s="1" t="s">
        <v>5728</v>
      </c>
      <c r="P465" s="1" t="s">
        <v>1013</v>
      </c>
      <c r="Q465" s="1" t="s">
        <v>5729</v>
      </c>
      <c r="R465" s="1" t="s">
        <v>5303</v>
      </c>
      <c r="S465" s="1" t="s">
        <v>5730</v>
      </c>
      <c r="T465" s="1" t="s">
        <v>5731</v>
      </c>
      <c r="U465" s="1" t="s">
        <v>5732</v>
      </c>
      <c r="V465" s="1" t="s">
        <v>5733</v>
      </c>
      <c r="W465" s="1" t="s">
        <v>5734</v>
      </c>
      <c r="X465" s="1" t="s">
        <v>42</v>
      </c>
      <c r="Y465" s="1" t="s">
        <v>42</v>
      </c>
      <c r="Z465" s="1" t="s">
        <v>42</v>
      </c>
      <c r="AA465" s="1" t="s">
        <v>42</v>
      </c>
      <c r="AB465" s="1" t="s">
        <v>42</v>
      </c>
      <c r="AC465" s="1" t="s">
        <v>5735</v>
      </c>
      <c r="AD465" s="1" t="s">
        <v>5736</v>
      </c>
    </row>
    <row r="466" spans="1:30" ht="195" hidden="1" x14ac:dyDescent="0.25">
      <c r="A466" s="1">
        <v>5</v>
      </c>
      <c r="B466" s="1">
        <v>65</v>
      </c>
      <c r="C466" s="1">
        <v>465</v>
      </c>
      <c r="D466" s="1" t="s">
        <v>32</v>
      </c>
      <c r="E466" s="1" t="s">
        <v>136</v>
      </c>
      <c r="F466" s="1" t="s">
        <v>34</v>
      </c>
      <c r="G466" s="1" t="s">
        <v>228</v>
      </c>
      <c r="H466" s="1" t="s">
        <v>36</v>
      </c>
      <c r="I466" s="1" t="s">
        <v>37</v>
      </c>
      <c r="J466" s="1" t="s">
        <v>5737</v>
      </c>
      <c r="K466" s="1" t="s">
        <v>123</v>
      </c>
      <c r="L466" s="1" t="s">
        <v>5738</v>
      </c>
      <c r="M466" s="1" t="s">
        <v>5739</v>
      </c>
      <c r="N466" s="1" t="s">
        <v>42</v>
      </c>
      <c r="O466" s="1" t="s">
        <v>5740</v>
      </c>
      <c r="P466" s="1" t="s">
        <v>5741</v>
      </c>
      <c r="Q466" s="1" t="s">
        <v>5742</v>
      </c>
      <c r="R466" s="1" t="s">
        <v>5743</v>
      </c>
      <c r="S466" s="1" t="s">
        <v>5744</v>
      </c>
      <c r="T466" s="1" t="s">
        <v>5745</v>
      </c>
      <c r="U466" s="1" t="s">
        <v>99</v>
      </c>
      <c r="V466" s="1" t="s">
        <v>5746</v>
      </c>
      <c r="W466" s="1" t="s">
        <v>5747</v>
      </c>
      <c r="X466" s="1" t="s">
        <v>42</v>
      </c>
      <c r="Y466" s="1" t="s">
        <v>42</v>
      </c>
      <c r="Z466" s="1" t="s">
        <v>42</v>
      </c>
      <c r="AA466" s="1" t="s">
        <v>42</v>
      </c>
      <c r="AB466" s="1" t="s">
        <v>42</v>
      </c>
      <c r="AC466" s="1" t="s">
        <v>5748</v>
      </c>
      <c r="AD466" s="1" t="s">
        <v>5749</v>
      </c>
    </row>
    <row r="467" spans="1:30" ht="210" hidden="1" x14ac:dyDescent="0.25">
      <c r="A467" s="1">
        <v>5</v>
      </c>
      <c r="B467" s="1">
        <v>66</v>
      </c>
      <c r="C467" s="1">
        <v>466</v>
      </c>
      <c r="D467" s="1" t="s">
        <v>1008</v>
      </c>
      <c r="E467" s="1" t="s">
        <v>33</v>
      </c>
      <c r="F467" s="1" t="s">
        <v>105</v>
      </c>
      <c r="G467" s="1" t="s">
        <v>137</v>
      </c>
      <c r="H467" s="1" t="s">
        <v>56</v>
      </c>
      <c r="I467" s="1" t="s">
        <v>37</v>
      </c>
      <c r="J467" s="1" t="s">
        <v>5750</v>
      </c>
      <c r="K467" s="1" t="s">
        <v>39</v>
      </c>
      <c r="L467" s="1" t="s">
        <v>5751</v>
      </c>
      <c r="M467" s="1" t="s">
        <v>5752</v>
      </c>
      <c r="N467" s="1" t="s">
        <v>42</v>
      </c>
      <c r="O467" s="1" t="s">
        <v>5753</v>
      </c>
      <c r="P467" s="1" t="s">
        <v>5754</v>
      </c>
      <c r="Q467" s="1" t="s">
        <v>5755</v>
      </c>
      <c r="R467" s="1" t="s">
        <v>5756</v>
      </c>
      <c r="S467" s="1" t="s">
        <v>5757</v>
      </c>
      <c r="T467" s="1" t="s">
        <v>1592</v>
      </c>
      <c r="U467" s="1" t="s">
        <v>5758</v>
      </c>
      <c r="V467" s="1" t="s">
        <v>285</v>
      </c>
      <c r="W467" s="1" t="s">
        <v>5759</v>
      </c>
      <c r="X467" s="1" t="s">
        <v>42</v>
      </c>
      <c r="Y467" s="1" t="s">
        <v>42</v>
      </c>
      <c r="Z467" s="1" t="s">
        <v>42</v>
      </c>
      <c r="AA467" s="1" t="s">
        <v>42</v>
      </c>
      <c r="AB467" s="1" t="s">
        <v>42</v>
      </c>
      <c r="AC467" s="1" t="s">
        <v>5760</v>
      </c>
      <c r="AD467" s="1" t="s">
        <v>5761</v>
      </c>
    </row>
    <row r="468" spans="1:30" ht="210" hidden="1" x14ac:dyDescent="0.25">
      <c r="A468" s="1">
        <v>5</v>
      </c>
      <c r="B468" s="1">
        <v>67</v>
      </c>
      <c r="C468" s="1">
        <v>467</v>
      </c>
      <c r="D468" s="1" t="s">
        <v>474</v>
      </c>
      <c r="E468" s="1" t="s">
        <v>33</v>
      </c>
      <c r="F468" s="1" t="s">
        <v>34</v>
      </c>
      <c r="G468" s="1" t="s">
        <v>88</v>
      </c>
      <c r="H468" s="1" t="s">
        <v>392</v>
      </c>
      <c r="I468" s="1" t="s">
        <v>37</v>
      </c>
      <c r="J468" s="1" t="s">
        <v>5762</v>
      </c>
      <c r="K468" s="1" t="s">
        <v>90</v>
      </c>
      <c r="L468" s="1" t="s">
        <v>5763</v>
      </c>
      <c r="M468" s="1" t="s">
        <v>5764</v>
      </c>
      <c r="N468" s="1" t="s">
        <v>42</v>
      </c>
      <c r="O468" s="1" t="s">
        <v>5765</v>
      </c>
      <c r="P468" s="1" t="s">
        <v>5766</v>
      </c>
      <c r="Q468" s="1" t="s">
        <v>5767</v>
      </c>
      <c r="R468" s="1" t="s">
        <v>5768</v>
      </c>
      <c r="S468" s="1" t="s">
        <v>1247</v>
      </c>
      <c r="T468" s="1" t="s">
        <v>1857</v>
      </c>
      <c r="U468" s="1" t="s">
        <v>81</v>
      </c>
      <c r="V468" s="1" t="s">
        <v>5769</v>
      </c>
      <c r="W468" s="1" t="s">
        <v>5770</v>
      </c>
      <c r="X468" s="1" t="s">
        <v>42</v>
      </c>
      <c r="Y468" s="1" t="s">
        <v>42</v>
      </c>
      <c r="Z468" s="1" t="s">
        <v>42</v>
      </c>
      <c r="AA468" s="1" t="s">
        <v>42</v>
      </c>
      <c r="AB468" s="1" t="s">
        <v>42</v>
      </c>
      <c r="AC468" s="1" t="s">
        <v>5771</v>
      </c>
      <c r="AD468" s="1" t="s">
        <v>5772</v>
      </c>
    </row>
    <row r="469" spans="1:30" ht="180" hidden="1" x14ac:dyDescent="0.25">
      <c r="A469" s="1">
        <v>5</v>
      </c>
      <c r="B469" s="1">
        <v>68</v>
      </c>
      <c r="C469" s="1">
        <v>468</v>
      </c>
      <c r="D469" s="1" t="s">
        <v>32</v>
      </c>
      <c r="E469" s="1" t="s">
        <v>33</v>
      </c>
      <c r="F469" s="1" t="s">
        <v>105</v>
      </c>
      <c r="G469" s="1" t="s">
        <v>228</v>
      </c>
      <c r="H469" s="1" t="s">
        <v>36</v>
      </c>
      <c r="I469" s="1" t="s">
        <v>37</v>
      </c>
      <c r="J469" s="1" t="s">
        <v>5773</v>
      </c>
      <c r="K469" s="1" t="s">
        <v>58</v>
      </c>
      <c r="L469" s="1" t="s">
        <v>5774</v>
      </c>
      <c r="M469" s="1" t="s">
        <v>5775</v>
      </c>
      <c r="N469" s="1" t="s">
        <v>42</v>
      </c>
      <c r="O469" s="1" t="s">
        <v>5776</v>
      </c>
      <c r="P469" s="1" t="s">
        <v>5777</v>
      </c>
      <c r="Q469" s="1" t="s">
        <v>5778</v>
      </c>
      <c r="R469" s="1" t="s">
        <v>5779</v>
      </c>
      <c r="S469" s="1" t="s">
        <v>5780</v>
      </c>
      <c r="T469" s="1" t="s">
        <v>5781</v>
      </c>
      <c r="U469" s="1" t="s">
        <v>5782</v>
      </c>
      <c r="V469" s="1" t="s">
        <v>1262</v>
      </c>
      <c r="W469" s="1" t="s">
        <v>5783</v>
      </c>
      <c r="X469" s="1" t="s">
        <v>42</v>
      </c>
      <c r="Y469" s="1" t="s">
        <v>42</v>
      </c>
      <c r="Z469" s="1" t="s">
        <v>42</v>
      </c>
      <c r="AA469" s="1" t="s">
        <v>42</v>
      </c>
      <c r="AB469" s="1" t="s">
        <v>42</v>
      </c>
      <c r="AC469" s="1" t="s">
        <v>5784</v>
      </c>
      <c r="AD469" s="1" t="s">
        <v>5785</v>
      </c>
    </row>
    <row r="470" spans="1:30" ht="240" hidden="1" x14ac:dyDescent="0.25">
      <c r="A470" s="1">
        <v>5</v>
      </c>
      <c r="B470" s="1">
        <v>69</v>
      </c>
      <c r="C470" s="1">
        <v>469</v>
      </c>
      <c r="D470" s="1" t="s">
        <v>32</v>
      </c>
      <c r="E470" s="1" t="s">
        <v>54</v>
      </c>
      <c r="F470" s="1" t="s">
        <v>211</v>
      </c>
      <c r="G470" s="1" t="s">
        <v>228</v>
      </c>
      <c r="H470" s="1" t="s">
        <v>56</v>
      </c>
      <c r="I470" s="1" t="s">
        <v>37</v>
      </c>
      <c r="J470" s="1" t="s">
        <v>5786</v>
      </c>
      <c r="K470" s="1" t="s">
        <v>73</v>
      </c>
      <c r="L470" s="1" t="s">
        <v>5787</v>
      </c>
      <c r="M470" s="1" t="s">
        <v>5788</v>
      </c>
      <c r="N470" s="1" t="s">
        <v>42</v>
      </c>
      <c r="O470" s="1" t="s">
        <v>5789</v>
      </c>
      <c r="P470" s="1" t="s">
        <v>1689</v>
      </c>
      <c r="Q470" s="1" t="s">
        <v>5790</v>
      </c>
      <c r="R470" s="1" t="s">
        <v>5791</v>
      </c>
      <c r="S470" s="1" t="s">
        <v>1262</v>
      </c>
      <c r="T470" s="1" t="s">
        <v>222</v>
      </c>
      <c r="U470" s="1" t="s">
        <v>5792</v>
      </c>
      <c r="V470" s="1" t="s">
        <v>1247</v>
      </c>
      <c r="W470" s="1" t="s">
        <v>5793</v>
      </c>
      <c r="X470" s="1" t="s">
        <v>42</v>
      </c>
      <c r="Y470" s="1" t="s">
        <v>42</v>
      </c>
      <c r="Z470" s="1" t="s">
        <v>42</v>
      </c>
      <c r="AA470" s="1" t="s">
        <v>42</v>
      </c>
      <c r="AB470" s="1" t="s">
        <v>42</v>
      </c>
      <c r="AC470" s="1" t="s">
        <v>5794</v>
      </c>
      <c r="AD470" s="1" t="s">
        <v>5795</v>
      </c>
    </row>
    <row r="471" spans="1:30" ht="195" hidden="1" x14ac:dyDescent="0.25">
      <c r="A471" s="1">
        <v>5</v>
      </c>
      <c r="B471" s="1">
        <v>70</v>
      </c>
      <c r="C471" s="1">
        <v>470</v>
      </c>
      <c r="D471" s="1" t="s">
        <v>87</v>
      </c>
      <c r="E471" s="1" t="s">
        <v>136</v>
      </c>
      <c r="F471" s="1" t="s">
        <v>105</v>
      </c>
      <c r="G471" s="1" t="s">
        <v>137</v>
      </c>
      <c r="H471" s="1" t="s">
        <v>36</v>
      </c>
      <c r="I471" s="1" t="s">
        <v>37</v>
      </c>
      <c r="J471" s="1" t="s">
        <v>5796</v>
      </c>
      <c r="K471" s="1" t="s">
        <v>394</v>
      </c>
      <c r="L471" s="1" t="s">
        <v>5797</v>
      </c>
      <c r="M471" s="1" t="s">
        <v>5798</v>
      </c>
      <c r="N471" s="1" t="s">
        <v>42</v>
      </c>
      <c r="O471" s="1" t="s">
        <v>5799</v>
      </c>
      <c r="P471" s="1" t="s">
        <v>77</v>
      </c>
      <c r="Q471" s="1" t="s">
        <v>5800</v>
      </c>
      <c r="R471" s="1" t="s">
        <v>1429</v>
      </c>
      <c r="S471" s="1" t="s">
        <v>340</v>
      </c>
      <c r="T471" s="1" t="s">
        <v>5801</v>
      </c>
      <c r="U471" s="1" t="s">
        <v>5802</v>
      </c>
      <c r="V471" s="1" t="s">
        <v>253</v>
      </c>
      <c r="W471" s="1" t="s">
        <v>339</v>
      </c>
      <c r="X471" s="1" t="s">
        <v>42</v>
      </c>
      <c r="Y471" s="1" t="s">
        <v>42</v>
      </c>
      <c r="Z471" s="1" t="s">
        <v>42</v>
      </c>
      <c r="AA471" s="1" t="s">
        <v>42</v>
      </c>
      <c r="AB471" s="1" t="s">
        <v>42</v>
      </c>
      <c r="AC471" s="1" t="s">
        <v>5803</v>
      </c>
      <c r="AD471" s="1" t="s">
        <v>5804</v>
      </c>
    </row>
    <row r="472" spans="1:30" ht="225" hidden="1" x14ac:dyDescent="0.25">
      <c r="A472" s="1">
        <v>5</v>
      </c>
      <c r="B472" s="1">
        <v>71</v>
      </c>
      <c r="C472" s="1">
        <v>471</v>
      </c>
      <c r="D472" s="1" t="s">
        <v>32</v>
      </c>
      <c r="E472" s="1" t="s">
        <v>54</v>
      </c>
      <c r="F472" s="1" t="s">
        <v>211</v>
      </c>
      <c r="G472" s="1" t="s">
        <v>228</v>
      </c>
      <c r="H472" s="1" t="s">
        <v>106</v>
      </c>
      <c r="I472" s="1" t="s">
        <v>37</v>
      </c>
      <c r="J472" s="1" t="s">
        <v>5805</v>
      </c>
      <c r="K472" s="1" t="s">
        <v>39</v>
      </c>
      <c r="L472" s="1" t="s">
        <v>5806</v>
      </c>
      <c r="M472" s="1" t="s">
        <v>5807</v>
      </c>
      <c r="N472" s="1" t="s">
        <v>42</v>
      </c>
      <c r="O472" s="1" t="s">
        <v>5808</v>
      </c>
      <c r="P472" s="1" t="s">
        <v>5809</v>
      </c>
      <c r="Q472" s="1" t="s">
        <v>5810</v>
      </c>
      <c r="R472" s="1" t="s">
        <v>1208</v>
      </c>
      <c r="S472" s="1" t="s">
        <v>5811</v>
      </c>
      <c r="T472" s="1" t="s">
        <v>537</v>
      </c>
      <c r="U472" s="1" t="s">
        <v>5812</v>
      </c>
      <c r="V472" s="1" t="s">
        <v>5813</v>
      </c>
      <c r="W472" s="1" t="s">
        <v>5814</v>
      </c>
      <c r="X472" s="1" t="s">
        <v>42</v>
      </c>
      <c r="Y472" s="1" t="s">
        <v>42</v>
      </c>
      <c r="Z472" s="1" t="s">
        <v>42</v>
      </c>
      <c r="AA472" s="1" t="s">
        <v>42</v>
      </c>
      <c r="AB472" s="1" t="s">
        <v>42</v>
      </c>
      <c r="AC472" s="1" t="s">
        <v>5815</v>
      </c>
      <c r="AD472" s="1" t="s">
        <v>5816</v>
      </c>
    </row>
    <row r="473" spans="1:30" ht="240" hidden="1" x14ac:dyDescent="0.25">
      <c r="A473" s="1">
        <v>5</v>
      </c>
      <c r="B473" s="1">
        <v>72</v>
      </c>
      <c r="C473" s="1">
        <v>472</v>
      </c>
      <c r="D473" s="1" t="s">
        <v>1008</v>
      </c>
      <c r="E473" s="1" t="s">
        <v>136</v>
      </c>
      <c r="F473" s="1" t="s">
        <v>34</v>
      </c>
      <c r="G473" s="1" t="s">
        <v>137</v>
      </c>
      <c r="H473" s="1" t="s">
        <v>138</v>
      </c>
      <c r="I473" s="1" t="s">
        <v>37</v>
      </c>
      <c r="J473" s="1" t="s">
        <v>5817</v>
      </c>
      <c r="K473" s="1" t="s">
        <v>73</v>
      </c>
      <c r="L473" s="1" t="s">
        <v>5818</v>
      </c>
      <c r="M473" s="1" t="s">
        <v>5819</v>
      </c>
      <c r="N473" s="1" t="s">
        <v>42</v>
      </c>
      <c r="O473" s="1" t="s">
        <v>5820</v>
      </c>
      <c r="P473" s="1" t="s">
        <v>438</v>
      </c>
      <c r="Q473" s="1" t="s">
        <v>5821</v>
      </c>
      <c r="R473" s="1" t="s">
        <v>5822</v>
      </c>
      <c r="S473" s="1" t="s">
        <v>5823</v>
      </c>
      <c r="T473" s="1" t="s">
        <v>5824</v>
      </c>
      <c r="U473" s="1" t="s">
        <v>5825</v>
      </c>
      <c r="V473" s="1" t="s">
        <v>5826</v>
      </c>
      <c r="W473" s="1" t="s">
        <v>5827</v>
      </c>
      <c r="X473" s="1" t="s">
        <v>42</v>
      </c>
      <c r="Y473" s="1" t="s">
        <v>42</v>
      </c>
      <c r="Z473" s="1" t="s">
        <v>42</v>
      </c>
      <c r="AA473" s="1" t="s">
        <v>42</v>
      </c>
      <c r="AB473" s="1" t="s">
        <v>42</v>
      </c>
      <c r="AC473" s="1" t="s">
        <v>5828</v>
      </c>
      <c r="AD473" s="1" t="s">
        <v>5829</v>
      </c>
    </row>
    <row r="474" spans="1:30" ht="240" hidden="1" x14ac:dyDescent="0.25">
      <c r="A474" s="1">
        <v>5</v>
      </c>
      <c r="B474" s="1">
        <v>73</v>
      </c>
      <c r="C474" s="1">
        <v>473</v>
      </c>
      <c r="D474" s="1" t="s">
        <v>1008</v>
      </c>
      <c r="E474" s="1" t="s">
        <v>33</v>
      </c>
      <c r="F474" s="1" t="s">
        <v>105</v>
      </c>
      <c r="G474" s="1" t="s">
        <v>88</v>
      </c>
      <c r="H474" s="1" t="s">
        <v>36</v>
      </c>
      <c r="I474" s="1" t="s">
        <v>37</v>
      </c>
      <c r="J474" s="1" t="s">
        <v>5830</v>
      </c>
      <c r="K474" s="1" t="s">
        <v>73</v>
      </c>
      <c r="L474" s="1" t="s">
        <v>5831</v>
      </c>
      <c r="M474" s="1" t="s">
        <v>5832</v>
      </c>
      <c r="N474" s="1" t="s">
        <v>42</v>
      </c>
      <c r="O474" s="1" t="s">
        <v>5833</v>
      </c>
      <c r="P474" s="1" t="s">
        <v>597</v>
      </c>
      <c r="Q474" s="1" t="s">
        <v>5834</v>
      </c>
      <c r="R474" s="1" t="s">
        <v>5835</v>
      </c>
      <c r="S474" s="1" t="s">
        <v>5836</v>
      </c>
      <c r="T474" s="1" t="s">
        <v>5837</v>
      </c>
      <c r="U474" s="1" t="s">
        <v>5838</v>
      </c>
      <c r="V474" s="1" t="s">
        <v>5839</v>
      </c>
      <c r="W474" s="1" t="s">
        <v>5840</v>
      </c>
      <c r="X474" s="1" t="s">
        <v>42</v>
      </c>
      <c r="Y474" s="1" t="s">
        <v>42</v>
      </c>
      <c r="Z474" s="1" t="s">
        <v>42</v>
      </c>
      <c r="AA474" s="1" t="s">
        <v>42</v>
      </c>
      <c r="AB474" s="1" t="s">
        <v>42</v>
      </c>
      <c r="AC474" s="1" t="s">
        <v>5841</v>
      </c>
      <c r="AD474" s="1" t="s">
        <v>5842</v>
      </c>
    </row>
    <row r="475" spans="1:30" ht="180" hidden="1" x14ac:dyDescent="0.25">
      <c r="A475" s="1">
        <v>5</v>
      </c>
      <c r="B475" s="1">
        <v>74</v>
      </c>
      <c r="C475" s="1">
        <v>474</v>
      </c>
      <c r="D475" s="1" t="s">
        <v>474</v>
      </c>
      <c r="E475" s="1" t="s">
        <v>33</v>
      </c>
      <c r="F475" s="1" t="s">
        <v>211</v>
      </c>
      <c r="G475" s="1" t="s">
        <v>35</v>
      </c>
      <c r="H475" s="1" t="s">
        <v>56</v>
      </c>
      <c r="I475" s="1" t="s">
        <v>37</v>
      </c>
      <c r="J475" s="1" t="s">
        <v>5843</v>
      </c>
      <c r="K475" s="1" t="s">
        <v>394</v>
      </c>
      <c r="L475" s="1" t="s">
        <v>5844</v>
      </c>
      <c r="M475" s="1" t="s">
        <v>5845</v>
      </c>
      <c r="N475" s="1" t="s">
        <v>42</v>
      </c>
      <c r="O475" s="1" t="s">
        <v>5846</v>
      </c>
      <c r="P475" s="1" t="s">
        <v>5847</v>
      </c>
      <c r="Q475" s="1" t="s">
        <v>5848</v>
      </c>
      <c r="R475" s="1" t="s">
        <v>5849</v>
      </c>
      <c r="S475" s="1" t="s">
        <v>5850</v>
      </c>
      <c r="T475" s="1" t="s">
        <v>5851</v>
      </c>
      <c r="U475" s="1" t="s">
        <v>5852</v>
      </c>
      <c r="V475" s="1" t="s">
        <v>5853</v>
      </c>
      <c r="W475" s="1" t="s">
        <v>5854</v>
      </c>
      <c r="X475" s="1" t="s">
        <v>42</v>
      </c>
      <c r="Y475" s="1" t="s">
        <v>42</v>
      </c>
      <c r="Z475" s="1" t="s">
        <v>42</v>
      </c>
      <c r="AA475" s="1" t="s">
        <v>42</v>
      </c>
      <c r="AB475" s="1" t="s">
        <v>42</v>
      </c>
      <c r="AC475" s="1" t="s">
        <v>5855</v>
      </c>
      <c r="AD475" s="1" t="s">
        <v>5856</v>
      </c>
    </row>
    <row r="476" spans="1:30" ht="225" hidden="1" x14ac:dyDescent="0.25">
      <c r="A476" s="1">
        <v>5</v>
      </c>
      <c r="B476" s="1">
        <v>75</v>
      </c>
      <c r="C476" s="1">
        <v>475</v>
      </c>
      <c r="D476" s="1" t="s">
        <v>32</v>
      </c>
      <c r="E476" s="1" t="s">
        <v>33</v>
      </c>
      <c r="F476" s="1" t="s">
        <v>196</v>
      </c>
      <c r="G476" s="1" t="s">
        <v>228</v>
      </c>
      <c r="H476" s="1" t="s">
        <v>56</v>
      </c>
      <c r="I476" s="1" t="s">
        <v>37</v>
      </c>
      <c r="J476" s="1" t="s">
        <v>5857</v>
      </c>
      <c r="K476" s="1" t="s">
        <v>409</v>
      </c>
      <c r="L476" s="1" t="s">
        <v>5858</v>
      </c>
      <c r="M476" s="1" t="s">
        <v>5859</v>
      </c>
      <c r="N476" s="1" t="s">
        <v>42</v>
      </c>
      <c r="O476" s="1" t="s">
        <v>5860</v>
      </c>
      <c r="P476" s="1" t="s">
        <v>5861</v>
      </c>
      <c r="Q476" s="1" t="s">
        <v>5862</v>
      </c>
      <c r="R476" s="1" t="s">
        <v>5863</v>
      </c>
      <c r="S476" s="1" t="s">
        <v>2255</v>
      </c>
      <c r="T476" s="1" t="s">
        <v>5864</v>
      </c>
      <c r="U476" s="1" t="s">
        <v>5865</v>
      </c>
      <c r="V476" s="1" t="s">
        <v>5866</v>
      </c>
      <c r="W476" s="1" t="s">
        <v>562</v>
      </c>
      <c r="X476" s="1" t="s">
        <v>42</v>
      </c>
      <c r="Y476" s="1" t="s">
        <v>42</v>
      </c>
      <c r="Z476" s="1" t="s">
        <v>42</v>
      </c>
      <c r="AA476" s="1" t="s">
        <v>42</v>
      </c>
      <c r="AB476" s="1" t="s">
        <v>42</v>
      </c>
      <c r="AC476" s="1" t="s">
        <v>5867</v>
      </c>
      <c r="AD476" s="1" t="s">
        <v>5868</v>
      </c>
    </row>
    <row r="477" spans="1:30" ht="195" hidden="1" x14ac:dyDescent="0.25">
      <c r="A477" s="1">
        <v>5</v>
      </c>
      <c r="B477" s="1">
        <v>76</v>
      </c>
      <c r="C477" s="1">
        <v>476</v>
      </c>
      <c r="D477" s="1" t="s">
        <v>32</v>
      </c>
      <c r="E477" s="1" t="s">
        <v>54</v>
      </c>
      <c r="F477" s="1" t="s">
        <v>34</v>
      </c>
      <c r="G477" s="1" t="s">
        <v>88</v>
      </c>
      <c r="H477" s="1" t="s">
        <v>56</v>
      </c>
      <c r="I477" s="1" t="s">
        <v>37</v>
      </c>
      <c r="J477" s="1" t="s">
        <v>5869</v>
      </c>
      <c r="K477" s="1" t="s">
        <v>123</v>
      </c>
      <c r="L477" s="1" t="s">
        <v>5870</v>
      </c>
      <c r="M477" s="1" t="s">
        <v>5871</v>
      </c>
      <c r="N477" s="1" t="s">
        <v>42</v>
      </c>
      <c r="O477" s="1" t="s">
        <v>5872</v>
      </c>
      <c r="P477" s="1" t="s">
        <v>741</v>
      </c>
      <c r="Q477" s="1" t="s">
        <v>5873</v>
      </c>
      <c r="R477" s="1" t="s">
        <v>5874</v>
      </c>
      <c r="S477" s="1" t="s">
        <v>5875</v>
      </c>
      <c r="T477" s="1" t="s">
        <v>5876</v>
      </c>
      <c r="U477" s="1" t="s">
        <v>5877</v>
      </c>
      <c r="V477" s="1" t="s">
        <v>5878</v>
      </c>
      <c r="W477" s="1" t="s">
        <v>5879</v>
      </c>
      <c r="X477" s="1" t="s">
        <v>42</v>
      </c>
      <c r="Y477" s="1" t="s">
        <v>42</v>
      </c>
      <c r="Z477" s="1" t="s">
        <v>42</v>
      </c>
      <c r="AA477" s="1" t="s">
        <v>42</v>
      </c>
      <c r="AB477" s="1" t="s">
        <v>42</v>
      </c>
      <c r="AC477" s="1" t="s">
        <v>5880</v>
      </c>
      <c r="AD477" s="1" t="s">
        <v>5881</v>
      </c>
    </row>
    <row r="478" spans="1:30" ht="225" hidden="1" x14ac:dyDescent="0.25">
      <c r="A478" s="1">
        <v>5</v>
      </c>
      <c r="B478" s="1">
        <v>77</v>
      </c>
      <c r="C478" s="1">
        <v>477</v>
      </c>
      <c r="D478" s="1" t="s">
        <v>32</v>
      </c>
      <c r="E478" s="1" t="s">
        <v>33</v>
      </c>
      <c r="F478" s="1" t="s">
        <v>196</v>
      </c>
      <c r="G478" s="1" t="s">
        <v>228</v>
      </c>
      <c r="H478" s="1" t="s">
        <v>36</v>
      </c>
      <c r="I478" s="1" t="s">
        <v>37</v>
      </c>
      <c r="J478" s="1" t="s">
        <v>5882</v>
      </c>
      <c r="K478" s="1" t="s">
        <v>58</v>
      </c>
      <c r="L478" s="1" t="s">
        <v>5883</v>
      </c>
      <c r="M478" s="1" t="s">
        <v>5884</v>
      </c>
      <c r="N478" s="1" t="s">
        <v>42</v>
      </c>
      <c r="O478" s="1" t="s">
        <v>5885</v>
      </c>
      <c r="P478" s="1" t="s">
        <v>1378</v>
      </c>
      <c r="Q478" s="1" t="s">
        <v>5886</v>
      </c>
      <c r="R478" s="1" t="s">
        <v>1441</v>
      </c>
      <c r="S478" s="1" t="s">
        <v>5887</v>
      </c>
      <c r="T478" s="1" t="s">
        <v>5888</v>
      </c>
      <c r="U478" s="1" t="s">
        <v>253</v>
      </c>
      <c r="V478" s="1" t="s">
        <v>222</v>
      </c>
      <c r="W478" s="1" t="s">
        <v>366</v>
      </c>
      <c r="X478" s="1" t="s">
        <v>42</v>
      </c>
      <c r="Y478" s="1" t="s">
        <v>42</v>
      </c>
      <c r="Z478" s="1" t="s">
        <v>42</v>
      </c>
      <c r="AA478" s="1" t="s">
        <v>42</v>
      </c>
      <c r="AB478" s="1" t="s">
        <v>42</v>
      </c>
      <c r="AC478" s="1" t="s">
        <v>5889</v>
      </c>
      <c r="AD478" s="1" t="s">
        <v>5890</v>
      </c>
    </row>
    <row r="479" spans="1:30" ht="210" hidden="1" x14ac:dyDescent="0.25">
      <c r="A479" s="1">
        <v>5</v>
      </c>
      <c r="B479" s="1">
        <v>78</v>
      </c>
      <c r="C479" s="1">
        <v>478</v>
      </c>
      <c r="D479" s="1" t="s">
        <v>32</v>
      </c>
      <c r="E479" s="1" t="s">
        <v>33</v>
      </c>
      <c r="F479" s="1" t="s">
        <v>34</v>
      </c>
      <c r="G479" s="1" t="s">
        <v>35</v>
      </c>
      <c r="H479" s="1" t="s">
        <v>56</v>
      </c>
      <c r="I479" s="1" t="s">
        <v>37</v>
      </c>
      <c r="J479" s="1" t="s">
        <v>5891</v>
      </c>
      <c r="K479" s="1" t="s">
        <v>90</v>
      </c>
      <c r="L479" s="1" t="s">
        <v>5892</v>
      </c>
      <c r="M479" s="1" t="s">
        <v>5893</v>
      </c>
      <c r="N479" s="1" t="s">
        <v>42</v>
      </c>
      <c r="O479" s="1" t="s">
        <v>5894</v>
      </c>
      <c r="P479" s="1" t="s">
        <v>2942</v>
      </c>
      <c r="Q479" s="1" t="s">
        <v>5895</v>
      </c>
      <c r="R479" s="1" t="s">
        <v>5896</v>
      </c>
      <c r="S479" s="1" t="s">
        <v>5897</v>
      </c>
      <c r="T479" s="1" t="s">
        <v>5898</v>
      </c>
      <c r="U479" s="1" t="s">
        <v>5899</v>
      </c>
      <c r="V479" s="1" t="s">
        <v>146</v>
      </c>
      <c r="W479" s="1" t="s">
        <v>560</v>
      </c>
      <c r="X479" s="1" t="s">
        <v>42</v>
      </c>
      <c r="Y479" s="1" t="s">
        <v>42</v>
      </c>
      <c r="Z479" s="1" t="s">
        <v>42</v>
      </c>
      <c r="AA479" s="1" t="s">
        <v>42</v>
      </c>
      <c r="AB479" s="1" t="s">
        <v>42</v>
      </c>
      <c r="AC479" s="1" t="s">
        <v>5900</v>
      </c>
      <c r="AD479" s="1" t="s">
        <v>5901</v>
      </c>
    </row>
    <row r="480" spans="1:30" ht="210" hidden="1" x14ac:dyDescent="0.25">
      <c r="A480" s="1">
        <v>5</v>
      </c>
      <c r="B480" s="1">
        <v>79</v>
      </c>
      <c r="C480" s="1">
        <v>479</v>
      </c>
      <c r="D480" s="1" t="s">
        <v>274</v>
      </c>
      <c r="E480" s="1" t="s">
        <v>54</v>
      </c>
      <c r="F480" s="1" t="s">
        <v>34</v>
      </c>
      <c r="G480" s="1" t="s">
        <v>228</v>
      </c>
      <c r="H480" s="1" t="s">
        <v>56</v>
      </c>
      <c r="I480" s="1" t="s">
        <v>37</v>
      </c>
      <c r="J480" s="1" t="s">
        <v>5902</v>
      </c>
      <c r="K480" s="1" t="s">
        <v>39</v>
      </c>
      <c r="L480" s="1" t="s">
        <v>5903</v>
      </c>
      <c r="M480" s="1" t="s">
        <v>5904</v>
      </c>
      <c r="N480" s="1" t="s">
        <v>42</v>
      </c>
      <c r="O480" s="1" t="s">
        <v>5905</v>
      </c>
      <c r="P480" s="1" t="s">
        <v>2006</v>
      </c>
      <c r="Q480" s="1" t="s">
        <v>5906</v>
      </c>
      <c r="R480" s="1" t="s">
        <v>5907</v>
      </c>
      <c r="S480" s="1" t="s">
        <v>562</v>
      </c>
      <c r="T480" s="1" t="s">
        <v>339</v>
      </c>
      <c r="U480" s="1" t="s">
        <v>560</v>
      </c>
      <c r="V480" s="1" t="s">
        <v>1133</v>
      </c>
      <c r="W480" s="1" t="s">
        <v>2947</v>
      </c>
      <c r="X480" s="1" t="s">
        <v>42</v>
      </c>
      <c r="Y480" s="1" t="s">
        <v>42</v>
      </c>
      <c r="Z480" s="1" t="s">
        <v>42</v>
      </c>
      <c r="AA480" s="1" t="s">
        <v>42</v>
      </c>
      <c r="AB480" s="1" t="s">
        <v>42</v>
      </c>
      <c r="AC480" s="1" t="s">
        <v>5908</v>
      </c>
      <c r="AD480" s="1" t="s">
        <v>5909</v>
      </c>
    </row>
    <row r="481" spans="1:30" ht="240" hidden="1" x14ac:dyDescent="0.25">
      <c r="A481" s="1">
        <v>5</v>
      </c>
      <c r="B481" s="1">
        <v>80</v>
      </c>
      <c r="C481" s="1">
        <v>480</v>
      </c>
      <c r="D481" s="1" t="s">
        <v>32</v>
      </c>
      <c r="E481" s="1" t="s">
        <v>54</v>
      </c>
      <c r="F481" s="1" t="s">
        <v>105</v>
      </c>
      <c r="G481" s="1" t="s">
        <v>88</v>
      </c>
      <c r="H481" s="1" t="s">
        <v>56</v>
      </c>
      <c r="I481" s="1" t="s">
        <v>37</v>
      </c>
      <c r="J481" s="1" t="s">
        <v>5910</v>
      </c>
      <c r="K481" s="1" t="s">
        <v>39</v>
      </c>
      <c r="L481" s="1" t="s">
        <v>2282</v>
      </c>
      <c r="M481" s="1" t="s">
        <v>5911</v>
      </c>
      <c r="N481" s="1" t="s">
        <v>42</v>
      </c>
      <c r="O481" s="1" t="s">
        <v>5912</v>
      </c>
      <c r="P481" s="1" t="s">
        <v>5913</v>
      </c>
      <c r="Q481" s="1" t="s">
        <v>5914</v>
      </c>
      <c r="R481" s="1" t="s">
        <v>5915</v>
      </c>
      <c r="S481" s="1" t="s">
        <v>5916</v>
      </c>
      <c r="T481" s="1" t="s">
        <v>5917</v>
      </c>
      <c r="U481" s="1" t="s">
        <v>366</v>
      </c>
      <c r="V481" s="1" t="s">
        <v>5918</v>
      </c>
      <c r="W481" s="1" t="s">
        <v>5919</v>
      </c>
      <c r="X481" s="1" t="s">
        <v>42</v>
      </c>
      <c r="Y481" s="1" t="s">
        <v>42</v>
      </c>
      <c r="Z481" s="1" t="s">
        <v>42</v>
      </c>
      <c r="AA481" s="1" t="s">
        <v>42</v>
      </c>
      <c r="AB481" s="1" t="s">
        <v>42</v>
      </c>
      <c r="AC481" s="1" t="s">
        <v>5920</v>
      </c>
      <c r="AD481" s="1" t="s">
        <v>5921</v>
      </c>
    </row>
    <row r="482" spans="1:30" ht="210" hidden="1" x14ac:dyDescent="0.25">
      <c r="A482" s="1">
        <v>5</v>
      </c>
      <c r="B482" s="1">
        <v>81</v>
      </c>
      <c r="C482" s="1">
        <v>481</v>
      </c>
      <c r="D482" s="1" t="s">
        <v>474</v>
      </c>
      <c r="E482" s="1" t="s">
        <v>421</v>
      </c>
      <c r="F482" s="1" t="s">
        <v>34</v>
      </c>
      <c r="G482" s="1" t="s">
        <v>55</v>
      </c>
      <c r="H482" s="1" t="s">
        <v>56</v>
      </c>
      <c r="I482" s="1" t="s">
        <v>37</v>
      </c>
      <c r="J482" s="1" t="s">
        <v>5922</v>
      </c>
      <c r="K482" s="1" t="s">
        <v>39</v>
      </c>
      <c r="L482" s="1" t="s">
        <v>5923</v>
      </c>
      <c r="M482" s="1" t="s">
        <v>5924</v>
      </c>
      <c r="N482" s="1" t="s">
        <v>42</v>
      </c>
      <c r="O482" s="1" t="s">
        <v>5925</v>
      </c>
      <c r="P482" s="1" t="s">
        <v>3552</v>
      </c>
      <c r="Q482" s="1" t="s">
        <v>5926</v>
      </c>
      <c r="R482" s="1" t="s">
        <v>5927</v>
      </c>
      <c r="S482" s="1" t="s">
        <v>456</v>
      </c>
      <c r="T482" s="1" t="s">
        <v>5928</v>
      </c>
      <c r="U482" s="1" t="s">
        <v>5929</v>
      </c>
      <c r="V482" s="1" t="s">
        <v>5930</v>
      </c>
      <c r="W482" s="1" t="s">
        <v>5931</v>
      </c>
      <c r="X482" s="1" t="s">
        <v>42</v>
      </c>
      <c r="Y482" s="1" t="s">
        <v>42</v>
      </c>
      <c r="Z482" s="1" t="s">
        <v>42</v>
      </c>
      <c r="AA482" s="1" t="s">
        <v>42</v>
      </c>
      <c r="AB482" s="1" t="s">
        <v>42</v>
      </c>
      <c r="AC482" s="1" t="s">
        <v>5932</v>
      </c>
      <c r="AD482" s="1" t="s">
        <v>5933</v>
      </c>
    </row>
    <row r="483" spans="1:30" ht="195" hidden="1" x14ac:dyDescent="0.25">
      <c r="A483" s="1">
        <v>5</v>
      </c>
      <c r="B483" s="1">
        <v>82</v>
      </c>
      <c r="C483" s="1">
        <v>482</v>
      </c>
      <c r="D483" s="1" t="s">
        <v>32</v>
      </c>
      <c r="E483" s="1" t="s">
        <v>33</v>
      </c>
      <c r="F483" s="1" t="s">
        <v>34</v>
      </c>
      <c r="G483" s="1" t="s">
        <v>228</v>
      </c>
      <c r="H483" s="1" t="s">
        <v>36</v>
      </c>
      <c r="I483" s="1" t="s">
        <v>37</v>
      </c>
      <c r="J483" s="1" t="s">
        <v>5934</v>
      </c>
      <c r="K483" s="1" t="s">
        <v>123</v>
      </c>
      <c r="L483" s="1" t="s">
        <v>5935</v>
      </c>
      <c r="M483" s="1" t="s">
        <v>5936</v>
      </c>
      <c r="N483" s="1" t="s">
        <v>42</v>
      </c>
      <c r="O483" s="1" t="s">
        <v>5937</v>
      </c>
      <c r="P483" s="1" t="s">
        <v>5938</v>
      </c>
      <c r="Q483" s="1" t="s">
        <v>5939</v>
      </c>
      <c r="R483" s="1" t="s">
        <v>5940</v>
      </c>
      <c r="S483" s="1" t="s">
        <v>5941</v>
      </c>
      <c r="T483" s="1" t="s">
        <v>5942</v>
      </c>
      <c r="U483" s="1" t="s">
        <v>146</v>
      </c>
      <c r="V483" s="1" t="s">
        <v>5943</v>
      </c>
      <c r="W483" s="1" t="s">
        <v>5944</v>
      </c>
      <c r="X483" s="1" t="s">
        <v>42</v>
      </c>
      <c r="Y483" s="1" t="s">
        <v>42</v>
      </c>
      <c r="Z483" s="1" t="s">
        <v>42</v>
      </c>
      <c r="AA483" s="1" t="s">
        <v>42</v>
      </c>
      <c r="AB483" s="1" t="s">
        <v>42</v>
      </c>
      <c r="AC483" s="1" t="s">
        <v>5945</v>
      </c>
      <c r="AD483" s="1" t="s">
        <v>5946</v>
      </c>
    </row>
    <row r="484" spans="1:30" ht="195" hidden="1" x14ac:dyDescent="0.25">
      <c r="A484" s="1">
        <v>5</v>
      </c>
      <c r="B484" s="1">
        <v>83</v>
      </c>
      <c r="C484" s="1">
        <v>483</v>
      </c>
      <c r="D484" s="1" t="s">
        <v>32</v>
      </c>
      <c r="E484" s="1" t="s">
        <v>136</v>
      </c>
      <c r="F484" s="1" t="s">
        <v>330</v>
      </c>
      <c r="G484" s="1" t="s">
        <v>228</v>
      </c>
      <c r="H484" s="1" t="s">
        <v>56</v>
      </c>
      <c r="I484" s="1" t="s">
        <v>37</v>
      </c>
      <c r="J484" s="1" t="s">
        <v>5947</v>
      </c>
      <c r="K484" s="1" t="s">
        <v>245</v>
      </c>
      <c r="L484" s="1" t="s">
        <v>5948</v>
      </c>
      <c r="M484" s="1" t="s">
        <v>490</v>
      </c>
      <c r="N484" s="1" t="s">
        <v>42</v>
      </c>
      <c r="O484" s="1" t="s">
        <v>5949</v>
      </c>
      <c r="P484" s="1" t="s">
        <v>1153</v>
      </c>
      <c r="Q484" s="1" t="s">
        <v>5950</v>
      </c>
      <c r="R484" s="1" t="s">
        <v>5951</v>
      </c>
      <c r="S484" s="1" t="s">
        <v>5952</v>
      </c>
      <c r="T484" s="1" t="s">
        <v>5953</v>
      </c>
      <c r="U484" s="1" t="s">
        <v>5954</v>
      </c>
      <c r="V484" s="1" t="s">
        <v>5955</v>
      </c>
      <c r="W484" s="1" t="s">
        <v>5956</v>
      </c>
      <c r="X484" s="1" t="s">
        <v>42</v>
      </c>
      <c r="Y484" s="1" t="s">
        <v>42</v>
      </c>
      <c r="Z484" s="1" t="s">
        <v>42</v>
      </c>
      <c r="AA484" s="1" t="s">
        <v>42</v>
      </c>
      <c r="AB484" s="1" t="s">
        <v>42</v>
      </c>
      <c r="AC484" s="1" t="s">
        <v>5957</v>
      </c>
      <c r="AD484" s="1" t="s">
        <v>5958</v>
      </c>
    </row>
    <row r="485" spans="1:30" ht="240" hidden="1" x14ac:dyDescent="0.25">
      <c r="A485" s="1">
        <v>5</v>
      </c>
      <c r="B485" s="1">
        <v>84</v>
      </c>
      <c r="C485" s="1">
        <v>484</v>
      </c>
      <c r="D485" s="1" t="s">
        <v>32</v>
      </c>
      <c r="E485" s="1" t="s">
        <v>33</v>
      </c>
      <c r="F485" s="1" t="s">
        <v>211</v>
      </c>
      <c r="G485" s="1" t="s">
        <v>35</v>
      </c>
      <c r="H485" s="1" t="s">
        <v>36</v>
      </c>
      <c r="I485" s="1" t="s">
        <v>37</v>
      </c>
      <c r="J485" s="1" t="s">
        <v>5959</v>
      </c>
      <c r="K485" s="1" t="s">
        <v>394</v>
      </c>
      <c r="L485" s="1" t="s">
        <v>5960</v>
      </c>
      <c r="M485" s="1" t="s">
        <v>5961</v>
      </c>
      <c r="N485" s="1" t="s">
        <v>42</v>
      </c>
      <c r="O485" s="1" t="s">
        <v>5962</v>
      </c>
      <c r="P485" s="1" t="s">
        <v>5741</v>
      </c>
      <c r="Q485" s="1" t="s">
        <v>5963</v>
      </c>
      <c r="R485" s="1" t="s">
        <v>5964</v>
      </c>
      <c r="S485" s="1" t="s">
        <v>2289</v>
      </c>
      <c r="T485" s="1" t="s">
        <v>5965</v>
      </c>
      <c r="U485" s="1" t="s">
        <v>5966</v>
      </c>
      <c r="V485" s="1" t="s">
        <v>5967</v>
      </c>
      <c r="W485" s="1" t="s">
        <v>5968</v>
      </c>
      <c r="X485" s="1" t="s">
        <v>42</v>
      </c>
      <c r="Y485" s="1" t="s">
        <v>42</v>
      </c>
      <c r="Z485" s="1" t="s">
        <v>42</v>
      </c>
      <c r="AA485" s="1" t="s">
        <v>42</v>
      </c>
      <c r="AB485" s="1" t="s">
        <v>42</v>
      </c>
      <c r="AC485" s="1" t="s">
        <v>5969</v>
      </c>
      <c r="AD485" s="1" t="s">
        <v>5970</v>
      </c>
    </row>
    <row r="486" spans="1:30" ht="195" hidden="1" x14ac:dyDescent="0.25">
      <c r="A486" s="1">
        <v>5</v>
      </c>
      <c r="B486" s="1">
        <v>85</v>
      </c>
      <c r="C486" s="1">
        <v>485</v>
      </c>
      <c r="D486" s="1" t="s">
        <v>32</v>
      </c>
      <c r="E486" s="1" t="s">
        <v>33</v>
      </c>
      <c r="F486" s="1" t="s">
        <v>105</v>
      </c>
      <c r="G486" s="1" t="s">
        <v>228</v>
      </c>
      <c r="H486" s="1" t="s">
        <v>56</v>
      </c>
      <c r="I486" s="1" t="s">
        <v>37</v>
      </c>
      <c r="J486" s="1" t="s">
        <v>5971</v>
      </c>
      <c r="K486" s="1" t="s">
        <v>58</v>
      </c>
      <c r="L486" s="1" t="s">
        <v>2773</v>
      </c>
      <c r="M486" s="1" t="s">
        <v>686</v>
      </c>
      <c r="N486" s="1" t="s">
        <v>42</v>
      </c>
      <c r="O486" s="1" t="s">
        <v>5972</v>
      </c>
      <c r="P486" s="1" t="s">
        <v>2441</v>
      </c>
      <c r="Q486" s="1" t="s">
        <v>5973</v>
      </c>
      <c r="R486" s="1" t="s">
        <v>5974</v>
      </c>
      <c r="S486" s="1" t="s">
        <v>5975</v>
      </c>
      <c r="T486" s="1" t="s">
        <v>1262</v>
      </c>
      <c r="U486" s="1" t="s">
        <v>1262</v>
      </c>
      <c r="V486" s="1" t="s">
        <v>5976</v>
      </c>
      <c r="W486" s="1" t="s">
        <v>5977</v>
      </c>
      <c r="X486" s="1" t="s">
        <v>42</v>
      </c>
      <c r="Y486" s="1" t="s">
        <v>42</v>
      </c>
      <c r="Z486" s="1" t="s">
        <v>42</v>
      </c>
      <c r="AA486" s="1" t="s">
        <v>42</v>
      </c>
      <c r="AB486" s="1" t="s">
        <v>42</v>
      </c>
      <c r="AC486" s="1" t="s">
        <v>5978</v>
      </c>
      <c r="AD486" s="1" t="s">
        <v>5979</v>
      </c>
    </row>
    <row r="487" spans="1:30" ht="210" hidden="1" x14ac:dyDescent="0.25">
      <c r="A487" s="1">
        <v>5</v>
      </c>
      <c r="B487" s="1">
        <v>86</v>
      </c>
      <c r="C487" s="1">
        <v>486</v>
      </c>
      <c r="D487" s="1" t="s">
        <v>32</v>
      </c>
      <c r="E487" s="1" t="s">
        <v>722</v>
      </c>
      <c r="F487" s="1" t="s">
        <v>105</v>
      </c>
      <c r="G487" s="1" t="s">
        <v>137</v>
      </c>
      <c r="H487" s="1" t="s">
        <v>56</v>
      </c>
      <c r="I487" s="1" t="s">
        <v>37</v>
      </c>
      <c r="J487" s="1" t="s">
        <v>5980</v>
      </c>
      <c r="K487" s="1" t="s">
        <v>245</v>
      </c>
      <c r="L487" s="1" t="s">
        <v>5981</v>
      </c>
      <c r="M487" s="1" t="s">
        <v>5982</v>
      </c>
      <c r="N487" s="1" t="s">
        <v>42</v>
      </c>
      <c r="O487" s="1" t="s">
        <v>5983</v>
      </c>
      <c r="P487" s="1" t="s">
        <v>3146</v>
      </c>
      <c r="Q487" s="1" t="s">
        <v>5984</v>
      </c>
      <c r="R487" s="1" t="s">
        <v>810</v>
      </c>
      <c r="S487" s="1" t="s">
        <v>692</v>
      </c>
      <c r="T487" s="1" t="s">
        <v>5985</v>
      </c>
      <c r="U487" s="1" t="s">
        <v>706</v>
      </c>
      <c r="V487" s="1" t="s">
        <v>5986</v>
      </c>
      <c r="W487" s="1" t="s">
        <v>5987</v>
      </c>
      <c r="X487" s="1" t="s">
        <v>42</v>
      </c>
      <c r="Y487" s="1" t="s">
        <v>42</v>
      </c>
      <c r="Z487" s="1" t="s">
        <v>42</v>
      </c>
      <c r="AA487" s="1" t="s">
        <v>42</v>
      </c>
      <c r="AB487" s="1" t="s">
        <v>42</v>
      </c>
      <c r="AC487" s="1" t="s">
        <v>5988</v>
      </c>
      <c r="AD487" s="1" t="s">
        <v>5989</v>
      </c>
    </row>
    <row r="488" spans="1:30" ht="210" hidden="1" x14ac:dyDescent="0.25">
      <c r="A488" s="1">
        <v>5</v>
      </c>
      <c r="B488" s="1">
        <v>87</v>
      </c>
      <c r="C488" s="1">
        <v>487</v>
      </c>
      <c r="D488" s="1" t="s">
        <v>32</v>
      </c>
      <c r="E488" s="1" t="s">
        <v>54</v>
      </c>
      <c r="F488" s="1" t="s">
        <v>211</v>
      </c>
      <c r="G488" s="1" t="s">
        <v>228</v>
      </c>
      <c r="H488" s="1" t="s">
        <v>56</v>
      </c>
      <c r="I488" s="1" t="s">
        <v>37</v>
      </c>
      <c r="J488" s="1" t="s">
        <v>5990</v>
      </c>
      <c r="K488" s="1" t="s">
        <v>58</v>
      </c>
      <c r="L488" s="1" t="s">
        <v>183</v>
      </c>
      <c r="M488" s="1" t="s">
        <v>5991</v>
      </c>
      <c r="N488" s="1" t="s">
        <v>42</v>
      </c>
      <c r="O488" s="1" t="s">
        <v>5992</v>
      </c>
      <c r="P488" s="1" t="s">
        <v>3015</v>
      </c>
      <c r="Q488" s="1" t="s">
        <v>5993</v>
      </c>
      <c r="R488" s="1" t="s">
        <v>5994</v>
      </c>
      <c r="S488" s="1" t="s">
        <v>5995</v>
      </c>
      <c r="T488" s="1" t="s">
        <v>5996</v>
      </c>
      <c r="U488" s="1" t="s">
        <v>5997</v>
      </c>
      <c r="V488" s="1" t="s">
        <v>5998</v>
      </c>
      <c r="W488" s="1" t="s">
        <v>1247</v>
      </c>
      <c r="X488" s="1" t="s">
        <v>42</v>
      </c>
      <c r="Y488" s="1" t="s">
        <v>42</v>
      </c>
      <c r="Z488" s="1" t="s">
        <v>42</v>
      </c>
      <c r="AA488" s="1" t="s">
        <v>42</v>
      </c>
      <c r="AB488" s="1" t="s">
        <v>42</v>
      </c>
      <c r="AC488" s="1" t="s">
        <v>5999</v>
      </c>
      <c r="AD488" s="1" t="s">
        <v>6000</v>
      </c>
    </row>
    <row r="489" spans="1:30" ht="210" hidden="1" x14ac:dyDescent="0.25">
      <c r="A489" s="1">
        <v>5</v>
      </c>
      <c r="B489" s="1">
        <v>88</v>
      </c>
      <c r="C489" s="1">
        <v>488</v>
      </c>
      <c r="D489" s="1" t="s">
        <v>32</v>
      </c>
      <c r="E489" s="1" t="s">
        <v>136</v>
      </c>
      <c r="F489" s="1" t="s">
        <v>105</v>
      </c>
      <c r="G489" s="1" t="s">
        <v>137</v>
      </c>
      <c r="H489" s="1" t="s">
        <v>56</v>
      </c>
      <c r="I489" s="1" t="s">
        <v>37</v>
      </c>
      <c r="J489" s="1" t="s">
        <v>6001</v>
      </c>
      <c r="K489" s="1" t="s">
        <v>123</v>
      </c>
      <c r="L489" s="1" t="s">
        <v>6002</v>
      </c>
      <c r="M489" s="1" t="s">
        <v>6003</v>
      </c>
      <c r="N489" s="1" t="s">
        <v>42</v>
      </c>
      <c r="O489" s="1" t="s">
        <v>6004</v>
      </c>
      <c r="P489" s="1" t="s">
        <v>906</v>
      </c>
      <c r="Q489" s="1" t="s">
        <v>6005</v>
      </c>
      <c r="R489" s="1" t="s">
        <v>6006</v>
      </c>
      <c r="S489" s="1" t="s">
        <v>6007</v>
      </c>
      <c r="T489" s="1" t="s">
        <v>6008</v>
      </c>
      <c r="U489" s="1" t="s">
        <v>6009</v>
      </c>
      <c r="V489" s="1" t="s">
        <v>6010</v>
      </c>
      <c r="W489" s="1" t="s">
        <v>6011</v>
      </c>
      <c r="X489" s="1" t="s">
        <v>42</v>
      </c>
      <c r="Y489" s="1" t="s">
        <v>42</v>
      </c>
      <c r="Z489" s="1" t="s">
        <v>42</v>
      </c>
      <c r="AA489" s="1" t="s">
        <v>42</v>
      </c>
      <c r="AB489" s="1" t="s">
        <v>42</v>
      </c>
      <c r="AC489" s="1" t="s">
        <v>6012</v>
      </c>
      <c r="AD489" s="1" t="s">
        <v>6013</v>
      </c>
    </row>
    <row r="490" spans="1:30" ht="195" hidden="1" x14ac:dyDescent="0.25">
      <c r="A490" s="1">
        <v>5</v>
      </c>
      <c r="B490" s="1">
        <v>89</v>
      </c>
      <c r="C490" s="1">
        <v>489</v>
      </c>
      <c r="D490" s="1" t="s">
        <v>87</v>
      </c>
      <c r="E490" s="1" t="s">
        <v>33</v>
      </c>
      <c r="F490" s="1" t="s">
        <v>34</v>
      </c>
      <c r="G490" s="1" t="s">
        <v>137</v>
      </c>
      <c r="H490" s="1" t="s">
        <v>56</v>
      </c>
      <c r="I490" s="1" t="s">
        <v>37</v>
      </c>
      <c r="J490" s="1" t="s">
        <v>6014</v>
      </c>
      <c r="K490" s="1" t="s">
        <v>409</v>
      </c>
      <c r="L490" s="1" t="s">
        <v>6015</v>
      </c>
      <c r="M490" s="1" t="s">
        <v>6016</v>
      </c>
      <c r="N490" s="1" t="s">
        <v>42</v>
      </c>
      <c r="O490" s="1" t="s">
        <v>6017</v>
      </c>
      <c r="P490" s="1" t="s">
        <v>6018</v>
      </c>
      <c r="Q490" s="1" t="s">
        <v>6019</v>
      </c>
      <c r="R490" s="1" t="s">
        <v>6020</v>
      </c>
      <c r="S490" s="1" t="s">
        <v>3075</v>
      </c>
      <c r="T490" s="1" t="s">
        <v>6021</v>
      </c>
      <c r="U490" s="1" t="s">
        <v>6022</v>
      </c>
      <c r="V490" s="1" t="s">
        <v>6023</v>
      </c>
      <c r="W490" s="1" t="s">
        <v>6024</v>
      </c>
      <c r="X490" s="1" t="s">
        <v>42</v>
      </c>
      <c r="Y490" s="1" t="s">
        <v>42</v>
      </c>
      <c r="Z490" s="1" t="s">
        <v>42</v>
      </c>
      <c r="AA490" s="1" t="s">
        <v>42</v>
      </c>
      <c r="AB490" s="1" t="s">
        <v>42</v>
      </c>
      <c r="AC490" s="1" t="s">
        <v>6025</v>
      </c>
      <c r="AD490" s="1" t="s">
        <v>6026</v>
      </c>
    </row>
    <row r="491" spans="1:30" ht="180" hidden="1" x14ac:dyDescent="0.25">
      <c r="A491" s="1">
        <v>5</v>
      </c>
      <c r="B491" s="1">
        <v>90</v>
      </c>
      <c r="C491" s="1">
        <v>490</v>
      </c>
      <c r="D491" s="1" t="s">
        <v>32</v>
      </c>
      <c r="E491" s="1" t="s">
        <v>54</v>
      </c>
      <c r="F491" s="1" t="s">
        <v>34</v>
      </c>
      <c r="G491" s="1" t="s">
        <v>137</v>
      </c>
      <c r="H491" s="1" t="s">
        <v>243</v>
      </c>
      <c r="I491" s="1" t="s">
        <v>37</v>
      </c>
      <c r="J491" s="1" t="s">
        <v>6027</v>
      </c>
      <c r="K491" s="1" t="s">
        <v>409</v>
      </c>
      <c r="L491" s="1" t="s">
        <v>6028</v>
      </c>
      <c r="M491" s="1" t="s">
        <v>6029</v>
      </c>
      <c r="N491" s="1" t="s">
        <v>42</v>
      </c>
      <c r="O491" s="1" t="s">
        <v>6030</v>
      </c>
      <c r="P491" s="1" t="s">
        <v>6031</v>
      </c>
      <c r="Q491" s="1" t="s">
        <v>6032</v>
      </c>
      <c r="R491" s="1" t="s">
        <v>6033</v>
      </c>
      <c r="S491" s="1" t="s">
        <v>6034</v>
      </c>
      <c r="T491" s="1" t="s">
        <v>6035</v>
      </c>
      <c r="U491" s="1" t="s">
        <v>6036</v>
      </c>
      <c r="V491" s="1" t="s">
        <v>6037</v>
      </c>
      <c r="W491" s="1" t="s">
        <v>132</v>
      </c>
      <c r="X491" s="1" t="s">
        <v>42</v>
      </c>
      <c r="Y491" s="1" t="s">
        <v>42</v>
      </c>
      <c r="Z491" s="1" t="s">
        <v>42</v>
      </c>
      <c r="AA491" s="1" t="s">
        <v>42</v>
      </c>
      <c r="AB491" s="1" t="s">
        <v>42</v>
      </c>
      <c r="AC491" s="1" t="s">
        <v>6038</v>
      </c>
      <c r="AD491" s="1" t="s">
        <v>6039</v>
      </c>
    </row>
    <row r="492" spans="1:30" ht="225" hidden="1" x14ac:dyDescent="0.25">
      <c r="A492" s="1">
        <v>5</v>
      </c>
      <c r="B492" s="1">
        <v>91</v>
      </c>
      <c r="C492" s="1">
        <v>491</v>
      </c>
      <c r="D492" s="1" t="s">
        <v>288</v>
      </c>
      <c r="E492" s="1" t="s">
        <v>54</v>
      </c>
      <c r="F492" s="1" t="s">
        <v>34</v>
      </c>
      <c r="G492" s="1" t="s">
        <v>228</v>
      </c>
      <c r="H492" s="1" t="s">
        <v>392</v>
      </c>
      <c r="I492" s="1" t="s">
        <v>37</v>
      </c>
      <c r="J492" s="1" t="s">
        <v>6040</v>
      </c>
      <c r="K492" s="1" t="s">
        <v>409</v>
      </c>
      <c r="L492" s="1" t="s">
        <v>6041</v>
      </c>
      <c r="M492" s="1" t="s">
        <v>6042</v>
      </c>
      <c r="N492" s="1" t="s">
        <v>42</v>
      </c>
      <c r="O492" s="1" t="s">
        <v>6043</v>
      </c>
      <c r="P492" s="1" t="s">
        <v>6044</v>
      </c>
      <c r="Q492" s="1" t="s">
        <v>6045</v>
      </c>
      <c r="R492" s="1" t="s">
        <v>6046</v>
      </c>
      <c r="S492" s="1" t="s">
        <v>6047</v>
      </c>
      <c r="T492" s="1" t="s">
        <v>6048</v>
      </c>
      <c r="U492" s="1" t="s">
        <v>6049</v>
      </c>
      <c r="V492" s="1" t="s">
        <v>6050</v>
      </c>
      <c r="W492" s="1" t="s">
        <v>1641</v>
      </c>
      <c r="X492" s="1" t="s">
        <v>42</v>
      </c>
      <c r="Y492" s="1" t="s">
        <v>42</v>
      </c>
      <c r="Z492" s="1" t="s">
        <v>42</v>
      </c>
      <c r="AA492" s="1" t="s">
        <v>42</v>
      </c>
      <c r="AB492" s="1" t="s">
        <v>42</v>
      </c>
      <c r="AC492" s="1" t="s">
        <v>6051</v>
      </c>
      <c r="AD492" s="1" t="s">
        <v>6052</v>
      </c>
    </row>
    <row r="493" spans="1:30" ht="195" hidden="1" x14ac:dyDescent="0.25">
      <c r="A493" s="1">
        <v>5</v>
      </c>
      <c r="B493" s="1">
        <v>92</v>
      </c>
      <c r="C493" s="1">
        <v>492</v>
      </c>
      <c r="D493" s="1" t="s">
        <v>274</v>
      </c>
      <c r="E493" s="1" t="s">
        <v>33</v>
      </c>
      <c r="F493" s="1" t="s">
        <v>105</v>
      </c>
      <c r="G493" s="1" t="s">
        <v>35</v>
      </c>
      <c r="H493" s="1" t="s">
        <v>56</v>
      </c>
      <c r="I493" s="1" t="s">
        <v>37</v>
      </c>
      <c r="J493" s="1" t="s">
        <v>6053</v>
      </c>
      <c r="K493" s="1" t="s">
        <v>409</v>
      </c>
      <c r="L493" s="1" t="s">
        <v>3492</v>
      </c>
      <c r="M493" s="1" t="s">
        <v>6054</v>
      </c>
      <c r="N493" s="1" t="s">
        <v>42</v>
      </c>
      <c r="O493" s="1" t="s">
        <v>6055</v>
      </c>
      <c r="P493" s="1" t="s">
        <v>6056</v>
      </c>
      <c r="Q493" s="1" t="s">
        <v>6057</v>
      </c>
      <c r="R493" s="1" t="s">
        <v>964</v>
      </c>
      <c r="S493" s="1" t="s">
        <v>6058</v>
      </c>
      <c r="T493" s="1" t="s">
        <v>6059</v>
      </c>
      <c r="U493" s="1" t="s">
        <v>6060</v>
      </c>
      <c r="V493" s="1" t="s">
        <v>6061</v>
      </c>
      <c r="W493" s="1" t="s">
        <v>6062</v>
      </c>
      <c r="X493" s="1" t="s">
        <v>42</v>
      </c>
      <c r="Y493" s="1" t="s">
        <v>42</v>
      </c>
      <c r="Z493" s="1" t="s">
        <v>42</v>
      </c>
      <c r="AA493" s="1" t="s">
        <v>42</v>
      </c>
      <c r="AB493" s="1" t="s">
        <v>42</v>
      </c>
      <c r="AC493" s="1" t="s">
        <v>6063</v>
      </c>
      <c r="AD493" s="1" t="s">
        <v>6064</v>
      </c>
    </row>
    <row r="494" spans="1:30" ht="195" hidden="1" x14ac:dyDescent="0.25">
      <c r="A494" s="1">
        <v>5</v>
      </c>
      <c r="B494" s="1">
        <v>93</v>
      </c>
      <c r="C494" s="1">
        <v>493</v>
      </c>
      <c r="D494" s="1" t="s">
        <v>32</v>
      </c>
      <c r="E494" s="1" t="s">
        <v>181</v>
      </c>
      <c r="F494" s="1" t="s">
        <v>34</v>
      </c>
      <c r="G494" s="1" t="s">
        <v>137</v>
      </c>
      <c r="H494" s="1" t="s">
        <v>106</v>
      </c>
      <c r="I494" s="1" t="s">
        <v>37</v>
      </c>
      <c r="J494" s="1" t="s">
        <v>6065</v>
      </c>
      <c r="K494" s="1" t="s">
        <v>123</v>
      </c>
      <c r="L494" s="1" t="s">
        <v>6066</v>
      </c>
      <c r="M494" s="1" t="s">
        <v>6067</v>
      </c>
      <c r="N494" s="1" t="s">
        <v>42</v>
      </c>
      <c r="O494" s="1" t="s">
        <v>6068</v>
      </c>
      <c r="P494" s="1" t="s">
        <v>4007</v>
      </c>
      <c r="Q494" s="1" t="s">
        <v>6069</v>
      </c>
      <c r="R494" s="1" t="s">
        <v>6070</v>
      </c>
      <c r="S494" s="1" t="s">
        <v>6071</v>
      </c>
      <c r="T494" s="1" t="s">
        <v>6072</v>
      </c>
      <c r="U494" s="1" t="s">
        <v>6073</v>
      </c>
      <c r="V494" s="1" t="s">
        <v>6074</v>
      </c>
      <c r="W494" s="1" t="s">
        <v>758</v>
      </c>
      <c r="X494" s="1" t="s">
        <v>42</v>
      </c>
      <c r="Y494" s="1" t="s">
        <v>42</v>
      </c>
      <c r="Z494" s="1" t="s">
        <v>42</v>
      </c>
      <c r="AA494" s="1" t="s">
        <v>42</v>
      </c>
      <c r="AB494" s="1" t="s">
        <v>42</v>
      </c>
      <c r="AC494" s="1" t="s">
        <v>6075</v>
      </c>
      <c r="AD494" s="1" t="s">
        <v>6076</v>
      </c>
    </row>
    <row r="495" spans="1:30" ht="195" hidden="1" x14ac:dyDescent="0.25">
      <c r="A495" s="1">
        <v>5</v>
      </c>
      <c r="B495" s="1">
        <v>94</v>
      </c>
      <c r="C495" s="1">
        <v>494</v>
      </c>
      <c r="D495" s="1" t="s">
        <v>32</v>
      </c>
      <c r="E495" s="1" t="s">
        <v>33</v>
      </c>
      <c r="F495" s="1" t="s">
        <v>34</v>
      </c>
      <c r="G495" s="1" t="s">
        <v>137</v>
      </c>
      <c r="H495" s="1" t="s">
        <v>56</v>
      </c>
      <c r="I495" s="1" t="s">
        <v>37</v>
      </c>
      <c r="J495" s="1" t="s">
        <v>6077</v>
      </c>
      <c r="K495" s="1" t="s">
        <v>90</v>
      </c>
      <c r="L495" s="1" t="s">
        <v>6078</v>
      </c>
      <c r="M495" s="1" t="s">
        <v>6079</v>
      </c>
      <c r="N495" s="1" t="s">
        <v>42</v>
      </c>
      <c r="O495" s="1" t="s">
        <v>6080</v>
      </c>
      <c r="P495" s="1" t="s">
        <v>6081</v>
      </c>
      <c r="Q495" s="1" t="s">
        <v>6082</v>
      </c>
      <c r="R495" s="1" t="s">
        <v>4379</v>
      </c>
      <c r="S495" s="1" t="s">
        <v>2313</v>
      </c>
      <c r="T495" s="1" t="s">
        <v>6083</v>
      </c>
      <c r="U495" s="1" t="s">
        <v>6084</v>
      </c>
      <c r="V495" s="1" t="s">
        <v>2198</v>
      </c>
      <c r="W495" s="1" t="s">
        <v>6085</v>
      </c>
      <c r="X495" s="1" t="s">
        <v>42</v>
      </c>
      <c r="Y495" s="1" t="s">
        <v>42</v>
      </c>
      <c r="Z495" s="1" t="s">
        <v>42</v>
      </c>
      <c r="AA495" s="1" t="s">
        <v>42</v>
      </c>
      <c r="AB495" s="1" t="s">
        <v>42</v>
      </c>
      <c r="AC495" s="1" t="s">
        <v>6086</v>
      </c>
      <c r="AD495" s="1" t="s">
        <v>6087</v>
      </c>
    </row>
    <row r="496" spans="1:30" ht="180" hidden="1" x14ac:dyDescent="0.25">
      <c r="A496" s="1">
        <v>5</v>
      </c>
      <c r="B496" s="1">
        <v>95</v>
      </c>
      <c r="C496" s="1">
        <v>495</v>
      </c>
      <c r="D496" s="1" t="s">
        <v>32</v>
      </c>
      <c r="E496" s="1" t="s">
        <v>33</v>
      </c>
      <c r="F496" s="1" t="s">
        <v>34</v>
      </c>
      <c r="G496" s="1" t="s">
        <v>228</v>
      </c>
      <c r="H496" s="1" t="s">
        <v>243</v>
      </c>
      <c r="I496" s="1" t="s">
        <v>37</v>
      </c>
      <c r="J496" s="1" t="s">
        <v>6088</v>
      </c>
      <c r="K496" s="1" t="s">
        <v>58</v>
      </c>
      <c r="L496" s="1" t="s">
        <v>6089</v>
      </c>
      <c r="M496" s="1" t="s">
        <v>6090</v>
      </c>
      <c r="N496" s="1" t="s">
        <v>42</v>
      </c>
      <c r="O496" s="1" t="s">
        <v>6091</v>
      </c>
      <c r="P496" s="1" t="s">
        <v>6092</v>
      </c>
      <c r="Q496" s="1" t="s">
        <v>6093</v>
      </c>
      <c r="R496" s="1" t="s">
        <v>6094</v>
      </c>
      <c r="S496" s="1" t="s">
        <v>6095</v>
      </c>
      <c r="T496" s="1" t="s">
        <v>6096</v>
      </c>
      <c r="U496" s="1" t="s">
        <v>6097</v>
      </c>
      <c r="V496" s="1" t="s">
        <v>6098</v>
      </c>
      <c r="W496" s="1" t="s">
        <v>312</v>
      </c>
      <c r="X496" s="1" t="s">
        <v>42</v>
      </c>
      <c r="Y496" s="1" t="s">
        <v>42</v>
      </c>
      <c r="Z496" s="1" t="s">
        <v>42</v>
      </c>
      <c r="AA496" s="1" t="s">
        <v>42</v>
      </c>
      <c r="AB496" s="1" t="s">
        <v>42</v>
      </c>
      <c r="AC496" s="1" t="s">
        <v>6099</v>
      </c>
      <c r="AD496" s="1" t="s">
        <v>6100</v>
      </c>
    </row>
    <row r="497" spans="1:30" ht="210" hidden="1" x14ac:dyDescent="0.25">
      <c r="A497" s="1">
        <v>5</v>
      </c>
      <c r="B497" s="1">
        <v>96</v>
      </c>
      <c r="C497" s="1">
        <v>496</v>
      </c>
      <c r="D497" s="1" t="s">
        <v>32</v>
      </c>
      <c r="E497" s="1" t="s">
        <v>54</v>
      </c>
      <c r="F497" s="1" t="s">
        <v>105</v>
      </c>
      <c r="G497" s="1" t="s">
        <v>35</v>
      </c>
      <c r="H497" s="1" t="s">
        <v>36</v>
      </c>
      <c r="I497" s="1" t="s">
        <v>37</v>
      </c>
      <c r="J497" s="1" t="s">
        <v>6101</v>
      </c>
      <c r="K497" s="1" t="s">
        <v>245</v>
      </c>
      <c r="L497" s="1" t="s">
        <v>6102</v>
      </c>
      <c r="M497" s="1" t="s">
        <v>6103</v>
      </c>
      <c r="N497" s="1" t="s">
        <v>42</v>
      </c>
      <c r="O497" s="1" t="s">
        <v>6104</v>
      </c>
      <c r="P497" s="1" t="s">
        <v>822</v>
      </c>
      <c r="Q497" s="1" t="s">
        <v>6105</v>
      </c>
      <c r="R497" s="1" t="s">
        <v>6106</v>
      </c>
      <c r="S497" s="1" t="s">
        <v>6107</v>
      </c>
      <c r="T497" s="1" t="s">
        <v>6108</v>
      </c>
      <c r="U497" s="1" t="s">
        <v>560</v>
      </c>
      <c r="V497" s="1" t="s">
        <v>282</v>
      </c>
      <c r="W497" s="1" t="s">
        <v>6109</v>
      </c>
      <c r="X497" s="1" t="s">
        <v>42</v>
      </c>
      <c r="Y497" s="1" t="s">
        <v>42</v>
      </c>
      <c r="Z497" s="1" t="s">
        <v>42</v>
      </c>
      <c r="AA497" s="1" t="s">
        <v>42</v>
      </c>
      <c r="AB497" s="1" t="s">
        <v>42</v>
      </c>
      <c r="AC497" s="1" t="s">
        <v>6110</v>
      </c>
      <c r="AD497" s="1" t="s">
        <v>6111</v>
      </c>
    </row>
    <row r="498" spans="1:30" ht="195" hidden="1" x14ac:dyDescent="0.25">
      <c r="A498" s="1">
        <v>5</v>
      </c>
      <c r="B498" s="1">
        <v>97</v>
      </c>
      <c r="C498" s="1">
        <v>497</v>
      </c>
      <c r="D498" s="1" t="s">
        <v>32</v>
      </c>
      <c r="E498" s="1" t="s">
        <v>54</v>
      </c>
      <c r="F498" s="1" t="s">
        <v>34</v>
      </c>
      <c r="G498" s="1" t="s">
        <v>137</v>
      </c>
      <c r="H498" s="1" t="s">
        <v>56</v>
      </c>
      <c r="I498" s="1" t="s">
        <v>37</v>
      </c>
      <c r="J498" s="1" t="s">
        <v>6112</v>
      </c>
      <c r="K498" s="1" t="s">
        <v>90</v>
      </c>
      <c r="L498" s="1" t="s">
        <v>6113</v>
      </c>
      <c r="M498" s="1" t="s">
        <v>6114</v>
      </c>
      <c r="N498" s="1" t="s">
        <v>42</v>
      </c>
      <c r="O498" s="1" t="s">
        <v>6115</v>
      </c>
      <c r="P498" s="1" t="s">
        <v>3108</v>
      </c>
      <c r="Q498" s="1" t="s">
        <v>6116</v>
      </c>
      <c r="R498" s="1" t="s">
        <v>6117</v>
      </c>
      <c r="S498" s="1" t="s">
        <v>588</v>
      </c>
      <c r="T498" s="1" t="s">
        <v>6118</v>
      </c>
      <c r="U498" s="1" t="s">
        <v>6119</v>
      </c>
      <c r="V498" s="1" t="s">
        <v>801</v>
      </c>
      <c r="W498" s="1" t="s">
        <v>431</v>
      </c>
      <c r="X498" s="1" t="s">
        <v>42</v>
      </c>
      <c r="Y498" s="1" t="s">
        <v>42</v>
      </c>
      <c r="Z498" s="1" t="s">
        <v>42</v>
      </c>
      <c r="AA498" s="1" t="s">
        <v>42</v>
      </c>
      <c r="AB498" s="1" t="s">
        <v>42</v>
      </c>
      <c r="AC498" s="1" t="s">
        <v>6120</v>
      </c>
      <c r="AD498" s="1" t="s">
        <v>6121</v>
      </c>
    </row>
    <row r="499" spans="1:30" ht="165" hidden="1" x14ac:dyDescent="0.25">
      <c r="A499" s="1">
        <v>5</v>
      </c>
      <c r="B499" s="1">
        <v>98</v>
      </c>
      <c r="C499" s="1">
        <v>498</v>
      </c>
      <c r="D499" s="1" t="s">
        <v>32</v>
      </c>
      <c r="E499" s="1" t="s">
        <v>54</v>
      </c>
      <c r="F499" s="1" t="s">
        <v>211</v>
      </c>
      <c r="G499" s="1" t="s">
        <v>55</v>
      </c>
      <c r="H499" s="1" t="s">
        <v>56</v>
      </c>
      <c r="I499" s="1" t="s">
        <v>37</v>
      </c>
      <c r="J499" s="1" t="s">
        <v>6122</v>
      </c>
      <c r="K499" s="1" t="s">
        <v>123</v>
      </c>
      <c r="L499" s="1" t="s">
        <v>6123</v>
      </c>
      <c r="M499" s="1" t="s">
        <v>6124</v>
      </c>
      <c r="N499" s="1" t="s">
        <v>42</v>
      </c>
      <c r="O499" s="1" t="s">
        <v>6125</v>
      </c>
      <c r="P499" s="1" t="s">
        <v>4824</v>
      </c>
      <c r="Q499" s="1" t="s">
        <v>6126</v>
      </c>
      <c r="R499" s="1" t="s">
        <v>6127</v>
      </c>
      <c r="S499" s="1" t="s">
        <v>190</v>
      </c>
      <c r="T499" s="1" t="s">
        <v>6128</v>
      </c>
      <c r="U499" s="1" t="s">
        <v>6129</v>
      </c>
      <c r="V499" s="1" t="s">
        <v>2313</v>
      </c>
      <c r="W499" s="1" t="s">
        <v>6130</v>
      </c>
      <c r="X499" s="1" t="s">
        <v>42</v>
      </c>
      <c r="Y499" s="1" t="s">
        <v>42</v>
      </c>
      <c r="Z499" s="1" t="s">
        <v>42</v>
      </c>
      <c r="AA499" s="1" t="s">
        <v>42</v>
      </c>
      <c r="AB499" s="1" t="s">
        <v>42</v>
      </c>
      <c r="AC499" s="1" t="s">
        <v>6131</v>
      </c>
      <c r="AD499" s="1" t="s">
        <v>6132</v>
      </c>
    </row>
    <row r="500" spans="1:30" ht="195" hidden="1" x14ac:dyDescent="0.25">
      <c r="A500" s="1">
        <v>5</v>
      </c>
      <c r="B500" s="1">
        <v>99</v>
      </c>
      <c r="C500" s="1">
        <v>499</v>
      </c>
      <c r="D500" s="1" t="s">
        <v>32</v>
      </c>
      <c r="E500" s="1" t="s">
        <v>181</v>
      </c>
      <c r="F500" s="1" t="s">
        <v>34</v>
      </c>
      <c r="G500" s="1" t="s">
        <v>228</v>
      </c>
      <c r="H500" s="1" t="s">
        <v>56</v>
      </c>
      <c r="I500" s="1" t="s">
        <v>37</v>
      </c>
      <c r="J500" s="1" t="s">
        <v>6133</v>
      </c>
      <c r="K500" s="1" t="s">
        <v>394</v>
      </c>
      <c r="L500" s="1" t="s">
        <v>6134</v>
      </c>
      <c r="M500" s="1" t="s">
        <v>6135</v>
      </c>
      <c r="N500" s="1" t="s">
        <v>42</v>
      </c>
      <c r="O500" s="1" t="s">
        <v>6136</v>
      </c>
      <c r="P500" s="1" t="s">
        <v>6018</v>
      </c>
      <c r="Q500" s="1" t="s">
        <v>6137</v>
      </c>
      <c r="R500" s="1" t="s">
        <v>6138</v>
      </c>
      <c r="S500" s="1" t="s">
        <v>5434</v>
      </c>
      <c r="T500" s="1" t="s">
        <v>146</v>
      </c>
      <c r="U500" s="1" t="s">
        <v>6139</v>
      </c>
      <c r="V500" s="1" t="s">
        <v>6140</v>
      </c>
      <c r="W500" s="1" t="s">
        <v>6141</v>
      </c>
      <c r="X500" s="1" t="s">
        <v>42</v>
      </c>
      <c r="Y500" s="1" t="s">
        <v>42</v>
      </c>
      <c r="Z500" s="1" t="s">
        <v>42</v>
      </c>
      <c r="AA500" s="1" t="s">
        <v>42</v>
      </c>
      <c r="AB500" s="1" t="s">
        <v>42</v>
      </c>
      <c r="AC500" s="1" t="s">
        <v>6142</v>
      </c>
      <c r="AD500" s="1" t="s">
        <v>6143</v>
      </c>
    </row>
    <row r="501" spans="1:30" ht="165" hidden="1" x14ac:dyDescent="0.25">
      <c r="A501" s="1">
        <v>5</v>
      </c>
      <c r="B501" s="1">
        <v>100</v>
      </c>
      <c r="C501" s="1">
        <v>500</v>
      </c>
      <c r="D501" s="1" t="s">
        <v>474</v>
      </c>
      <c r="E501" s="1" t="s">
        <v>54</v>
      </c>
      <c r="F501" s="1" t="s">
        <v>736</v>
      </c>
      <c r="G501" s="1" t="s">
        <v>228</v>
      </c>
      <c r="H501" s="1" t="s">
        <v>56</v>
      </c>
      <c r="I501" s="1" t="s">
        <v>37</v>
      </c>
      <c r="J501" s="1" t="s">
        <v>6144</v>
      </c>
      <c r="K501" s="1" t="s">
        <v>73</v>
      </c>
      <c r="L501" s="1" t="s">
        <v>6145</v>
      </c>
      <c r="M501" s="1" t="s">
        <v>6146</v>
      </c>
      <c r="N501" s="1" t="s">
        <v>42</v>
      </c>
      <c r="O501" s="1" t="s">
        <v>6147</v>
      </c>
      <c r="P501" s="1" t="s">
        <v>293</v>
      </c>
      <c r="Q501" s="1" t="s">
        <v>6148</v>
      </c>
      <c r="R501" s="1" t="s">
        <v>6149</v>
      </c>
      <c r="S501" s="1" t="s">
        <v>340</v>
      </c>
      <c r="T501" s="1" t="s">
        <v>6150</v>
      </c>
      <c r="U501" s="1" t="s">
        <v>1857</v>
      </c>
      <c r="V501" s="1" t="s">
        <v>431</v>
      </c>
      <c r="W501" s="1" t="s">
        <v>6151</v>
      </c>
      <c r="X501" s="1" t="s">
        <v>42</v>
      </c>
      <c r="Y501" s="1" t="s">
        <v>42</v>
      </c>
      <c r="Z501" s="1" t="s">
        <v>42</v>
      </c>
      <c r="AA501" s="1" t="s">
        <v>42</v>
      </c>
      <c r="AB501" s="1" t="s">
        <v>42</v>
      </c>
      <c r="AC501" s="1" t="s">
        <v>6152</v>
      </c>
      <c r="AD501" s="1" t="s">
        <v>6153</v>
      </c>
    </row>
    <row r="502" spans="1:30" ht="195" hidden="1" x14ac:dyDescent="0.25">
      <c r="A502" s="1">
        <v>6</v>
      </c>
      <c r="B502" s="1">
        <v>1</v>
      </c>
      <c r="C502" s="1">
        <v>501</v>
      </c>
      <c r="D502" s="1" t="s">
        <v>288</v>
      </c>
      <c r="E502" s="1" t="s">
        <v>33</v>
      </c>
      <c r="F502" s="1" t="s">
        <v>34</v>
      </c>
      <c r="G502" s="1" t="s">
        <v>228</v>
      </c>
      <c r="H502" s="1" t="s">
        <v>36</v>
      </c>
      <c r="I502" s="1" t="s">
        <v>37</v>
      </c>
      <c r="J502" s="1" t="s">
        <v>6154</v>
      </c>
      <c r="K502" s="1" t="s">
        <v>409</v>
      </c>
      <c r="L502" s="1" t="s">
        <v>6155</v>
      </c>
      <c r="M502" s="1" t="s">
        <v>6156</v>
      </c>
      <c r="N502" s="1" t="s">
        <v>42</v>
      </c>
      <c r="O502" s="1" t="s">
        <v>6157</v>
      </c>
      <c r="P502" s="1" t="s">
        <v>2361</v>
      </c>
      <c r="Q502" s="1" t="s">
        <v>6158</v>
      </c>
      <c r="R502" s="1" t="s">
        <v>6159</v>
      </c>
      <c r="S502" s="1" t="s">
        <v>6160</v>
      </c>
      <c r="T502" s="1" t="s">
        <v>6161</v>
      </c>
      <c r="U502" s="1" t="s">
        <v>6162</v>
      </c>
      <c r="V502" s="1" t="s">
        <v>6163</v>
      </c>
      <c r="W502" s="1" t="s">
        <v>6164</v>
      </c>
      <c r="X502" s="1" t="s">
        <v>42</v>
      </c>
      <c r="Y502" s="1" t="s">
        <v>42</v>
      </c>
      <c r="Z502" s="1" t="s">
        <v>42</v>
      </c>
      <c r="AA502" s="1" t="s">
        <v>42</v>
      </c>
      <c r="AB502" s="1" t="s">
        <v>42</v>
      </c>
      <c r="AC502" s="1" t="s">
        <v>6165</v>
      </c>
      <c r="AD502" s="1" t="s">
        <v>6166</v>
      </c>
    </row>
    <row r="503" spans="1:30" ht="195" hidden="1" x14ac:dyDescent="0.25">
      <c r="A503" s="1">
        <v>6</v>
      </c>
      <c r="B503" s="1">
        <v>2</v>
      </c>
      <c r="C503" s="1">
        <v>502</v>
      </c>
      <c r="D503" s="1" t="s">
        <v>32</v>
      </c>
      <c r="E503" s="1" t="s">
        <v>33</v>
      </c>
      <c r="F503" s="1" t="s">
        <v>34</v>
      </c>
      <c r="G503" s="1" t="s">
        <v>137</v>
      </c>
      <c r="H503" s="1" t="s">
        <v>56</v>
      </c>
      <c r="I503" s="1" t="s">
        <v>37</v>
      </c>
      <c r="J503" s="1" t="s">
        <v>6167</v>
      </c>
      <c r="K503" s="1" t="s">
        <v>409</v>
      </c>
      <c r="L503" s="1" t="s">
        <v>6168</v>
      </c>
      <c r="M503" s="1" t="s">
        <v>6169</v>
      </c>
      <c r="N503" s="1" t="s">
        <v>42</v>
      </c>
      <c r="O503" s="1" t="s">
        <v>6170</v>
      </c>
      <c r="P503" s="1" t="s">
        <v>2335</v>
      </c>
      <c r="Q503" s="1" t="s">
        <v>6171</v>
      </c>
      <c r="R503" s="1" t="s">
        <v>6172</v>
      </c>
      <c r="S503" s="1" t="s">
        <v>1567</v>
      </c>
      <c r="T503" s="1" t="s">
        <v>6173</v>
      </c>
      <c r="U503" s="1" t="s">
        <v>774</v>
      </c>
      <c r="V503" s="1" t="s">
        <v>6174</v>
      </c>
      <c r="W503" s="1" t="s">
        <v>6175</v>
      </c>
      <c r="X503" s="1" t="s">
        <v>42</v>
      </c>
      <c r="Y503" s="1" t="s">
        <v>42</v>
      </c>
      <c r="Z503" s="1" t="s">
        <v>42</v>
      </c>
      <c r="AA503" s="1" t="s">
        <v>42</v>
      </c>
      <c r="AB503" s="1" t="s">
        <v>42</v>
      </c>
      <c r="AC503" s="1" t="s">
        <v>6176</v>
      </c>
      <c r="AD503" s="1" t="s">
        <v>6177</v>
      </c>
    </row>
    <row r="504" spans="1:30" ht="210" hidden="1" x14ac:dyDescent="0.25">
      <c r="A504" s="1">
        <v>6</v>
      </c>
      <c r="B504" s="1">
        <v>3</v>
      </c>
      <c r="C504" s="1">
        <v>503</v>
      </c>
      <c r="D504" s="1" t="s">
        <v>474</v>
      </c>
      <c r="E504" s="1" t="s">
        <v>136</v>
      </c>
      <c r="F504" s="1" t="s">
        <v>34</v>
      </c>
      <c r="G504" s="1" t="s">
        <v>137</v>
      </c>
      <c r="H504" s="1" t="s">
        <v>56</v>
      </c>
      <c r="I504" s="1" t="s">
        <v>37</v>
      </c>
      <c r="J504" s="1" t="s">
        <v>6178</v>
      </c>
      <c r="K504" s="1" t="s">
        <v>90</v>
      </c>
      <c r="L504" s="1" t="s">
        <v>3886</v>
      </c>
      <c r="M504" s="1" t="s">
        <v>6179</v>
      </c>
      <c r="N504" s="1" t="s">
        <v>42</v>
      </c>
      <c r="O504" s="1" t="s">
        <v>6180</v>
      </c>
      <c r="P504" s="1" t="s">
        <v>6181</v>
      </c>
      <c r="Q504" s="1" t="s">
        <v>6182</v>
      </c>
      <c r="R504" s="1" t="s">
        <v>6183</v>
      </c>
      <c r="S504" s="1" t="s">
        <v>1681</v>
      </c>
      <c r="T504" s="1" t="s">
        <v>6184</v>
      </c>
      <c r="U504" s="1" t="s">
        <v>2292</v>
      </c>
      <c r="V504" s="1" t="s">
        <v>6185</v>
      </c>
      <c r="W504" s="1" t="s">
        <v>6186</v>
      </c>
      <c r="X504" s="1" t="s">
        <v>42</v>
      </c>
      <c r="Y504" s="1" t="s">
        <v>42</v>
      </c>
      <c r="Z504" s="1" t="s">
        <v>42</v>
      </c>
      <c r="AA504" s="1" t="s">
        <v>42</v>
      </c>
      <c r="AB504" s="1" t="s">
        <v>42</v>
      </c>
      <c r="AC504" s="1" t="s">
        <v>6187</v>
      </c>
      <c r="AD504" s="1" t="s">
        <v>6188</v>
      </c>
    </row>
    <row r="505" spans="1:30" ht="180" hidden="1" x14ac:dyDescent="0.25">
      <c r="A505" s="1">
        <v>6</v>
      </c>
      <c r="B505" s="1">
        <v>4</v>
      </c>
      <c r="C505" s="1">
        <v>504</v>
      </c>
      <c r="D505" s="1" t="s">
        <v>32</v>
      </c>
      <c r="E505" s="1" t="s">
        <v>136</v>
      </c>
      <c r="F505" s="1" t="s">
        <v>34</v>
      </c>
      <c r="G505" s="1" t="s">
        <v>137</v>
      </c>
      <c r="H505" s="1" t="s">
        <v>392</v>
      </c>
      <c r="I505" s="1" t="s">
        <v>37</v>
      </c>
      <c r="J505" s="1" t="s">
        <v>6189</v>
      </c>
      <c r="K505" s="1" t="s">
        <v>394</v>
      </c>
      <c r="L505" s="1" t="s">
        <v>6190</v>
      </c>
      <c r="M505" s="1" t="s">
        <v>6191</v>
      </c>
      <c r="N505" s="1" t="s">
        <v>42</v>
      </c>
      <c r="O505" s="1" t="s">
        <v>6192</v>
      </c>
      <c r="P505" s="1" t="s">
        <v>6193</v>
      </c>
      <c r="Q505" s="1" t="s">
        <v>6194</v>
      </c>
      <c r="R505" s="1" t="s">
        <v>6195</v>
      </c>
      <c r="S505" s="1" t="s">
        <v>6196</v>
      </c>
      <c r="T505" s="1" t="s">
        <v>706</v>
      </c>
      <c r="U505" s="1" t="s">
        <v>6197</v>
      </c>
      <c r="V505" s="1" t="s">
        <v>626</v>
      </c>
      <c r="W505" s="1" t="s">
        <v>6198</v>
      </c>
      <c r="X505" s="1" t="s">
        <v>42</v>
      </c>
      <c r="Y505" s="1" t="s">
        <v>42</v>
      </c>
      <c r="Z505" s="1" t="s">
        <v>42</v>
      </c>
      <c r="AA505" s="1" t="s">
        <v>42</v>
      </c>
      <c r="AB505" s="1" t="s">
        <v>42</v>
      </c>
      <c r="AC505" s="1" t="s">
        <v>6199</v>
      </c>
      <c r="AD505" s="1" t="s">
        <v>6200</v>
      </c>
    </row>
    <row r="506" spans="1:30" ht="195" hidden="1" x14ac:dyDescent="0.25">
      <c r="A506" s="1">
        <v>6</v>
      </c>
      <c r="B506" s="1">
        <v>5</v>
      </c>
      <c r="C506" s="1">
        <v>505</v>
      </c>
      <c r="D506" s="1" t="s">
        <v>32</v>
      </c>
      <c r="E506" s="1" t="s">
        <v>136</v>
      </c>
      <c r="F506" s="1" t="s">
        <v>34</v>
      </c>
      <c r="G506" s="1" t="s">
        <v>35</v>
      </c>
      <c r="H506" s="1" t="s">
        <v>392</v>
      </c>
      <c r="I506" s="1" t="s">
        <v>37</v>
      </c>
      <c r="J506" s="1" t="s">
        <v>6201</v>
      </c>
      <c r="K506" s="1" t="s">
        <v>90</v>
      </c>
      <c r="L506" s="1" t="s">
        <v>6202</v>
      </c>
      <c r="M506" s="1" t="s">
        <v>6203</v>
      </c>
      <c r="N506" s="1" t="s">
        <v>42</v>
      </c>
      <c r="O506" s="1" t="s">
        <v>6204</v>
      </c>
      <c r="P506" s="1" t="s">
        <v>4672</v>
      </c>
      <c r="Q506" s="1" t="s">
        <v>6205</v>
      </c>
      <c r="R506" s="1" t="s">
        <v>6206</v>
      </c>
      <c r="S506" s="1" t="s">
        <v>6207</v>
      </c>
      <c r="T506" s="1" t="s">
        <v>6208</v>
      </c>
      <c r="U506" s="1" t="s">
        <v>6209</v>
      </c>
      <c r="V506" s="1" t="s">
        <v>6210</v>
      </c>
      <c r="W506" s="1" t="s">
        <v>6211</v>
      </c>
      <c r="X506" s="1" t="s">
        <v>42</v>
      </c>
      <c r="Y506" s="1" t="s">
        <v>42</v>
      </c>
      <c r="Z506" s="1" t="s">
        <v>42</v>
      </c>
      <c r="AA506" s="1" t="s">
        <v>42</v>
      </c>
      <c r="AB506" s="1" t="s">
        <v>42</v>
      </c>
      <c r="AC506" s="1" t="s">
        <v>6212</v>
      </c>
      <c r="AD506" s="1" t="s">
        <v>6213</v>
      </c>
    </row>
    <row r="507" spans="1:30" ht="180" hidden="1" x14ac:dyDescent="0.25">
      <c r="A507" s="1">
        <v>6</v>
      </c>
      <c r="B507" s="1">
        <v>6</v>
      </c>
      <c r="C507" s="1">
        <v>506</v>
      </c>
      <c r="D507" s="1" t="s">
        <v>32</v>
      </c>
      <c r="E507" s="1" t="s">
        <v>33</v>
      </c>
      <c r="F507" s="1" t="s">
        <v>736</v>
      </c>
      <c r="G507" s="1" t="s">
        <v>137</v>
      </c>
      <c r="H507" s="1" t="s">
        <v>56</v>
      </c>
      <c r="I507" s="1" t="s">
        <v>37</v>
      </c>
      <c r="J507" s="1" t="s">
        <v>6214</v>
      </c>
      <c r="K507" s="1" t="s">
        <v>90</v>
      </c>
      <c r="L507" s="1" t="s">
        <v>6215</v>
      </c>
      <c r="M507" s="1" t="s">
        <v>6216</v>
      </c>
      <c r="N507" s="1" t="s">
        <v>42</v>
      </c>
      <c r="O507" s="1" t="s">
        <v>6217</v>
      </c>
      <c r="P507" s="1" t="s">
        <v>6218</v>
      </c>
      <c r="Q507" s="1" t="s">
        <v>6219</v>
      </c>
      <c r="R507" s="1" t="s">
        <v>6220</v>
      </c>
      <c r="S507" s="1" t="s">
        <v>6221</v>
      </c>
      <c r="T507" s="1" t="s">
        <v>1223</v>
      </c>
      <c r="U507" s="1" t="s">
        <v>6222</v>
      </c>
      <c r="V507" s="1" t="s">
        <v>6223</v>
      </c>
      <c r="W507" s="1" t="s">
        <v>340</v>
      </c>
      <c r="X507" s="1" t="s">
        <v>42</v>
      </c>
      <c r="Y507" s="1" t="s">
        <v>42</v>
      </c>
      <c r="Z507" s="1" t="s">
        <v>42</v>
      </c>
      <c r="AA507" s="1" t="s">
        <v>42</v>
      </c>
      <c r="AB507" s="1" t="s">
        <v>42</v>
      </c>
      <c r="AC507" s="1" t="s">
        <v>6224</v>
      </c>
      <c r="AD507" s="1" t="s">
        <v>6225</v>
      </c>
    </row>
    <row r="508" spans="1:30" ht="195" x14ac:dyDescent="0.25">
      <c r="A508" s="1">
        <v>6</v>
      </c>
      <c r="B508" s="1">
        <v>7</v>
      </c>
      <c r="C508" s="1">
        <v>507</v>
      </c>
      <c r="D508" s="1" t="s">
        <v>87</v>
      </c>
      <c r="E508" s="1" t="s">
        <v>33</v>
      </c>
      <c r="F508" s="1" t="s">
        <v>105</v>
      </c>
      <c r="G508" s="1" t="s">
        <v>35</v>
      </c>
      <c r="H508" s="1" t="s">
        <v>36</v>
      </c>
      <c r="I508" s="1" t="s">
        <v>15</v>
      </c>
      <c r="J508" s="1" t="s">
        <v>6226</v>
      </c>
      <c r="K508" s="1" t="s">
        <v>15</v>
      </c>
      <c r="L508" s="1" t="s">
        <v>4959</v>
      </c>
      <c r="M508" s="1" t="s">
        <v>6227</v>
      </c>
      <c r="N508" s="1" t="s">
        <v>6228</v>
      </c>
      <c r="O508" s="1" t="s">
        <v>6229</v>
      </c>
      <c r="P508" s="1" t="s">
        <v>6230</v>
      </c>
      <c r="Q508" s="1" t="s">
        <v>6231</v>
      </c>
      <c r="R508" s="1" t="s">
        <v>6232</v>
      </c>
      <c r="S508" s="1" t="s">
        <v>1247</v>
      </c>
      <c r="T508" s="1" t="s">
        <v>1444</v>
      </c>
      <c r="U508" s="1" t="s">
        <v>6233</v>
      </c>
      <c r="V508" s="1" t="s">
        <v>6234</v>
      </c>
      <c r="W508" s="1" t="s">
        <v>6235</v>
      </c>
      <c r="X508" s="1" t="s">
        <v>6236</v>
      </c>
      <c r="Y508" s="1" t="s">
        <v>6237</v>
      </c>
      <c r="Z508" s="1" t="s">
        <v>6238</v>
      </c>
      <c r="AA508" s="1" t="s">
        <v>6239</v>
      </c>
      <c r="AB508" s="1" t="s">
        <v>6240</v>
      </c>
      <c r="AC508" s="1" t="s">
        <v>6241</v>
      </c>
      <c r="AD508" s="1" t="s">
        <v>6242</v>
      </c>
    </row>
    <row r="509" spans="1:30" ht="195" hidden="1" x14ac:dyDescent="0.25">
      <c r="A509" s="1">
        <v>6</v>
      </c>
      <c r="B509" s="1">
        <v>8</v>
      </c>
      <c r="C509" s="1">
        <v>508</v>
      </c>
      <c r="D509" s="1" t="s">
        <v>32</v>
      </c>
      <c r="E509" s="1" t="s">
        <v>33</v>
      </c>
      <c r="F509" s="1" t="s">
        <v>211</v>
      </c>
      <c r="G509" s="1" t="s">
        <v>35</v>
      </c>
      <c r="H509" s="1" t="s">
        <v>106</v>
      </c>
      <c r="I509" s="1" t="s">
        <v>37</v>
      </c>
      <c r="J509" s="1" t="s">
        <v>6243</v>
      </c>
      <c r="K509" s="1" t="s">
        <v>409</v>
      </c>
      <c r="L509" s="1" t="s">
        <v>6244</v>
      </c>
      <c r="M509" s="1" t="s">
        <v>6245</v>
      </c>
      <c r="N509" s="1" t="s">
        <v>42</v>
      </c>
      <c r="O509" s="1" t="s">
        <v>6246</v>
      </c>
      <c r="P509" s="1" t="s">
        <v>585</v>
      </c>
      <c r="Q509" s="1" t="s">
        <v>6247</v>
      </c>
      <c r="R509" s="1" t="s">
        <v>6248</v>
      </c>
      <c r="S509" s="1" t="s">
        <v>340</v>
      </c>
      <c r="T509" s="1" t="s">
        <v>6249</v>
      </c>
      <c r="U509" s="1" t="s">
        <v>801</v>
      </c>
      <c r="V509" s="1" t="s">
        <v>6250</v>
      </c>
      <c r="W509" s="1" t="s">
        <v>222</v>
      </c>
      <c r="X509" s="1" t="s">
        <v>42</v>
      </c>
      <c r="Y509" s="1" t="s">
        <v>42</v>
      </c>
      <c r="Z509" s="1" t="s">
        <v>42</v>
      </c>
      <c r="AA509" s="1" t="s">
        <v>42</v>
      </c>
      <c r="AB509" s="1" t="s">
        <v>42</v>
      </c>
      <c r="AC509" s="1" t="s">
        <v>6251</v>
      </c>
      <c r="AD509" s="1" t="s">
        <v>6252</v>
      </c>
    </row>
    <row r="510" spans="1:30" ht="195" hidden="1" x14ac:dyDescent="0.25">
      <c r="A510" s="1">
        <v>6</v>
      </c>
      <c r="B510" s="1">
        <v>9</v>
      </c>
      <c r="C510" s="1">
        <v>509</v>
      </c>
      <c r="D510" s="1" t="s">
        <v>32</v>
      </c>
      <c r="E510" s="1" t="s">
        <v>33</v>
      </c>
      <c r="F510" s="1" t="s">
        <v>34</v>
      </c>
      <c r="G510" s="1" t="s">
        <v>137</v>
      </c>
      <c r="H510" s="1" t="s">
        <v>36</v>
      </c>
      <c r="I510" s="1" t="s">
        <v>37</v>
      </c>
      <c r="J510" s="1" t="s">
        <v>6253</v>
      </c>
      <c r="K510" s="1" t="s">
        <v>39</v>
      </c>
      <c r="L510" s="1" t="s">
        <v>6254</v>
      </c>
      <c r="M510" s="1" t="s">
        <v>6255</v>
      </c>
      <c r="N510" s="1" t="s">
        <v>42</v>
      </c>
      <c r="O510" s="1" t="s">
        <v>6256</v>
      </c>
      <c r="P510" s="1" t="s">
        <v>1755</v>
      </c>
      <c r="Q510" s="1" t="s">
        <v>6257</v>
      </c>
      <c r="R510" s="1" t="s">
        <v>6258</v>
      </c>
      <c r="S510" s="1" t="s">
        <v>6259</v>
      </c>
      <c r="T510" s="1" t="s">
        <v>6260</v>
      </c>
      <c r="U510" s="1" t="s">
        <v>774</v>
      </c>
      <c r="V510" s="1" t="s">
        <v>1592</v>
      </c>
      <c r="W510" s="1" t="s">
        <v>6261</v>
      </c>
      <c r="X510" s="1" t="s">
        <v>42</v>
      </c>
      <c r="Y510" s="1" t="s">
        <v>42</v>
      </c>
      <c r="Z510" s="1" t="s">
        <v>42</v>
      </c>
      <c r="AA510" s="1" t="s">
        <v>42</v>
      </c>
      <c r="AB510" s="1" t="s">
        <v>42</v>
      </c>
      <c r="AC510" s="1" t="s">
        <v>6262</v>
      </c>
      <c r="AD510" s="1" t="s">
        <v>6263</v>
      </c>
    </row>
    <row r="511" spans="1:30" ht="240" hidden="1" x14ac:dyDescent="0.25">
      <c r="A511" s="1">
        <v>6</v>
      </c>
      <c r="B511" s="1">
        <v>10</v>
      </c>
      <c r="C511" s="1">
        <v>510</v>
      </c>
      <c r="D511" s="1" t="s">
        <v>474</v>
      </c>
      <c r="E511" s="1" t="s">
        <v>54</v>
      </c>
      <c r="F511" s="1" t="s">
        <v>34</v>
      </c>
      <c r="G511" s="1" t="s">
        <v>137</v>
      </c>
      <c r="H511" s="1" t="s">
        <v>56</v>
      </c>
      <c r="I511" s="1" t="s">
        <v>37</v>
      </c>
      <c r="J511" s="1" t="s">
        <v>6264</v>
      </c>
      <c r="K511" s="1" t="s">
        <v>245</v>
      </c>
      <c r="L511" s="1" t="s">
        <v>6265</v>
      </c>
      <c r="M511" s="1" t="s">
        <v>6266</v>
      </c>
      <c r="N511" s="1" t="s">
        <v>42</v>
      </c>
      <c r="O511" s="1" t="s">
        <v>6267</v>
      </c>
      <c r="P511" s="1" t="s">
        <v>1180</v>
      </c>
      <c r="Q511" s="1" t="s">
        <v>6268</v>
      </c>
      <c r="R511" s="1" t="s">
        <v>6269</v>
      </c>
      <c r="S511" s="1" t="s">
        <v>6270</v>
      </c>
      <c r="T511" s="1" t="s">
        <v>6271</v>
      </c>
      <c r="U511" s="1" t="s">
        <v>6272</v>
      </c>
      <c r="V511" s="1" t="s">
        <v>6273</v>
      </c>
      <c r="W511" s="1" t="s">
        <v>6274</v>
      </c>
      <c r="X511" s="1" t="s">
        <v>42</v>
      </c>
      <c r="Y511" s="1" t="s">
        <v>42</v>
      </c>
      <c r="Z511" s="1" t="s">
        <v>42</v>
      </c>
      <c r="AA511" s="1" t="s">
        <v>42</v>
      </c>
      <c r="AB511" s="1" t="s">
        <v>42</v>
      </c>
      <c r="AC511" s="1" t="s">
        <v>6275</v>
      </c>
      <c r="AD511" s="1" t="s">
        <v>6276</v>
      </c>
    </row>
    <row r="512" spans="1:30" ht="180" hidden="1" x14ac:dyDescent="0.25">
      <c r="A512" s="1">
        <v>6</v>
      </c>
      <c r="B512" s="1">
        <v>11</v>
      </c>
      <c r="C512" s="1">
        <v>511</v>
      </c>
      <c r="D512" s="1" t="s">
        <v>32</v>
      </c>
      <c r="E512" s="1" t="s">
        <v>181</v>
      </c>
      <c r="F512" s="1" t="s">
        <v>34</v>
      </c>
      <c r="G512" s="1" t="s">
        <v>35</v>
      </c>
      <c r="H512" s="1" t="s">
        <v>56</v>
      </c>
      <c r="I512" s="1" t="s">
        <v>37</v>
      </c>
      <c r="J512" s="1" t="s">
        <v>6277</v>
      </c>
      <c r="K512" s="1" t="s">
        <v>245</v>
      </c>
      <c r="L512" s="1" t="s">
        <v>6278</v>
      </c>
      <c r="M512" s="1" t="s">
        <v>6279</v>
      </c>
      <c r="N512" s="1" t="s">
        <v>42</v>
      </c>
      <c r="O512" s="1" t="s">
        <v>6280</v>
      </c>
      <c r="P512" s="1" t="s">
        <v>4894</v>
      </c>
      <c r="Q512" s="1" t="s">
        <v>6281</v>
      </c>
      <c r="R512" s="1" t="s">
        <v>1441</v>
      </c>
      <c r="S512" s="1" t="s">
        <v>6282</v>
      </c>
      <c r="T512" s="1" t="s">
        <v>692</v>
      </c>
      <c r="U512" s="1" t="s">
        <v>6283</v>
      </c>
      <c r="V512" s="1" t="s">
        <v>6284</v>
      </c>
      <c r="W512" s="1" t="s">
        <v>6285</v>
      </c>
      <c r="X512" s="1" t="s">
        <v>42</v>
      </c>
      <c r="Y512" s="1" t="s">
        <v>42</v>
      </c>
      <c r="Z512" s="1" t="s">
        <v>42</v>
      </c>
      <c r="AA512" s="1" t="s">
        <v>42</v>
      </c>
      <c r="AB512" s="1" t="s">
        <v>42</v>
      </c>
      <c r="AC512" s="1" t="s">
        <v>6286</v>
      </c>
      <c r="AD512" s="1" t="s">
        <v>6287</v>
      </c>
    </row>
    <row r="513" spans="1:30" ht="180" hidden="1" x14ac:dyDescent="0.25">
      <c r="A513" s="1">
        <v>6</v>
      </c>
      <c r="B513" s="1">
        <v>12</v>
      </c>
      <c r="C513" s="1">
        <v>512</v>
      </c>
      <c r="D513" s="1" t="s">
        <v>32</v>
      </c>
      <c r="E513" s="1" t="s">
        <v>33</v>
      </c>
      <c r="F513" s="1" t="s">
        <v>34</v>
      </c>
      <c r="G513" s="1" t="s">
        <v>35</v>
      </c>
      <c r="H513" s="1" t="s">
        <v>56</v>
      </c>
      <c r="I513" s="1" t="s">
        <v>37</v>
      </c>
      <c r="J513" s="1" t="s">
        <v>6288</v>
      </c>
      <c r="K513" s="1" t="s">
        <v>394</v>
      </c>
      <c r="L513" s="1" t="s">
        <v>6289</v>
      </c>
      <c r="M513" s="1" t="s">
        <v>6290</v>
      </c>
      <c r="N513" s="1" t="s">
        <v>42</v>
      </c>
      <c r="O513" s="1" t="s">
        <v>6291</v>
      </c>
      <c r="P513" s="1" t="s">
        <v>1140</v>
      </c>
      <c r="Q513" s="1" t="s">
        <v>6292</v>
      </c>
      <c r="R513" s="1" t="s">
        <v>351</v>
      </c>
      <c r="S513" s="1" t="s">
        <v>6293</v>
      </c>
      <c r="T513" s="1" t="s">
        <v>6294</v>
      </c>
      <c r="U513" s="1" t="s">
        <v>237</v>
      </c>
      <c r="V513" s="1" t="s">
        <v>6295</v>
      </c>
      <c r="W513" s="1" t="s">
        <v>6296</v>
      </c>
      <c r="X513" s="1" t="s">
        <v>42</v>
      </c>
      <c r="Y513" s="1" t="s">
        <v>42</v>
      </c>
      <c r="Z513" s="1" t="s">
        <v>42</v>
      </c>
      <c r="AA513" s="1" t="s">
        <v>42</v>
      </c>
      <c r="AB513" s="1" t="s">
        <v>42</v>
      </c>
      <c r="AC513" s="1" t="s">
        <v>6297</v>
      </c>
      <c r="AD513" s="1" t="s">
        <v>6298</v>
      </c>
    </row>
    <row r="514" spans="1:30" ht="195" hidden="1" x14ac:dyDescent="0.25">
      <c r="A514" s="1">
        <v>6</v>
      </c>
      <c r="B514" s="1">
        <v>13</v>
      </c>
      <c r="C514" s="1">
        <v>513</v>
      </c>
      <c r="D514" s="1" t="s">
        <v>474</v>
      </c>
      <c r="E514" s="1" t="s">
        <v>54</v>
      </c>
      <c r="F514" s="1" t="s">
        <v>105</v>
      </c>
      <c r="G514" s="1" t="s">
        <v>137</v>
      </c>
      <c r="H514" s="1" t="s">
        <v>36</v>
      </c>
      <c r="I514" s="1" t="s">
        <v>37</v>
      </c>
      <c r="J514" s="1" t="s">
        <v>6299</v>
      </c>
      <c r="K514" s="1" t="s">
        <v>123</v>
      </c>
      <c r="L514" s="1" t="s">
        <v>6300</v>
      </c>
      <c r="M514" s="1" t="s">
        <v>6301</v>
      </c>
      <c r="N514" s="1" t="s">
        <v>42</v>
      </c>
      <c r="O514" s="1" t="s">
        <v>6302</v>
      </c>
      <c r="P514" s="1" t="s">
        <v>6303</v>
      </c>
      <c r="Q514" s="1" t="s">
        <v>6304</v>
      </c>
      <c r="R514" s="1" t="s">
        <v>6305</v>
      </c>
      <c r="S514" s="1" t="s">
        <v>6306</v>
      </c>
      <c r="T514" s="1" t="s">
        <v>6307</v>
      </c>
      <c r="U514" s="1" t="s">
        <v>6308</v>
      </c>
      <c r="V514" s="1" t="s">
        <v>3139</v>
      </c>
      <c r="W514" s="1" t="s">
        <v>626</v>
      </c>
      <c r="X514" s="1" t="s">
        <v>42</v>
      </c>
      <c r="Y514" s="1" t="s">
        <v>42</v>
      </c>
      <c r="Z514" s="1" t="s">
        <v>42</v>
      </c>
      <c r="AA514" s="1" t="s">
        <v>42</v>
      </c>
      <c r="AB514" s="1" t="s">
        <v>42</v>
      </c>
      <c r="AC514" s="1" t="s">
        <v>6309</v>
      </c>
      <c r="AD514" s="1" t="s">
        <v>6310</v>
      </c>
    </row>
    <row r="515" spans="1:30" ht="195" hidden="1" x14ac:dyDescent="0.25">
      <c r="A515" s="1">
        <v>6</v>
      </c>
      <c r="B515" s="1">
        <v>14</v>
      </c>
      <c r="C515" s="1">
        <v>514</v>
      </c>
      <c r="D515" s="1" t="s">
        <v>32</v>
      </c>
      <c r="E515" s="1" t="s">
        <v>33</v>
      </c>
      <c r="F515" s="1" t="s">
        <v>211</v>
      </c>
      <c r="G515" s="1" t="s">
        <v>137</v>
      </c>
      <c r="H515" s="1" t="s">
        <v>36</v>
      </c>
      <c r="I515" s="1" t="s">
        <v>37</v>
      </c>
      <c r="J515" s="1" t="s">
        <v>6311</v>
      </c>
      <c r="K515" s="1" t="s">
        <v>39</v>
      </c>
      <c r="L515" s="1" t="s">
        <v>4155</v>
      </c>
      <c r="M515" s="1" t="s">
        <v>6312</v>
      </c>
      <c r="N515" s="1" t="s">
        <v>42</v>
      </c>
      <c r="O515" s="1" t="s">
        <v>6313</v>
      </c>
      <c r="P515" s="1" t="s">
        <v>6314</v>
      </c>
      <c r="Q515" s="1" t="s">
        <v>6315</v>
      </c>
      <c r="R515" s="1" t="s">
        <v>3507</v>
      </c>
      <c r="S515" s="1" t="s">
        <v>6316</v>
      </c>
      <c r="T515" s="1" t="s">
        <v>2860</v>
      </c>
      <c r="U515" s="1" t="s">
        <v>6317</v>
      </c>
      <c r="V515" s="1" t="s">
        <v>6318</v>
      </c>
      <c r="W515" s="1" t="s">
        <v>6319</v>
      </c>
      <c r="X515" s="1" t="s">
        <v>42</v>
      </c>
      <c r="Y515" s="1" t="s">
        <v>42</v>
      </c>
      <c r="Z515" s="1" t="s">
        <v>42</v>
      </c>
      <c r="AA515" s="1" t="s">
        <v>42</v>
      </c>
      <c r="AB515" s="1" t="s">
        <v>42</v>
      </c>
      <c r="AC515" s="1" t="s">
        <v>6320</v>
      </c>
      <c r="AD515" s="1" t="s">
        <v>6321</v>
      </c>
    </row>
    <row r="516" spans="1:30" ht="180" x14ac:dyDescent="0.25">
      <c r="A516" s="1">
        <v>6</v>
      </c>
      <c r="B516" s="1">
        <v>15</v>
      </c>
      <c r="C516" s="1">
        <v>515</v>
      </c>
      <c r="D516" s="1" t="s">
        <v>32</v>
      </c>
      <c r="E516" s="1" t="s">
        <v>33</v>
      </c>
      <c r="F516" s="1" t="s">
        <v>736</v>
      </c>
      <c r="G516" s="1" t="s">
        <v>137</v>
      </c>
      <c r="H516" s="1" t="s">
        <v>56</v>
      </c>
      <c r="I516" s="1" t="s">
        <v>15</v>
      </c>
      <c r="J516" s="1" t="s">
        <v>6322</v>
      </c>
      <c r="K516" s="1" t="s">
        <v>15</v>
      </c>
      <c r="L516" s="1" t="s">
        <v>6323</v>
      </c>
      <c r="M516" s="1" t="s">
        <v>6324</v>
      </c>
      <c r="N516" s="1" t="s">
        <v>6325</v>
      </c>
      <c r="O516" s="1" t="s">
        <v>6326</v>
      </c>
      <c r="P516" s="1" t="s">
        <v>6327</v>
      </c>
      <c r="Q516" s="1" t="s">
        <v>6328</v>
      </c>
      <c r="R516" s="1" t="s">
        <v>1995</v>
      </c>
      <c r="S516" s="1" t="s">
        <v>626</v>
      </c>
      <c r="T516" s="1" t="s">
        <v>6329</v>
      </c>
      <c r="U516" s="1" t="s">
        <v>6330</v>
      </c>
      <c r="V516" s="1" t="s">
        <v>2720</v>
      </c>
      <c r="W516" s="1" t="s">
        <v>6331</v>
      </c>
      <c r="X516" s="1" t="s">
        <v>6332</v>
      </c>
      <c r="Y516" s="1" t="s">
        <v>6333</v>
      </c>
      <c r="Z516" s="1" t="s">
        <v>6334</v>
      </c>
      <c r="AA516" s="1" t="s">
        <v>6335</v>
      </c>
      <c r="AB516" s="1" t="s">
        <v>6336</v>
      </c>
      <c r="AC516" s="1" t="s">
        <v>6337</v>
      </c>
      <c r="AD516" s="1" t="s">
        <v>6338</v>
      </c>
    </row>
    <row r="517" spans="1:30" ht="180" hidden="1" x14ac:dyDescent="0.25">
      <c r="A517" s="1">
        <v>6</v>
      </c>
      <c r="B517" s="1">
        <v>16</v>
      </c>
      <c r="C517" s="1">
        <v>516</v>
      </c>
      <c r="D517" s="1" t="s">
        <v>226</v>
      </c>
      <c r="E517" s="1" t="s">
        <v>33</v>
      </c>
      <c r="F517" s="1" t="s">
        <v>34</v>
      </c>
      <c r="G517" s="1" t="s">
        <v>55</v>
      </c>
      <c r="H517" s="1" t="s">
        <v>106</v>
      </c>
      <c r="I517" s="1" t="s">
        <v>37</v>
      </c>
      <c r="J517" s="1" t="s">
        <v>6339</v>
      </c>
      <c r="K517" s="1" t="s">
        <v>73</v>
      </c>
      <c r="L517" s="1" t="s">
        <v>6340</v>
      </c>
      <c r="M517" s="1" t="s">
        <v>6341</v>
      </c>
      <c r="N517" s="1" t="s">
        <v>42</v>
      </c>
      <c r="O517" s="1" t="s">
        <v>6342</v>
      </c>
      <c r="P517" s="1" t="s">
        <v>4803</v>
      </c>
      <c r="Q517" s="1" t="s">
        <v>6343</v>
      </c>
      <c r="R517" s="1" t="s">
        <v>3507</v>
      </c>
      <c r="S517" s="1" t="s">
        <v>132</v>
      </c>
      <c r="T517" s="1" t="s">
        <v>6344</v>
      </c>
      <c r="U517" s="1" t="s">
        <v>6345</v>
      </c>
      <c r="V517" s="1" t="s">
        <v>1857</v>
      </c>
      <c r="W517" s="1" t="s">
        <v>340</v>
      </c>
      <c r="X517" s="1" t="s">
        <v>42</v>
      </c>
      <c r="Y517" s="1" t="s">
        <v>42</v>
      </c>
      <c r="Z517" s="1" t="s">
        <v>42</v>
      </c>
      <c r="AA517" s="1" t="s">
        <v>42</v>
      </c>
      <c r="AB517" s="1" t="s">
        <v>42</v>
      </c>
      <c r="AC517" s="1" t="s">
        <v>6346</v>
      </c>
      <c r="AD517" s="1" t="s">
        <v>6347</v>
      </c>
    </row>
    <row r="518" spans="1:30" ht="195" hidden="1" x14ac:dyDescent="0.25">
      <c r="A518" s="1">
        <v>6</v>
      </c>
      <c r="B518" s="1">
        <v>17</v>
      </c>
      <c r="C518" s="1">
        <v>517</v>
      </c>
      <c r="D518" s="1" t="s">
        <v>32</v>
      </c>
      <c r="E518" s="1" t="s">
        <v>136</v>
      </c>
      <c r="F518" s="1" t="s">
        <v>34</v>
      </c>
      <c r="G518" s="1" t="s">
        <v>137</v>
      </c>
      <c r="H518" s="1" t="s">
        <v>121</v>
      </c>
      <c r="I518" s="1" t="s">
        <v>37</v>
      </c>
      <c r="J518" s="1" t="s">
        <v>6348</v>
      </c>
      <c r="K518" s="1" t="s">
        <v>39</v>
      </c>
      <c r="L518" s="1" t="s">
        <v>6349</v>
      </c>
      <c r="M518" s="1" t="s">
        <v>6350</v>
      </c>
      <c r="N518" s="1" t="s">
        <v>42</v>
      </c>
      <c r="O518" s="1" t="s">
        <v>6351</v>
      </c>
      <c r="P518" s="1" t="s">
        <v>6352</v>
      </c>
      <c r="Q518" s="1" t="s">
        <v>6353</v>
      </c>
      <c r="R518" s="1" t="s">
        <v>6354</v>
      </c>
      <c r="S518" s="1" t="s">
        <v>222</v>
      </c>
      <c r="T518" s="1" t="s">
        <v>6355</v>
      </c>
      <c r="U518" s="1" t="s">
        <v>1247</v>
      </c>
      <c r="V518" s="1" t="s">
        <v>6356</v>
      </c>
      <c r="W518" s="1" t="s">
        <v>626</v>
      </c>
      <c r="X518" s="1" t="s">
        <v>42</v>
      </c>
      <c r="Y518" s="1" t="s">
        <v>42</v>
      </c>
      <c r="Z518" s="1" t="s">
        <v>42</v>
      </c>
      <c r="AA518" s="1" t="s">
        <v>42</v>
      </c>
      <c r="AB518" s="1" t="s">
        <v>42</v>
      </c>
      <c r="AC518" s="1" t="s">
        <v>6357</v>
      </c>
      <c r="AD518" s="1" t="s">
        <v>6358</v>
      </c>
    </row>
    <row r="519" spans="1:30" ht="195" hidden="1" x14ac:dyDescent="0.25">
      <c r="A519" s="1">
        <v>6</v>
      </c>
      <c r="B519" s="1">
        <v>18</v>
      </c>
      <c r="C519" s="1">
        <v>518</v>
      </c>
      <c r="D519" s="1" t="s">
        <v>288</v>
      </c>
      <c r="E519" s="1" t="s">
        <v>33</v>
      </c>
      <c r="F519" s="1" t="s">
        <v>34</v>
      </c>
      <c r="G519" s="1" t="s">
        <v>137</v>
      </c>
      <c r="H519" s="1" t="s">
        <v>138</v>
      </c>
      <c r="I519" s="1" t="s">
        <v>37</v>
      </c>
      <c r="J519" s="1" t="s">
        <v>6359</v>
      </c>
      <c r="K519" s="1" t="s">
        <v>123</v>
      </c>
      <c r="L519" s="1" t="s">
        <v>6360</v>
      </c>
      <c r="M519" s="1" t="s">
        <v>6361</v>
      </c>
      <c r="N519" s="1" t="s">
        <v>42</v>
      </c>
      <c r="O519" s="1" t="s">
        <v>6362</v>
      </c>
      <c r="P519" s="1" t="s">
        <v>1101</v>
      </c>
      <c r="Q519" s="1" t="s">
        <v>6363</v>
      </c>
      <c r="R519" s="1" t="s">
        <v>6364</v>
      </c>
      <c r="S519" s="1" t="s">
        <v>3136</v>
      </c>
      <c r="T519" s="1" t="s">
        <v>6365</v>
      </c>
      <c r="U519" s="1" t="s">
        <v>6366</v>
      </c>
      <c r="V519" s="1" t="s">
        <v>6367</v>
      </c>
      <c r="W519" s="1" t="s">
        <v>6368</v>
      </c>
      <c r="X519" s="1" t="s">
        <v>42</v>
      </c>
      <c r="Y519" s="1" t="s">
        <v>42</v>
      </c>
      <c r="Z519" s="1" t="s">
        <v>42</v>
      </c>
      <c r="AA519" s="1" t="s">
        <v>42</v>
      </c>
      <c r="AB519" s="1" t="s">
        <v>42</v>
      </c>
      <c r="AC519" s="1" t="s">
        <v>6369</v>
      </c>
      <c r="AD519" s="1" t="s">
        <v>6370</v>
      </c>
    </row>
    <row r="520" spans="1:30" ht="180" hidden="1" x14ac:dyDescent="0.25">
      <c r="A520" s="1">
        <v>6</v>
      </c>
      <c r="B520" s="1">
        <v>19</v>
      </c>
      <c r="C520" s="1">
        <v>519</v>
      </c>
      <c r="D520" s="1" t="s">
        <v>32</v>
      </c>
      <c r="E520" s="1" t="s">
        <v>136</v>
      </c>
      <c r="F520" s="1" t="s">
        <v>330</v>
      </c>
      <c r="G520" s="1" t="s">
        <v>55</v>
      </c>
      <c r="H520" s="1" t="s">
        <v>106</v>
      </c>
      <c r="I520" s="1" t="s">
        <v>37</v>
      </c>
      <c r="J520" s="1" t="s">
        <v>6371</v>
      </c>
      <c r="K520" s="1" t="s">
        <v>90</v>
      </c>
      <c r="L520" s="1" t="s">
        <v>6372</v>
      </c>
      <c r="M520" s="1" t="s">
        <v>6373</v>
      </c>
      <c r="N520" s="1" t="s">
        <v>42</v>
      </c>
      <c r="O520" s="1" t="s">
        <v>6374</v>
      </c>
      <c r="P520" s="1" t="s">
        <v>3877</v>
      </c>
      <c r="Q520" s="1" t="s">
        <v>6375</v>
      </c>
      <c r="R520" s="1" t="s">
        <v>964</v>
      </c>
      <c r="S520" s="1" t="s">
        <v>6376</v>
      </c>
      <c r="T520" s="1" t="s">
        <v>6377</v>
      </c>
      <c r="U520" s="1" t="s">
        <v>6378</v>
      </c>
      <c r="V520" s="1" t="s">
        <v>239</v>
      </c>
      <c r="W520" s="1" t="s">
        <v>6379</v>
      </c>
      <c r="X520" s="1" t="s">
        <v>42</v>
      </c>
      <c r="Y520" s="1" t="s">
        <v>42</v>
      </c>
      <c r="Z520" s="1" t="s">
        <v>42</v>
      </c>
      <c r="AA520" s="1" t="s">
        <v>42</v>
      </c>
      <c r="AB520" s="1" t="s">
        <v>42</v>
      </c>
      <c r="AC520" s="1" t="s">
        <v>6380</v>
      </c>
      <c r="AD520" s="1" t="s">
        <v>6381</v>
      </c>
    </row>
    <row r="521" spans="1:30" ht="195" hidden="1" x14ac:dyDescent="0.25">
      <c r="A521" s="1">
        <v>6</v>
      </c>
      <c r="B521" s="1">
        <v>20</v>
      </c>
      <c r="C521" s="1">
        <v>520</v>
      </c>
      <c r="D521" s="1" t="s">
        <v>32</v>
      </c>
      <c r="E521" s="1" t="s">
        <v>33</v>
      </c>
      <c r="F521" s="1" t="s">
        <v>736</v>
      </c>
      <c r="G521" s="1" t="s">
        <v>137</v>
      </c>
      <c r="H521" s="1" t="s">
        <v>56</v>
      </c>
      <c r="I521" s="1" t="s">
        <v>37</v>
      </c>
      <c r="J521" s="1" t="s">
        <v>6382</v>
      </c>
      <c r="K521" s="1" t="s">
        <v>73</v>
      </c>
      <c r="L521" s="1" t="s">
        <v>6383</v>
      </c>
      <c r="M521" s="1" t="s">
        <v>6384</v>
      </c>
      <c r="N521" s="1" t="s">
        <v>42</v>
      </c>
      <c r="O521" s="1" t="s">
        <v>6385</v>
      </c>
      <c r="P521" s="1" t="s">
        <v>6386</v>
      </c>
      <c r="Q521" s="1" t="s">
        <v>6387</v>
      </c>
      <c r="R521" s="1" t="s">
        <v>6388</v>
      </c>
      <c r="S521" s="1" t="s">
        <v>6389</v>
      </c>
      <c r="T521" s="1" t="s">
        <v>6390</v>
      </c>
      <c r="U521" s="1" t="s">
        <v>6391</v>
      </c>
      <c r="V521" s="1" t="s">
        <v>6392</v>
      </c>
      <c r="W521" s="1" t="s">
        <v>339</v>
      </c>
      <c r="X521" s="1" t="s">
        <v>42</v>
      </c>
      <c r="Y521" s="1" t="s">
        <v>42</v>
      </c>
      <c r="Z521" s="1" t="s">
        <v>42</v>
      </c>
      <c r="AA521" s="1" t="s">
        <v>42</v>
      </c>
      <c r="AB521" s="1" t="s">
        <v>42</v>
      </c>
      <c r="AC521" s="1" t="s">
        <v>6393</v>
      </c>
      <c r="AD521" s="1" t="s">
        <v>6394</v>
      </c>
    </row>
    <row r="522" spans="1:30" ht="210" hidden="1" x14ac:dyDescent="0.25">
      <c r="A522" s="1">
        <v>6</v>
      </c>
      <c r="B522" s="1">
        <v>21</v>
      </c>
      <c r="C522" s="1">
        <v>521</v>
      </c>
      <c r="D522" s="1" t="s">
        <v>32</v>
      </c>
      <c r="E522" s="1" t="s">
        <v>104</v>
      </c>
      <c r="F522" s="1" t="s">
        <v>34</v>
      </c>
      <c r="G522" s="1" t="s">
        <v>137</v>
      </c>
      <c r="H522" s="1" t="s">
        <v>138</v>
      </c>
      <c r="I522" s="1" t="s">
        <v>37</v>
      </c>
      <c r="J522" s="1" t="s">
        <v>6395</v>
      </c>
      <c r="K522" s="1" t="s">
        <v>58</v>
      </c>
      <c r="L522" s="1" t="s">
        <v>6396</v>
      </c>
      <c r="M522" s="1" t="s">
        <v>6397</v>
      </c>
      <c r="N522" s="1" t="s">
        <v>42</v>
      </c>
      <c r="O522" s="1" t="s">
        <v>6398</v>
      </c>
      <c r="P522" s="1" t="s">
        <v>860</v>
      </c>
      <c r="Q522" s="1" t="s">
        <v>6399</v>
      </c>
      <c r="R522" s="1" t="s">
        <v>6400</v>
      </c>
      <c r="S522" s="1" t="s">
        <v>6401</v>
      </c>
      <c r="T522" s="1" t="s">
        <v>6402</v>
      </c>
      <c r="U522" s="1" t="s">
        <v>285</v>
      </c>
      <c r="V522" s="1" t="s">
        <v>6403</v>
      </c>
      <c r="W522" s="1" t="s">
        <v>6404</v>
      </c>
      <c r="X522" s="1" t="s">
        <v>42</v>
      </c>
      <c r="Y522" s="1" t="s">
        <v>42</v>
      </c>
      <c r="Z522" s="1" t="s">
        <v>42</v>
      </c>
      <c r="AA522" s="1" t="s">
        <v>42</v>
      </c>
      <c r="AB522" s="1" t="s">
        <v>42</v>
      </c>
      <c r="AC522" s="1" t="s">
        <v>6405</v>
      </c>
      <c r="AD522" s="1" t="s">
        <v>6406</v>
      </c>
    </row>
    <row r="523" spans="1:30" ht="225" hidden="1" x14ac:dyDescent="0.25">
      <c r="A523" s="1">
        <v>6</v>
      </c>
      <c r="B523" s="1">
        <v>22</v>
      </c>
      <c r="C523" s="1">
        <v>522</v>
      </c>
      <c r="D523" s="1" t="s">
        <v>32</v>
      </c>
      <c r="E523" s="1" t="s">
        <v>136</v>
      </c>
      <c r="F523" s="1" t="s">
        <v>211</v>
      </c>
      <c r="G523" s="1" t="s">
        <v>35</v>
      </c>
      <c r="H523" s="1" t="s">
        <v>56</v>
      </c>
      <c r="I523" s="1" t="s">
        <v>37</v>
      </c>
      <c r="J523" s="1" t="s">
        <v>6407</v>
      </c>
      <c r="K523" s="1" t="s">
        <v>409</v>
      </c>
      <c r="L523" s="1" t="s">
        <v>6408</v>
      </c>
      <c r="M523" s="1" t="s">
        <v>6409</v>
      </c>
      <c r="N523" s="1" t="s">
        <v>42</v>
      </c>
      <c r="O523" s="1" t="s">
        <v>6410</v>
      </c>
      <c r="P523" s="1" t="s">
        <v>6411</v>
      </c>
      <c r="Q523" s="1" t="s">
        <v>6412</v>
      </c>
      <c r="R523" s="1" t="s">
        <v>6413</v>
      </c>
      <c r="S523" s="1" t="s">
        <v>6414</v>
      </c>
      <c r="T523" s="1" t="s">
        <v>6415</v>
      </c>
      <c r="U523" s="1" t="s">
        <v>6416</v>
      </c>
      <c r="V523" s="1" t="s">
        <v>6417</v>
      </c>
      <c r="W523" s="1" t="s">
        <v>6418</v>
      </c>
      <c r="X523" s="1" t="s">
        <v>42</v>
      </c>
      <c r="Y523" s="1" t="s">
        <v>42</v>
      </c>
      <c r="Z523" s="1" t="s">
        <v>42</v>
      </c>
      <c r="AA523" s="1" t="s">
        <v>42</v>
      </c>
      <c r="AB523" s="1" t="s">
        <v>42</v>
      </c>
      <c r="AC523" s="1" t="s">
        <v>6419</v>
      </c>
      <c r="AD523" s="1" t="s">
        <v>6420</v>
      </c>
    </row>
    <row r="524" spans="1:30" ht="195" x14ac:dyDescent="0.25">
      <c r="A524" s="1">
        <v>6</v>
      </c>
      <c r="B524" s="1">
        <v>23</v>
      </c>
      <c r="C524" s="1">
        <v>523</v>
      </c>
      <c r="D524" s="1" t="s">
        <v>288</v>
      </c>
      <c r="E524" s="1" t="s">
        <v>33</v>
      </c>
      <c r="F524" s="1" t="s">
        <v>196</v>
      </c>
      <c r="G524" s="1" t="s">
        <v>137</v>
      </c>
      <c r="H524" s="1" t="s">
        <v>56</v>
      </c>
      <c r="I524" s="1" t="s">
        <v>15</v>
      </c>
      <c r="J524" s="1" t="s">
        <v>6421</v>
      </c>
      <c r="K524" s="1" t="s">
        <v>15</v>
      </c>
      <c r="L524" s="1" t="s">
        <v>6422</v>
      </c>
      <c r="M524" s="1" t="s">
        <v>6423</v>
      </c>
      <c r="N524" s="1" t="s">
        <v>6424</v>
      </c>
      <c r="O524" s="1" t="s">
        <v>6425</v>
      </c>
      <c r="P524" s="1" t="s">
        <v>6426</v>
      </c>
      <c r="Q524" s="1" t="s">
        <v>6427</v>
      </c>
      <c r="R524" s="1" t="s">
        <v>6428</v>
      </c>
      <c r="S524" s="1" t="s">
        <v>4571</v>
      </c>
      <c r="T524" s="1" t="s">
        <v>6429</v>
      </c>
      <c r="U524" s="1" t="s">
        <v>6430</v>
      </c>
      <c r="V524" s="1" t="s">
        <v>6431</v>
      </c>
      <c r="W524" s="1" t="s">
        <v>6432</v>
      </c>
      <c r="X524" s="1" t="s">
        <v>6433</v>
      </c>
      <c r="Y524" s="1" t="s">
        <v>6434</v>
      </c>
      <c r="Z524" s="1" t="s">
        <v>6435</v>
      </c>
      <c r="AA524" s="1" t="s">
        <v>6436</v>
      </c>
      <c r="AB524" s="1" t="s">
        <v>6437</v>
      </c>
      <c r="AC524" s="1" t="s">
        <v>6438</v>
      </c>
      <c r="AD524" s="1" t="s">
        <v>6439</v>
      </c>
    </row>
    <row r="525" spans="1:30" ht="195" hidden="1" x14ac:dyDescent="0.25">
      <c r="A525" s="1">
        <v>6</v>
      </c>
      <c r="B525" s="1">
        <v>24</v>
      </c>
      <c r="C525" s="1">
        <v>524</v>
      </c>
      <c r="D525" s="1" t="s">
        <v>87</v>
      </c>
      <c r="E525" s="1" t="s">
        <v>33</v>
      </c>
      <c r="F525" s="1" t="s">
        <v>211</v>
      </c>
      <c r="G525" s="1" t="s">
        <v>137</v>
      </c>
      <c r="H525" s="1" t="s">
        <v>106</v>
      </c>
      <c r="I525" s="1" t="s">
        <v>37</v>
      </c>
      <c r="J525" s="1" t="s">
        <v>6440</v>
      </c>
      <c r="K525" s="1" t="s">
        <v>394</v>
      </c>
      <c r="L525" s="1" t="s">
        <v>6441</v>
      </c>
      <c r="M525" s="1" t="s">
        <v>6442</v>
      </c>
      <c r="N525" s="1" t="s">
        <v>42</v>
      </c>
      <c r="O525" s="1" t="s">
        <v>6443</v>
      </c>
      <c r="P525" s="1" t="s">
        <v>1830</v>
      </c>
      <c r="Q525" s="1" t="s">
        <v>6444</v>
      </c>
      <c r="R525" s="1" t="s">
        <v>6445</v>
      </c>
      <c r="S525" s="1" t="s">
        <v>285</v>
      </c>
      <c r="T525" s="1" t="s">
        <v>6446</v>
      </c>
      <c r="U525" s="1" t="s">
        <v>6447</v>
      </c>
      <c r="V525" s="1" t="s">
        <v>626</v>
      </c>
      <c r="W525" s="1" t="s">
        <v>562</v>
      </c>
      <c r="X525" s="1" t="s">
        <v>42</v>
      </c>
      <c r="Y525" s="1" t="s">
        <v>42</v>
      </c>
      <c r="Z525" s="1" t="s">
        <v>42</v>
      </c>
      <c r="AA525" s="1" t="s">
        <v>42</v>
      </c>
      <c r="AB525" s="1" t="s">
        <v>42</v>
      </c>
      <c r="AC525" s="1" t="s">
        <v>6448</v>
      </c>
      <c r="AD525" s="1" t="s">
        <v>6449</v>
      </c>
    </row>
    <row r="526" spans="1:30" ht="180" hidden="1" x14ac:dyDescent="0.25">
      <c r="A526" s="1">
        <v>6</v>
      </c>
      <c r="B526" s="1">
        <v>25</v>
      </c>
      <c r="C526" s="1">
        <v>525</v>
      </c>
      <c r="D526" s="1" t="s">
        <v>32</v>
      </c>
      <c r="E526" s="1" t="s">
        <v>54</v>
      </c>
      <c r="F526" s="1" t="s">
        <v>34</v>
      </c>
      <c r="G526" s="1" t="s">
        <v>228</v>
      </c>
      <c r="H526" s="1" t="s">
        <v>36</v>
      </c>
      <c r="I526" s="1" t="s">
        <v>37</v>
      </c>
      <c r="J526" s="1" t="s">
        <v>6450</v>
      </c>
      <c r="K526" s="1" t="s">
        <v>245</v>
      </c>
      <c r="L526" s="1" t="s">
        <v>6451</v>
      </c>
      <c r="M526" s="1" t="s">
        <v>141</v>
      </c>
      <c r="N526" s="1" t="s">
        <v>42</v>
      </c>
      <c r="O526" s="1" t="s">
        <v>6452</v>
      </c>
      <c r="P526" s="1" t="s">
        <v>6453</v>
      </c>
      <c r="Q526" s="1" t="s">
        <v>6454</v>
      </c>
      <c r="R526" s="1" t="s">
        <v>6455</v>
      </c>
      <c r="S526" s="1" t="s">
        <v>6456</v>
      </c>
      <c r="T526" s="1" t="s">
        <v>6457</v>
      </c>
      <c r="U526" s="1" t="s">
        <v>6458</v>
      </c>
      <c r="V526" s="1" t="s">
        <v>6459</v>
      </c>
      <c r="W526" s="1" t="s">
        <v>6460</v>
      </c>
      <c r="X526" s="1" t="s">
        <v>42</v>
      </c>
      <c r="Y526" s="1" t="s">
        <v>42</v>
      </c>
      <c r="Z526" s="1" t="s">
        <v>42</v>
      </c>
      <c r="AA526" s="1" t="s">
        <v>42</v>
      </c>
      <c r="AB526" s="1" t="s">
        <v>42</v>
      </c>
      <c r="AC526" s="1" t="s">
        <v>6461</v>
      </c>
      <c r="AD526" s="1" t="s">
        <v>6462</v>
      </c>
    </row>
    <row r="527" spans="1:30" ht="180" hidden="1" x14ac:dyDescent="0.25">
      <c r="A527" s="1">
        <v>6</v>
      </c>
      <c r="B527" s="1">
        <v>26</v>
      </c>
      <c r="C527" s="1">
        <v>526</v>
      </c>
      <c r="D527" s="1" t="s">
        <v>32</v>
      </c>
      <c r="E527" s="1" t="s">
        <v>54</v>
      </c>
      <c r="F527" s="1" t="s">
        <v>34</v>
      </c>
      <c r="G527" s="1" t="s">
        <v>55</v>
      </c>
      <c r="H527" s="1" t="s">
        <v>56</v>
      </c>
      <c r="I527" s="1" t="s">
        <v>37</v>
      </c>
      <c r="J527" s="1" t="s">
        <v>6463</v>
      </c>
      <c r="K527" s="1" t="s">
        <v>90</v>
      </c>
      <c r="L527" s="1" t="s">
        <v>6464</v>
      </c>
      <c r="M527" s="1" t="s">
        <v>6465</v>
      </c>
      <c r="N527" s="1" t="s">
        <v>42</v>
      </c>
      <c r="O527" s="1" t="s">
        <v>6466</v>
      </c>
      <c r="P527" s="1" t="s">
        <v>4894</v>
      </c>
      <c r="Q527" s="1" t="s">
        <v>6467</v>
      </c>
      <c r="R527" s="1" t="s">
        <v>6468</v>
      </c>
      <c r="S527" s="1" t="s">
        <v>6469</v>
      </c>
      <c r="T527" s="1" t="s">
        <v>6470</v>
      </c>
      <c r="U527" s="1" t="s">
        <v>6471</v>
      </c>
      <c r="V527" s="1" t="s">
        <v>384</v>
      </c>
      <c r="W527" s="1" t="s">
        <v>6472</v>
      </c>
      <c r="X527" s="1" t="s">
        <v>42</v>
      </c>
      <c r="Y527" s="1" t="s">
        <v>42</v>
      </c>
      <c r="Z527" s="1" t="s">
        <v>42</v>
      </c>
      <c r="AA527" s="1" t="s">
        <v>42</v>
      </c>
      <c r="AB527" s="1" t="s">
        <v>42</v>
      </c>
      <c r="AC527" s="1" t="s">
        <v>6473</v>
      </c>
      <c r="AD527" s="1" t="s">
        <v>6474</v>
      </c>
    </row>
    <row r="528" spans="1:30" ht="195" hidden="1" x14ac:dyDescent="0.25">
      <c r="A528" s="1">
        <v>6</v>
      </c>
      <c r="B528" s="1">
        <v>27</v>
      </c>
      <c r="C528" s="1">
        <v>527</v>
      </c>
      <c r="D528" s="1" t="s">
        <v>474</v>
      </c>
      <c r="E528" s="1" t="s">
        <v>421</v>
      </c>
      <c r="F528" s="1" t="s">
        <v>211</v>
      </c>
      <c r="G528" s="1" t="s">
        <v>228</v>
      </c>
      <c r="H528" s="1" t="s">
        <v>56</v>
      </c>
      <c r="I528" s="1" t="s">
        <v>37</v>
      </c>
      <c r="J528" s="1" t="s">
        <v>6475</v>
      </c>
      <c r="K528" s="1" t="s">
        <v>394</v>
      </c>
      <c r="L528" s="1" t="s">
        <v>6476</v>
      </c>
      <c r="M528" s="1" t="s">
        <v>6477</v>
      </c>
      <c r="N528" s="1" t="s">
        <v>42</v>
      </c>
      <c r="O528" s="1" t="s">
        <v>6478</v>
      </c>
      <c r="P528" s="1" t="s">
        <v>349</v>
      </c>
      <c r="Q528" s="1" t="s">
        <v>6479</v>
      </c>
      <c r="R528" s="1" t="s">
        <v>6480</v>
      </c>
      <c r="S528" s="1" t="s">
        <v>6481</v>
      </c>
      <c r="T528" s="1" t="s">
        <v>6482</v>
      </c>
      <c r="U528" s="1" t="s">
        <v>366</v>
      </c>
      <c r="V528" s="1" t="s">
        <v>6483</v>
      </c>
      <c r="W528" s="1" t="s">
        <v>6484</v>
      </c>
      <c r="X528" s="1" t="s">
        <v>42</v>
      </c>
      <c r="Y528" s="1" t="s">
        <v>42</v>
      </c>
      <c r="Z528" s="1" t="s">
        <v>42</v>
      </c>
      <c r="AA528" s="1" t="s">
        <v>42</v>
      </c>
      <c r="AB528" s="1" t="s">
        <v>42</v>
      </c>
      <c r="AC528" s="1" t="s">
        <v>6485</v>
      </c>
      <c r="AD528" s="1" t="s">
        <v>6486</v>
      </c>
    </row>
    <row r="529" spans="1:30" ht="210" x14ac:dyDescent="0.25">
      <c r="A529" s="1">
        <v>6</v>
      </c>
      <c r="B529" s="1">
        <v>28</v>
      </c>
      <c r="C529" s="1">
        <v>528</v>
      </c>
      <c r="D529" s="1" t="s">
        <v>274</v>
      </c>
      <c r="E529" s="1" t="s">
        <v>421</v>
      </c>
      <c r="F529" s="1" t="s">
        <v>105</v>
      </c>
      <c r="G529" s="1" t="s">
        <v>35</v>
      </c>
      <c r="H529" s="1" t="s">
        <v>36</v>
      </c>
      <c r="I529" s="1" t="s">
        <v>15</v>
      </c>
      <c r="J529" s="1" t="s">
        <v>6487</v>
      </c>
      <c r="K529" s="1" t="s">
        <v>15</v>
      </c>
      <c r="L529" s="1" t="s">
        <v>6488</v>
      </c>
      <c r="M529" s="1" t="s">
        <v>6489</v>
      </c>
      <c r="N529" s="1" t="s">
        <v>6490</v>
      </c>
      <c r="O529" s="1" t="s">
        <v>6491</v>
      </c>
      <c r="P529" s="1" t="s">
        <v>919</v>
      </c>
      <c r="Q529" s="1" t="s">
        <v>6492</v>
      </c>
      <c r="R529" s="1" t="s">
        <v>6493</v>
      </c>
      <c r="S529" s="1" t="s">
        <v>6494</v>
      </c>
      <c r="T529" s="1" t="s">
        <v>6495</v>
      </c>
      <c r="U529" s="1" t="s">
        <v>6496</v>
      </c>
      <c r="V529" s="1" t="s">
        <v>6497</v>
      </c>
      <c r="W529" s="1" t="s">
        <v>6498</v>
      </c>
      <c r="X529" s="1" t="s">
        <v>6499</v>
      </c>
      <c r="Y529" s="1" t="s">
        <v>6500</v>
      </c>
      <c r="Z529" s="1" t="s">
        <v>6501</v>
      </c>
      <c r="AA529" s="1" t="s">
        <v>6502</v>
      </c>
      <c r="AB529" s="1" t="s">
        <v>6503</v>
      </c>
      <c r="AC529" s="1" t="s">
        <v>6504</v>
      </c>
      <c r="AD529" s="1" t="s">
        <v>6505</v>
      </c>
    </row>
    <row r="530" spans="1:30" ht="210" hidden="1" x14ac:dyDescent="0.25">
      <c r="A530" s="1">
        <v>6</v>
      </c>
      <c r="B530" s="1">
        <v>29</v>
      </c>
      <c r="C530" s="1">
        <v>529</v>
      </c>
      <c r="D530" s="1" t="s">
        <v>474</v>
      </c>
      <c r="E530" s="1" t="s">
        <v>181</v>
      </c>
      <c r="F530" s="1" t="s">
        <v>211</v>
      </c>
      <c r="G530" s="1" t="s">
        <v>55</v>
      </c>
      <c r="H530" s="1" t="s">
        <v>36</v>
      </c>
      <c r="I530" s="1" t="s">
        <v>37</v>
      </c>
      <c r="J530" s="1" t="s">
        <v>6506</v>
      </c>
      <c r="K530" s="1" t="s">
        <v>394</v>
      </c>
      <c r="L530" s="1" t="s">
        <v>6507</v>
      </c>
      <c r="M530" s="1" t="s">
        <v>6508</v>
      </c>
      <c r="N530" s="1" t="s">
        <v>42</v>
      </c>
      <c r="O530" s="1" t="s">
        <v>6509</v>
      </c>
      <c r="P530" s="1" t="s">
        <v>1325</v>
      </c>
      <c r="Q530" s="1" t="s">
        <v>6510</v>
      </c>
      <c r="R530" s="1" t="s">
        <v>6511</v>
      </c>
      <c r="S530" s="1" t="s">
        <v>706</v>
      </c>
      <c r="T530" s="1" t="s">
        <v>6512</v>
      </c>
      <c r="U530" s="1" t="s">
        <v>6513</v>
      </c>
      <c r="V530" s="1" t="s">
        <v>6514</v>
      </c>
      <c r="W530" s="1" t="s">
        <v>6515</v>
      </c>
      <c r="X530" s="1" t="s">
        <v>42</v>
      </c>
      <c r="Y530" s="1" t="s">
        <v>42</v>
      </c>
      <c r="Z530" s="1" t="s">
        <v>42</v>
      </c>
      <c r="AA530" s="1" t="s">
        <v>42</v>
      </c>
      <c r="AB530" s="1" t="s">
        <v>42</v>
      </c>
      <c r="AC530" s="1" t="s">
        <v>6516</v>
      </c>
      <c r="AD530" s="1" t="s">
        <v>6517</v>
      </c>
    </row>
    <row r="531" spans="1:30" ht="180" hidden="1" x14ac:dyDescent="0.25">
      <c r="A531" s="1">
        <v>6</v>
      </c>
      <c r="B531" s="1">
        <v>30</v>
      </c>
      <c r="C531" s="1">
        <v>530</v>
      </c>
      <c r="D531" s="1" t="s">
        <v>32</v>
      </c>
      <c r="E531" s="1" t="s">
        <v>54</v>
      </c>
      <c r="F531" s="1" t="s">
        <v>211</v>
      </c>
      <c r="G531" s="1" t="s">
        <v>55</v>
      </c>
      <c r="H531" s="1" t="s">
        <v>36</v>
      </c>
      <c r="I531" s="1" t="s">
        <v>37</v>
      </c>
      <c r="J531" s="1" t="s">
        <v>6518</v>
      </c>
      <c r="K531" s="1" t="s">
        <v>90</v>
      </c>
      <c r="L531" s="1" t="s">
        <v>6519</v>
      </c>
      <c r="M531" s="1" t="s">
        <v>6520</v>
      </c>
      <c r="N531" s="1" t="s">
        <v>42</v>
      </c>
      <c r="O531" s="1" t="s">
        <v>6521</v>
      </c>
      <c r="P531" s="1" t="s">
        <v>3563</v>
      </c>
      <c r="Q531" s="1" t="s">
        <v>6522</v>
      </c>
      <c r="R531" s="1" t="s">
        <v>6523</v>
      </c>
      <c r="S531" s="1" t="s">
        <v>208</v>
      </c>
      <c r="T531" s="1" t="s">
        <v>6524</v>
      </c>
      <c r="U531" s="1" t="s">
        <v>6525</v>
      </c>
      <c r="V531" s="1" t="s">
        <v>340</v>
      </c>
      <c r="W531" s="1" t="s">
        <v>6526</v>
      </c>
      <c r="X531" s="1" t="s">
        <v>42</v>
      </c>
      <c r="Y531" s="1" t="s">
        <v>42</v>
      </c>
      <c r="Z531" s="1" t="s">
        <v>42</v>
      </c>
      <c r="AA531" s="1" t="s">
        <v>42</v>
      </c>
      <c r="AB531" s="1" t="s">
        <v>42</v>
      </c>
      <c r="AC531" s="1" t="s">
        <v>6527</v>
      </c>
      <c r="AD531" s="1" t="s">
        <v>6528</v>
      </c>
    </row>
    <row r="532" spans="1:30" ht="180" hidden="1" x14ac:dyDescent="0.25">
      <c r="A532" s="1">
        <v>6</v>
      </c>
      <c r="B532" s="1">
        <v>31</v>
      </c>
      <c r="C532" s="1">
        <v>531</v>
      </c>
      <c r="D532" s="1" t="s">
        <v>32</v>
      </c>
      <c r="E532" s="1" t="s">
        <v>33</v>
      </c>
      <c r="F532" s="1" t="s">
        <v>211</v>
      </c>
      <c r="G532" s="1" t="s">
        <v>228</v>
      </c>
      <c r="H532" s="1" t="s">
        <v>36</v>
      </c>
      <c r="I532" s="1" t="s">
        <v>37</v>
      </c>
      <c r="J532" s="1" t="s">
        <v>6529</v>
      </c>
      <c r="K532" s="1" t="s">
        <v>123</v>
      </c>
      <c r="L532" s="1" t="s">
        <v>6530</v>
      </c>
      <c r="M532" s="1" t="s">
        <v>6531</v>
      </c>
      <c r="N532" s="1" t="s">
        <v>42</v>
      </c>
      <c r="O532" s="1" t="s">
        <v>6532</v>
      </c>
      <c r="P532" s="1" t="s">
        <v>6533</v>
      </c>
      <c r="Q532" s="1" t="s">
        <v>6534</v>
      </c>
      <c r="R532" s="1" t="s">
        <v>6535</v>
      </c>
      <c r="S532" s="1" t="s">
        <v>6536</v>
      </c>
      <c r="T532" s="1" t="s">
        <v>382</v>
      </c>
      <c r="U532" s="1" t="s">
        <v>6537</v>
      </c>
      <c r="V532" s="1" t="s">
        <v>706</v>
      </c>
      <c r="W532" s="1" t="s">
        <v>6538</v>
      </c>
      <c r="X532" s="1" t="s">
        <v>42</v>
      </c>
      <c r="Y532" s="1" t="s">
        <v>42</v>
      </c>
      <c r="Z532" s="1" t="s">
        <v>42</v>
      </c>
      <c r="AA532" s="1" t="s">
        <v>42</v>
      </c>
      <c r="AB532" s="1" t="s">
        <v>42</v>
      </c>
      <c r="AC532" s="1" t="s">
        <v>6539</v>
      </c>
      <c r="AD532" s="1" t="s">
        <v>6540</v>
      </c>
    </row>
    <row r="533" spans="1:30" ht="225" hidden="1" x14ac:dyDescent="0.25">
      <c r="A533" s="1">
        <v>6</v>
      </c>
      <c r="B533" s="1">
        <v>32</v>
      </c>
      <c r="C533" s="1">
        <v>532</v>
      </c>
      <c r="D533" s="1" t="s">
        <v>288</v>
      </c>
      <c r="E533" s="1" t="s">
        <v>104</v>
      </c>
      <c r="F533" s="1" t="s">
        <v>34</v>
      </c>
      <c r="G533" s="1" t="s">
        <v>55</v>
      </c>
      <c r="H533" s="1" t="s">
        <v>56</v>
      </c>
      <c r="I533" s="1" t="s">
        <v>37</v>
      </c>
      <c r="J533" s="1" t="s">
        <v>6541</v>
      </c>
      <c r="K533" s="1" t="s">
        <v>394</v>
      </c>
      <c r="L533" s="1" t="s">
        <v>6542</v>
      </c>
      <c r="M533" s="1" t="s">
        <v>6543</v>
      </c>
      <c r="N533" s="1" t="s">
        <v>42</v>
      </c>
      <c r="O533" s="1" t="s">
        <v>6544</v>
      </c>
      <c r="P533" s="1" t="s">
        <v>1904</v>
      </c>
      <c r="Q533" s="1" t="s">
        <v>6545</v>
      </c>
      <c r="R533" s="1" t="s">
        <v>1429</v>
      </c>
      <c r="S533" s="1" t="s">
        <v>3891</v>
      </c>
      <c r="T533" s="1" t="s">
        <v>6546</v>
      </c>
      <c r="U533" s="1" t="s">
        <v>6547</v>
      </c>
      <c r="V533" s="1" t="s">
        <v>2255</v>
      </c>
      <c r="W533" s="1" t="s">
        <v>6548</v>
      </c>
      <c r="X533" s="1" t="s">
        <v>42</v>
      </c>
      <c r="Y533" s="1" t="s">
        <v>42</v>
      </c>
      <c r="Z533" s="1" t="s">
        <v>42</v>
      </c>
      <c r="AA533" s="1" t="s">
        <v>42</v>
      </c>
      <c r="AB533" s="1" t="s">
        <v>42</v>
      </c>
      <c r="AC533" s="1" t="s">
        <v>6549</v>
      </c>
      <c r="AD533" s="1" t="s">
        <v>6550</v>
      </c>
    </row>
    <row r="534" spans="1:30" ht="210" hidden="1" x14ac:dyDescent="0.25">
      <c r="A534" s="1">
        <v>6</v>
      </c>
      <c r="B534" s="1">
        <v>33</v>
      </c>
      <c r="C534" s="1">
        <v>533</v>
      </c>
      <c r="D534" s="1" t="s">
        <v>474</v>
      </c>
      <c r="E534" s="1" t="s">
        <v>136</v>
      </c>
      <c r="F534" s="1" t="s">
        <v>196</v>
      </c>
      <c r="G534" s="1" t="s">
        <v>137</v>
      </c>
      <c r="H534" s="1" t="s">
        <v>121</v>
      </c>
      <c r="I534" s="1" t="s">
        <v>37</v>
      </c>
      <c r="J534" s="1" t="s">
        <v>6551</v>
      </c>
      <c r="K534" s="1" t="s">
        <v>123</v>
      </c>
      <c r="L534" s="1" t="s">
        <v>6552</v>
      </c>
      <c r="M534" s="1" t="s">
        <v>6553</v>
      </c>
      <c r="N534" s="1" t="s">
        <v>42</v>
      </c>
      <c r="O534" s="1" t="s">
        <v>6554</v>
      </c>
      <c r="P534" s="1" t="s">
        <v>1766</v>
      </c>
      <c r="Q534" s="1" t="s">
        <v>6555</v>
      </c>
      <c r="R534" s="1" t="s">
        <v>6556</v>
      </c>
      <c r="S534" s="1" t="s">
        <v>6557</v>
      </c>
      <c r="T534" s="1" t="s">
        <v>626</v>
      </c>
      <c r="U534" s="1" t="s">
        <v>6558</v>
      </c>
      <c r="V534" s="1" t="s">
        <v>6559</v>
      </c>
      <c r="W534" s="1" t="s">
        <v>6560</v>
      </c>
      <c r="X534" s="1" t="s">
        <v>42</v>
      </c>
      <c r="Y534" s="1" t="s">
        <v>42</v>
      </c>
      <c r="Z534" s="1" t="s">
        <v>42</v>
      </c>
      <c r="AA534" s="1" t="s">
        <v>42</v>
      </c>
      <c r="AB534" s="1" t="s">
        <v>42</v>
      </c>
      <c r="AC534" s="1" t="s">
        <v>6561</v>
      </c>
      <c r="AD534" s="1" t="s">
        <v>6562</v>
      </c>
    </row>
    <row r="535" spans="1:30" ht="210" hidden="1" x14ac:dyDescent="0.25">
      <c r="A535" s="1">
        <v>6</v>
      </c>
      <c r="B535" s="1">
        <v>34</v>
      </c>
      <c r="C535" s="1">
        <v>534</v>
      </c>
      <c r="D535" s="1" t="s">
        <v>32</v>
      </c>
      <c r="E535" s="1" t="s">
        <v>33</v>
      </c>
      <c r="F535" s="1" t="s">
        <v>34</v>
      </c>
      <c r="G535" s="1" t="s">
        <v>35</v>
      </c>
      <c r="H535" s="1" t="s">
        <v>36</v>
      </c>
      <c r="I535" s="1" t="s">
        <v>37</v>
      </c>
      <c r="J535" s="1" t="s">
        <v>6563</v>
      </c>
      <c r="K535" s="1" t="s">
        <v>39</v>
      </c>
      <c r="L535" s="1" t="s">
        <v>6564</v>
      </c>
      <c r="M535" s="1" t="s">
        <v>6565</v>
      </c>
      <c r="N535" s="1" t="s">
        <v>42</v>
      </c>
      <c r="O535" s="1" t="s">
        <v>6566</v>
      </c>
      <c r="P535" s="1" t="s">
        <v>5083</v>
      </c>
      <c r="Q535" s="1" t="s">
        <v>6567</v>
      </c>
      <c r="R535" s="1" t="s">
        <v>1245</v>
      </c>
      <c r="S535" s="1" t="s">
        <v>6568</v>
      </c>
      <c r="T535" s="1" t="s">
        <v>6569</v>
      </c>
      <c r="U535" s="1" t="s">
        <v>6570</v>
      </c>
      <c r="V535" s="1" t="s">
        <v>6571</v>
      </c>
      <c r="W535" s="1" t="s">
        <v>6572</v>
      </c>
      <c r="X535" s="1" t="s">
        <v>42</v>
      </c>
      <c r="Y535" s="1" t="s">
        <v>42</v>
      </c>
      <c r="Z535" s="1" t="s">
        <v>42</v>
      </c>
      <c r="AA535" s="1" t="s">
        <v>42</v>
      </c>
      <c r="AB535" s="1" t="s">
        <v>42</v>
      </c>
      <c r="AC535" s="1" t="s">
        <v>6573</v>
      </c>
      <c r="AD535" s="1" t="s">
        <v>6574</v>
      </c>
    </row>
    <row r="536" spans="1:30" ht="180" hidden="1" x14ac:dyDescent="0.25">
      <c r="A536" s="1">
        <v>6</v>
      </c>
      <c r="B536" s="1">
        <v>35</v>
      </c>
      <c r="C536" s="1">
        <v>535</v>
      </c>
      <c r="D536" s="1" t="s">
        <v>32</v>
      </c>
      <c r="E536" s="1" t="s">
        <v>136</v>
      </c>
      <c r="F536" s="1" t="s">
        <v>105</v>
      </c>
      <c r="G536" s="1" t="s">
        <v>137</v>
      </c>
      <c r="H536" s="1" t="s">
        <v>56</v>
      </c>
      <c r="I536" s="1" t="s">
        <v>37</v>
      </c>
      <c r="J536" s="1" t="s">
        <v>6575</v>
      </c>
      <c r="K536" s="1" t="s">
        <v>39</v>
      </c>
      <c r="L536" s="1" t="s">
        <v>6576</v>
      </c>
      <c r="M536" s="1" t="s">
        <v>6577</v>
      </c>
      <c r="N536" s="1" t="s">
        <v>42</v>
      </c>
      <c r="O536" s="1" t="s">
        <v>6578</v>
      </c>
      <c r="P536" s="1" t="s">
        <v>2195</v>
      </c>
      <c r="Q536" s="1" t="s">
        <v>6579</v>
      </c>
      <c r="R536" s="1" t="s">
        <v>6580</v>
      </c>
      <c r="S536" s="1" t="s">
        <v>6581</v>
      </c>
      <c r="T536" s="1" t="s">
        <v>237</v>
      </c>
      <c r="U536" s="1" t="s">
        <v>6582</v>
      </c>
      <c r="V536" s="1" t="s">
        <v>6583</v>
      </c>
      <c r="W536" s="1" t="s">
        <v>6584</v>
      </c>
      <c r="X536" s="1" t="s">
        <v>42</v>
      </c>
      <c r="Y536" s="1" t="s">
        <v>42</v>
      </c>
      <c r="Z536" s="1" t="s">
        <v>42</v>
      </c>
      <c r="AA536" s="1" t="s">
        <v>42</v>
      </c>
      <c r="AB536" s="1" t="s">
        <v>42</v>
      </c>
      <c r="AC536" s="1" t="s">
        <v>6585</v>
      </c>
      <c r="AD536" s="1" t="s">
        <v>6586</v>
      </c>
    </row>
    <row r="537" spans="1:30" ht="225" hidden="1" x14ac:dyDescent="0.25">
      <c r="A537" s="1">
        <v>6</v>
      </c>
      <c r="B537" s="1">
        <v>36</v>
      </c>
      <c r="C537" s="1">
        <v>536</v>
      </c>
      <c r="D537" s="1" t="s">
        <v>32</v>
      </c>
      <c r="E537" s="1" t="s">
        <v>33</v>
      </c>
      <c r="F537" s="1" t="s">
        <v>105</v>
      </c>
      <c r="G537" s="1" t="s">
        <v>35</v>
      </c>
      <c r="H537" s="1" t="s">
        <v>56</v>
      </c>
      <c r="I537" s="1" t="s">
        <v>37</v>
      </c>
      <c r="J537" s="1" t="s">
        <v>6587</v>
      </c>
      <c r="K537" s="1" t="s">
        <v>39</v>
      </c>
      <c r="L537" s="1" t="s">
        <v>6588</v>
      </c>
      <c r="M537" s="1" t="s">
        <v>6589</v>
      </c>
      <c r="N537" s="1" t="s">
        <v>42</v>
      </c>
      <c r="O537" s="1" t="s">
        <v>6590</v>
      </c>
      <c r="P537" s="1" t="s">
        <v>6591</v>
      </c>
      <c r="Q537" s="1" t="s">
        <v>6592</v>
      </c>
      <c r="R537" s="1" t="s">
        <v>6593</v>
      </c>
      <c r="S537" s="1" t="s">
        <v>6594</v>
      </c>
      <c r="T537" s="1" t="s">
        <v>6595</v>
      </c>
      <c r="U537" s="1" t="s">
        <v>993</v>
      </c>
      <c r="V537" s="1" t="s">
        <v>6596</v>
      </c>
      <c r="W537" s="1" t="s">
        <v>6597</v>
      </c>
      <c r="X537" s="1" t="s">
        <v>42</v>
      </c>
      <c r="Y537" s="1" t="s">
        <v>42</v>
      </c>
      <c r="Z537" s="1" t="s">
        <v>42</v>
      </c>
      <c r="AA537" s="1" t="s">
        <v>42</v>
      </c>
      <c r="AB537" s="1" t="s">
        <v>42</v>
      </c>
      <c r="AC537" s="1" t="s">
        <v>6598</v>
      </c>
      <c r="AD537" s="1" t="s">
        <v>6599</v>
      </c>
    </row>
    <row r="538" spans="1:30" ht="225" hidden="1" x14ac:dyDescent="0.25">
      <c r="A538" s="1">
        <v>6</v>
      </c>
      <c r="B538" s="1">
        <v>37</v>
      </c>
      <c r="C538" s="1">
        <v>537</v>
      </c>
      <c r="D538" s="1" t="s">
        <v>32</v>
      </c>
      <c r="E538" s="1" t="s">
        <v>33</v>
      </c>
      <c r="F538" s="1" t="s">
        <v>227</v>
      </c>
      <c r="G538" s="1" t="s">
        <v>137</v>
      </c>
      <c r="H538" s="1" t="s">
        <v>56</v>
      </c>
      <c r="I538" s="1" t="s">
        <v>37</v>
      </c>
      <c r="J538" s="1" t="s">
        <v>6600</v>
      </c>
      <c r="K538" s="1" t="s">
        <v>123</v>
      </c>
      <c r="L538" s="1" t="s">
        <v>6601</v>
      </c>
      <c r="M538" s="1" t="s">
        <v>6602</v>
      </c>
      <c r="N538" s="1" t="s">
        <v>42</v>
      </c>
      <c r="O538" s="1" t="s">
        <v>6603</v>
      </c>
      <c r="P538" s="1" t="s">
        <v>532</v>
      </c>
      <c r="Q538" s="1" t="s">
        <v>6604</v>
      </c>
      <c r="R538" s="1" t="s">
        <v>6605</v>
      </c>
      <c r="S538" s="1" t="s">
        <v>239</v>
      </c>
      <c r="T538" s="1" t="s">
        <v>6606</v>
      </c>
      <c r="U538" s="1" t="s">
        <v>6607</v>
      </c>
      <c r="V538" s="1" t="s">
        <v>6608</v>
      </c>
      <c r="W538" s="1" t="s">
        <v>6609</v>
      </c>
      <c r="X538" s="1" t="s">
        <v>42</v>
      </c>
      <c r="Y538" s="1" t="s">
        <v>42</v>
      </c>
      <c r="Z538" s="1" t="s">
        <v>42</v>
      </c>
      <c r="AA538" s="1" t="s">
        <v>42</v>
      </c>
      <c r="AB538" s="1" t="s">
        <v>42</v>
      </c>
      <c r="AC538" s="1" t="s">
        <v>6610</v>
      </c>
      <c r="AD538" s="1" t="s">
        <v>6611</v>
      </c>
    </row>
    <row r="539" spans="1:30" ht="210" hidden="1" x14ac:dyDescent="0.25">
      <c r="A539" s="1">
        <v>6</v>
      </c>
      <c r="B539" s="1">
        <v>38</v>
      </c>
      <c r="C539" s="1">
        <v>538</v>
      </c>
      <c r="D539" s="1" t="s">
        <v>32</v>
      </c>
      <c r="E539" s="1" t="s">
        <v>54</v>
      </c>
      <c r="F539" s="1" t="s">
        <v>330</v>
      </c>
      <c r="G539" s="1" t="s">
        <v>137</v>
      </c>
      <c r="H539" s="1" t="s">
        <v>56</v>
      </c>
      <c r="I539" s="1" t="s">
        <v>37</v>
      </c>
      <c r="J539" s="1" t="s">
        <v>6612</v>
      </c>
      <c r="K539" s="1" t="s">
        <v>409</v>
      </c>
      <c r="L539" s="1" t="s">
        <v>6613</v>
      </c>
      <c r="M539" s="1" t="s">
        <v>6614</v>
      </c>
      <c r="N539" s="1" t="s">
        <v>42</v>
      </c>
      <c r="O539" s="1" t="s">
        <v>6615</v>
      </c>
      <c r="P539" s="1" t="s">
        <v>3538</v>
      </c>
      <c r="Q539" s="1" t="s">
        <v>6616</v>
      </c>
      <c r="R539" s="1" t="s">
        <v>6617</v>
      </c>
      <c r="S539" s="1" t="s">
        <v>6618</v>
      </c>
      <c r="T539" s="1" t="s">
        <v>1262</v>
      </c>
      <c r="U539" s="1" t="s">
        <v>99</v>
      </c>
      <c r="V539" s="1" t="s">
        <v>6619</v>
      </c>
      <c r="W539" s="1" t="s">
        <v>6620</v>
      </c>
      <c r="X539" s="1" t="s">
        <v>42</v>
      </c>
      <c r="Y539" s="1" t="s">
        <v>42</v>
      </c>
      <c r="Z539" s="1" t="s">
        <v>42</v>
      </c>
      <c r="AA539" s="1" t="s">
        <v>42</v>
      </c>
      <c r="AB539" s="1" t="s">
        <v>42</v>
      </c>
      <c r="AC539" s="1" t="s">
        <v>6621</v>
      </c>
      <c r="AD539" s="1" t="s">
        <v>6622</v>
      </c>
    </row>
    <row r="540" spans="1:30" ht="240" hidden="1" x14ac:dyDescent="0.25">
      <c r="A540" s="1">
        <v>6</v>
      </c>
      <c r="B540" s="1">
        <v>39</v>
      </c>
      <c r="C540" s="1">
        <v>539</v>
      </c>
      <c r="D540" s="1" t="s">
        <v>32</v>
      </c>
      <c r="E540" s="1" t="s">
        <v>33</v>
      </c>
      <c r="F540" s="1" t="s">
        <v>105</v>
      </c>
      <c r="G540" s="1" t="s">
        <v>35</v>
      </c>
      <c r="H540" s="1" t="s">
        <v>36</v>
      </c>
      <c r="I540" s="1" t="s">
        <v>37</v>
      </c>
      <c r="J540" s="1" t="s">
        <v>6623</v>
      </c>
      <c r="K540" s="1" t="s">
        <v>409</v>
      </c>
      <c r="L540" s="1" t="s">
        <v>6624</v>
      </c>
      <c r="M540" s="1" t="s">
        <v>6625</v>
      </c>
      <c r="N540" s="1" t="s">
        <v>42</v>
      </c>
      <c r="O540" s="1" t="s">
        <v>6626</v>
      </c>
      <c r="P540" s="1" t="s">
        <v>2752</v>
      </c>
      <c r="Q540" s="1" t="s">
        <v>6627</v>
      </c>
      <c r="R540" s="1" t="s">
        <v>6628</v>
      </c>
      <c r="S540" s="1" t="s">
        <v>6629</v>
      </c>
      <c r="T540" s="1" t="s">
        <v>6630</v>
      </c>
      <c r="U540" s="1" t="s">
        <v>6631</v>
      </c>
      <c r="V540" s="1" t="s">
        <v>6632</v>
      </c>
      <c r="W540" s="1" t="s">
        <v>6633</v>
      </c>
      <c r="X540" s="1" t="s">
        <v>42</v>
      </c>
      <c r="Y540" s="1" t="s">
        <v>42</v>
      </c>
      <c r="Z540" s="1" t="s">
        <v>42</v>
      </c>
      <c r="AA540" s="1" t="s">
        <v>42</v>
      </c>
      <c r="AB540" s="1" t="s">
        <v>42</v>
      </c>
      <c r="AC540" s="1" t="s">
        <v>6634</v>
      </c>
      <c r="AD540" s="1" t="s">
        <v>6635</v>
      </c>
    </row>
    <row r="541" spans="1:30" ht="180" hidden="1" x14ac:dyDescent="0.25">
      <c r="A541" s="1">
        <v>6</v>
      </c>
      <c r="B541" s="1">
        <v>40</v>
      </c>
      <c r="C541" s="1">
        <v>540</v>
      </c>
      <c r="D541" s="1" t="s">
        <v>87</v>
      </c>
      <c r="E541" s="1" t="s">
        <v>33</v>
      </c>
      <c r="F541" s="1" t="s">
        <v>34</v>
      </c>
      <c r="G541" s="1" t="s">
        <v>137</v>
      </c>
      <c r="H541" s="1" t="s">
        <v>243</v>
      </c>
      <c r="I541" s="1" t="s">
        <v>37</v>
      </c>
      <c r="J541" s="1" t="s">
        <v>6636</v>
      </c>
      <c r="K541" s="1" t="s">
        <v>394</v>
      </c>
      <c r="L541" s="1" t="s">
        <v>6637</v>
      </c>
      <c r="M541" s="1" t="s">
        <v>6638</v>
      </c>
      <c r="N541" s="1" t="s">
        <v>42</v>
      </c>
      <c r="O541" s="1" t="s">
        <v>6639</v>
      </c>
      <c r="P541" s="1" t="s">
        <v>6640</v>
      </c>
      <c r="Q541" s="1" t="s">
        <v>6641</v>
      </c>
      <c r="R541" s="1" t="s">
        <v>3475</v>
      </c>
      <c r="S541" s="1" t="s">
        <v>6642</v>
      </c>
      <c r="T541" s="1" t="s">
        <v>253</v>
      </c>
      <c r="U541" s="1" t="s">
        <v>6643</v>
      </c>
      <c r="V541" s="1" t="s">
        <v>6644</v>
      </c>
      <c r="W541" s="1" t="s">
        <v>2933</v>
      </c>
      <c r="X541" s="1" t="s">
        <v>42</v>
      </c>
      <c r="Y541" s="1" t="s">
        <v>42</v>
      </c>
      <c r="Z541" s="1" t="s">
        <v>42</v>
      </c>
      <c r="AA541" s="1" t="s">
        <v>42</v>
      </c>
      <c r="AB541" s="1" t="s">
        <v>42</v>
      </c>
      <c r="AC541" s="1" t="s">
        <v>6645</v>
      </c>
      <c r="AD541" s="1" t="s">
        <v>6646</v>
      </c>
    </row>
    <row r="542" spans="1:30" ht="195" hidden="1" x14ac:dyDescent="0.25">
      <c r="A542" s="1">
        <v>6</v>
      </c>
      <c r="B542" s="1">
        <v>41</v>
      </c>
      <c r="C542" s="1">
        <v>541</v>
      </c>
      <c r="D542" s="1" t="s">
        <v>32</v>
      </c>
      <c r="E542" s="1" t="s">
        <v>33</v>
      </c>
      <c r="F542" s="1" t="s">
        <v>211</v>
      </c>
      <c r="G542" s="1" t="s">
        <v>137</v>
      </c>
      <c r="H542" s="1" t="s">
        <v>56</v>
      </c>
      <c r="I542" s="1" t="s">
        <v>37</v>
      </c>
      <c r="J542" s="1" t="s">
        <v>6647</v>
      </c>
      <c r="K542" s="1" t="s">
        <v>39</v>
      </c>
      <c r="L542" s="1" t="s">
        <v>6648</v>
      </c>
      <c r="M542" s="1" t="s">
        <v>6649</v>
      </c>
      <c r="N542" s="1" t="s">
        <v>42</v>
      </c>
      <c r="O542" s="1" t="s">
        <v>6650</v>
      </c>
      <c r="P542" s="1" t="s">
        <v>3839</v>
      </c>
      <c r="Q542" s="1" t="s">
        <v>6651</v>
      </c>
      <c r="R542" s="1" t="s">
        <v>6652</v>
      </c>
      <c r="S542" s="1" t="s">
        <v>6653</v>
      </c>
      <c r="T542" s="1" t="s">
        <v>6654</v>
      </c>
      <c r="U542" s="1" t="s">
        <v>6655</v>
      </c>
      <c r="V542" s="1" t="s">
        <v>6656</v>
      </c>
      <c r="W542" s="1" t="s">
        <v>2592</v>
      </c>
      <c r="X542" s="1" t="s">
        <v>42</v>
      </c>
      <c r="Y542" s="1" t="s">
        <v>42</v>
      </c>
      <c r="Z542" s="1" t="s">
        <v>42</v>
      </c>
      <c r="AA542" s="1" t="s">
        <v>42</v>
      </c>
      <c r="AB542" s="1" t="s">
        <v>42</v>
      </c>
      <c r="AC542" s="1" t="s">
        <v>6657</v>
      </c>
      <c r="AD542" s="1" t="s">
        <v>6658</v>
      </c>
    </row>
    <row r="543" spans="1:30" ht="240" hidden="1" x14ac:dyDescent="0.25">
      <c r="A543" s="1">
        <v>6</v>
      </c>
      <c r="B543" s="1">
        <v>42</v>
      </c>
      <c r="C543" s="1">
        <v>542</v>
      </c>
      <c r="D543" s="1" t="s">
        <v>32</v>
      </c>
      <c r="E543" s="1" t="s">
        <v>136</v>
      </c>
      <c r="F543" s="1" t="s">
        <v>227</v>
      </c>
      <c r="G543" s="1" t="s">
        <v>137</v>
      </c>
      <c r="H543" s="1" t="s">
        <v>36</v>
      </c>
      <c r="I543" s="1" t="s">
        <v>37</v>
      </c>
      <c r="J543" s="1" t="s">
        <v>6659</v>
      </c>
      <c r="K543" s="1" t="s">
        <v>245</v>
      </c>
      <c r="L543" s="1" t="s">
        <v>6660</v>
      </c>
      <c r="M543" s="1" t="s">
        <v>6661</v>
      </c>
      <c r="N543" s="1" t="s">
        <v>42</v>
      </c>
      <c r="O543" s="1" t="s">
        <v>6662</v>
      </c>
      <c r="P543" s="1" t="s">
        <v>111</v>
      </c>
      <c r="Q543" s="1" t="s">
        <v>6663</v>
      </c>
      <c r="R543" s="1" t="s">
        <v>6664</v>
      </c>
      <c r="S543" s="1" t="s">
        <v>6665</v>
      </c>
      <c r="T543" s="1" t="s">
        <v>6666</v>
      </c>
      <c r="U543" s="1" t="s">
        <v>2313</v>
      </c>
      <c r="V543" s="1" t="s">
        <v>536</v>
      </c>
      <c r="W543" s="1" t="s">
        <v>6667</v>
      </c>
      <c r="X543" s="1" t="s">
        <v>42</v>
      </c>
      <c r="Y543" s="1" t="s">
        <v>42</v>
      </c>
      <c r="Z543" s="1" t="s">
        <v>42</v>
      </c>
      <c r="AA543" s="1" t="s">
        <v>42</v>
      </c>
      <c r="AB543" s="1" t="s">
        <v>42</v>
      </c>
      <c r="AC543" s="1" t="s">
        <v>6668</v>
      </c>
      <c r="AD543" s="1" t="s">
        <v>6669</v>
      </c>
    </row>
    <row r="544" spans="1:30" ht="210" hidden="1" x14ac:dyDescent="0.25">
      <c r="A544" s="1">
        <v>6</v>
      </c>
      <c r="B544" s="1">
        <v>43</v>
      </c>
      <c r="C544" s="1">
        <v>543</v>
      </c>
      <c r="D544" s="1" t="s">
        <v>32</v>
      </c>
      <c r="E544" s="1" t="s">
        <v>136</v>
      </c>
      <c r="F544" s="1" t="s">
        <v>227</v>
      </c>
      <c r="G544" s="1" t="s">
        <v>228</v>
      </c>
      <c r="H544" s="1" t="s">
        <v>36</v>
      </c>
      <c r="I544" s="1" t="s">
        <v>37</v>
      </c>
      <c r="J544" s="1" t="s">
        <v>6670</v>
      </c>
      <c r="K544" s="1" t="s">
        <v>90</v>
      </c>
      <c r="L544" s="1" t="s">
        <v>4946</v>
      </c>
      <c r="M544" s="1" t="s">
        <v>6671</v>
      </c>
      <c r="N544" s="1" t="s">
        <v>42</v>
      </c>
      <c r="O544" s="1" t="s">
        <v>6672</v>
      </c>
      <c r="P544" s="1" t="s">
        <v>6673</v>
      </c>
      <c r="Q544" s="1" t="s">
        <v>6674</v>
      </c>
      <c r="R544" s="1" t="s">
        <v>1245</v>
      </c>
      <c r="S544" s="1" t="s">
        <v>6675</v>
      </c>
      <c r="T544" s="1" t="s">
        <v>6676</v>
      </c>
      <c r="U544" s="1" t="s">
        <v>6677</v>
      </c>
      <c r="V544" s="1" t="s">
        <v>6678</v>
      </c>
      <c r="W544" s="1" t="s">
        <v>6679</v>
      </c>
      <c r="X544" s="1" t="s">
        <v>42</v>
      </c>
      <c r="Y544" s="1" t="s">
        <v>42</v>
      </c>
      <c r="Z544" s="1" t="s">
        <v>42</v>
      </c>
      <c r="AA544" s="1" t="s">
        <v>42</v>
      </c>
      <c r="AB544" s="1" t="s">
        <v>42</v>
      </c>
      <c r="AC544" s="1" t="s">
        <v>6680</v>
      </c>
      <c r="AD544" s="1" t="s">
        <v>6681</v>
      </c>
    </row>
    <row r="545" spans="1:30" ht="210" hidden="1" x14ac:dyDescent="0.25">
      <c r="A545" s="1">
        <v>6</v>
      </c>
      <c r="B545" s="1">
        <v>44</v>
      </c>
      <c r="C545" s="1">
        <v>544</v>
      </c>
      <c r="D545" s="1" t="s">
        <v>32</v>
      </c>
      <c r="E545" s="1" t="s">
        <v>421</v>
      </c>
      <c r="F545" s="1" t="s">
        <v>105</v>
      </c>
      <c r="G545" s="1" t="s">
        <v>137</v>
      </c>
      <c r="H545" s="1" t="s">
        <v>56</v>
      </c>
      <c r="I545" s="1" t="s">
        <v>37</v>
      </c>
      <c r="J545" s="1" t="s">
        <v>6682</v>
      </c>
      <c r="K545" s="1" t="s">
        <v>73</v>
      </c>
      <c r="L545" s="1" t="s">
        <v>3058</v>
      </c>
      <c r="M545" s="1" t="s">
        <v>2297</v>
      </c>
      <c r="N545" s="1" t="s">
        <v>42</v>
      </c>
      <c r="O545" s="1" t="s">
        <v>6683</v>
      </c>
      <c r="P545" s="1" t="s">
        <v>4182</v>
      </c>
      <c r="Q545" s="1" t="s">
        <v>6684</v>
      </c>
      <c r="R545" s="1" t="s">
        <v>964</v>
      </c>
      <c r="S545" s="1" t="s">
        <v>6685</v>
      </c>
      <c r="T545" s="1" t="s">
        <v>6686</v>
      </c>
      <c r="U545" s="1" t="s">
        <v>6687</v>
      </c>
      <c r="V545" s="1" t="s">
        <v>6688</v>
      </c>
      <c r="W545" s="1" t="s">
        <v>6689</v>
      </c>
      <c r="X545" s="1" t="s">
        <v>42</v>
      </c>
      <c r="Y545" s="1" t="s">
        <v>42</v>
      </c>
      <c r="Z545" s="1" t="s">
        <v>42</v>
      </c>
      <c r="AA545" s="1" t="s">
        <v>42</v>
      </c>
      <c r="AB545" s="1" t="s">
        <v>42</v>
      </c>
      <c r="AC545" s="1" t="s">
        <v>6690</v>
      </c>
      <c r="AD545" s="1" t="s">
        <v>6691</v>
      </c>
    </row>
    <row r="546" spans="1:30" ht="210" hidden="1" x14ac:dyDescent="0.25">
      <c r="A546" s="1">
        <v>6</v>
      </c>
      <c r="B546" s="1">
        <v>45</v>
      </c>
      <c r="C546" s="1">
        <v>545</v>
      </c>
      <c r="D546" s="1" t="s">
        <v>32</v>
      </c>
      <c r="E546" s="1" t="s">
        <v>33</v>
      </c>
      <c r="F546" s="1" t="s">
        <v>211</v>
      </c>
      <c r="G546" s="1" t="s">
        <v>35</v>
      </c>
      <c r="H546" s="1" t="s">
        <v>56</v>
      </c>
      <c r="I546" s="1" t="s">
        <v>37</v>
      </c>
      <c r="J546" s="1" t="s">
        <v>6692</v>
      </c>
      <c r="K546" s="1" t="s">
        <v>58</v>
      </c>
      <c r="L546" s="1" t="s">
        <v>6693</v>
      </c>
      <c r="M546" s="1" t="s">
        <v>6694</v>
      </c>
      <c r="N546" s="1" t="s">
        <v>42</v>
      </c>
      <c r="O546" s="1" t="s">
        <v>6695</v>
      </c>
      <c r="P546" s="1" t="s">
        <v>4099</v>
      </c>
      <c r="Q546" s="1" t="s">
        <v>6696</v>
      </c>
      <c r="R546" s="1" t="s">
        <v>6697</v>
      </c>
      <c r="S546" s="1" t="s">
        <v>6698</v>
      </c>
      <c r="T546" s="1" t="s">
        <v>6699</v>
      </c>
      <c r="U546" s="1" t="s">
        <v>1247</v>
      </c>
      <c r="V546" s="1" t="s">
        <v>6700</v>
      </c>
      <c r="W546" s="1" t="s">
        <v>6701</v>
      </c>
      <c r="X546" s="1" t="s">
        <v>42</v>
      </c>
      <c r="Y546" s="1" t="s">
        <v>42</v>
      </c>
      <c r="Z546" s="1" t="s">
        <v>42</v>
      </c>
      <c r="AA546" s="1" t="s">
        <v>42</v>
      </c>
      <c r="AB546" s="1" t="s">
        <v>42</v>
      </c>
      <c r="AC546" s="1" t="s">
        <v>6702</v>
      </c>
      <c r="AD546" s="1" t="s">
        <v>6703</v>
      </c>
    </row>
    <row r="547" spans="1:30" ht="210" hidden="1" x14ac:dyDescent="0.25">
      <c r="A547" s="1">
        <v>6</v>
      </c>
      <c r="B547" s="1">
        <v>46</v>
      </c>
      <c r="C547" s="1">
        <v>546</v>
      </c>
      <c r="D547" s="1" t="s">
        <v>32</v>
      </c>
      <c r="E547" s="1" t="s">
        <v>136</v>
      </c>
      <c r="F547" s="1" t="s">
        <v>211</v>
      </c>
      <c r="G547" s="1" t="s">
        <v>137</v>
      </c>
      <c r="H547" s="1" t="s">
        <v>36</v>
      </c>
      <c r="I547" s="1" t="s">
        <v>37</v>
      </c>
      <c r="J547" s="1" t="s">
        <v>6704</v>
      </c>
      <c r="K547" s="1" t="s">
        <v>123</v>
      </c>
      <c r="L547" s="1" t="s">
        <v>6705</v>
      </c>
      <c r="M547" s="1" t="s">
        <v>6706</v>
      </c>
      <c r="N547" s="1" t="s">
        <v>42</v>
      </c>
      <c r="O547" s="1" t="s">
        <v>6707</v>
      </c>
      <c r="P547" s="1" t="s">
        <v>5254</v>
      </c>
      <c r="Q547" s="1" t="s">
        <v>6708</v>
      </c>
      <c r="R547" s="1" t="s">
        <v>6709</v>
      </c>
      <c r="S547" s="1" t="s">
        <v>758</v>
      </c>
      <c r="T547" s="1" t="s">
        <v>6710</v>
      </c>
      <c r="U547" s="1" t="s">
        <v>1567</v>
      </c>
      <c r="V547" s="1" t="s">
        <v>6711</v>
      </c>
      <c r="W547" s="1" t="s">
        <v>3793</v>
      </c>
      <c r="X547" s="1" t="s">
        <v>42</v>
      </c>
      <c r="Y547" s="1" t="s">
        <v>42</v>
      </c>
      <c r="Z547" s="1" t="s">
        <v>42</v>
      </c>
      <c r="AA547" s="1" t="s">
        <v>42</v>
      </c>
      <c r="AB547" s="1" t="s">
        <v>42</v>
      </c>
      <c r="AC547" s="1" t="s">
        <v>6712</v>
      </c>
      <c r="AD547" s="1" t="s">
        <v>6713</v>
      </c>
    </row>
    <row r="548" spans="1:30" ht="165" hidden="1" x14ac:dyDescent="0.25">
      <c r="A548" s="1">
        <v>6</v>
      </c>
      <c r="B548" s="1">
        <v>47</v>
      </c>
      <c r="C548" s="1">
        <v>547</v>
      </c>
      <c r="D548" s="1" t="s">
        <v>1008</v>
      </c>
      <c r="E548" s="1" t="s">
        <v>33</v>
      </c>
      <c r="F548" s="1" t="s">
        <v>34</v>
      </c>
      <c r="G548" s="1" t="s">
        <v>137</v>
      </c>
      <c r="H548" s="1" t="s">
        <v>56</v>
      </c>
      <c r="I548" s="1" t="s">
        <v>37</v>
      </c>
      <c r="J548" s="1" t="s">
        <v>6714</v>
      </c>
      <c r="K548" s="1" t="s">
        <v>123</v>
      </c>
      <c r="L548" s="1" t="s">
        <v>6715</v>
      </c>
      <c r="M548" s="1" t="s">
        <v>3922</v>
      </c>
      <c r="N548" s="1" t="s">
        <v>42</v>
      </c>
      <c r="O548" s="1" t="s">
        <v>6716</v>
      </c>
      <c r="P548" s="1" t="s">
        <v>6717</v>
      </c>
      <c r="Q548" s="1" t="s">
        <v>6718</v>
      </c>
      <c r="R548" s="1" t="s">
        <v>5210</v>
      </c>
      <c r="S548" s="1" t="s">
        <v>146</v>
      </c>
      <c r="T548" s="1" t="s">
        <v>1706</v>
      </c>
      <c r="U548" s="1" t="s">
        <v>6719</v>
      </c>
      <c r="V548" s="1" t="s">
        <v>6720</v>
      </c>
      <c r="W548" s="1" t="s">
        <v>1405</v>
      </c>
      <c r="X548" s="1" t="s">
        <v>42</v>
      </c>
      <c r="Y548" s="1" t="s">
        <v>42</v>
      </c>
      <c r="Z548" s="1" t="s">
        <v>42</v>
      </c>
      <c r="AA548" s="1" t="s">
        <v>42</v>
      </c>
      <c r="AB548" s="1" t="s">
        <v>42</v>
      </c>
      <c r="AC548" s="1" t="s">
        <v>6721</v>
      </c>
      <c r="AD548" s="1" t="s">
        <v>6722</v>
      </c>
    </row>
    <row r="549" spans="1:30" ht="210" hidden="1" x14ac:dyDescent="0.25">
      <c r="A549" s="1">
        <v>6</v>
      </c>
      <c r="B549" s="1">
        <v>48</v>
      </c>
      <c r="C549" s="1">
        <v>548</v>
      </c>
      <c r="D549" s="1" t="s">
        <v>32</v>
      </c>
      <c r="E549" s="1" t="s">
        <v>136</v>
      </c>
      <c r="F549" s="1" t="s">
        <v>34</v>
      </c>
      <c r="G549" s="1" t="s">
        <v>228</v>
      </c>
      <c r="H549" s="1" t="s">
        <v>243</v>
      </c>
      <c r="I549" s="1" t="s">
        <v>37</v>
      </c>
      <c r="J549" s="1" t="s">
        <v>6723</v>
      </c>
      <c r="K549" s="1" t="s">
        <v>73</v>
      </c>
      <c r="L549" s="1" t="s">
        <v>6724</v>
      </c>
      <c r="M549" s="1" t="s">
        <v>6725</v>
      </c>
      <c r="N549" s="1" t="s">
        <v>42</v>
      </c>
      <c r="O549" s="1" t="s">
        <v>6726</v>
      </c>
      <c r="P549" s="1" t="s">
        <v>3800</v>
      </c>
      <c r="Q549" s="1" t="s">
        <v>6727</v>
      </c>
      <c r="R549" s="1" t="s">
        <v>6728</v>
      </c>
      <c r="S549" s="1" t="s">
        <v>6729</v>
      </c>
      <c r="T549" s="1" t="s">
        <v>560</v>
      </c>
      <c r="U549" s="1" t="s">
        <v>81</v>
      </c>
      <c r="V549" s="1" t="s">
        <v>6730</v>
      </c>
      <c r="W549" s="1" t="s">
        <v>5966</v>
      </c>
      <c r="X549" s="1" t="s">
        <v>42</v>
      </c>
      <c r="Y549" s="1" t="s">
        <v>42</v>
      </c>
      <c r="Z549" s="1" t="s">
        <v>42</v>
      </c>
      <c r="AA549" s="1" t="s">
        <v>42</v>
      </c>
      <c r="AB549" s="1" t="s">
        <v>42</v>
      </c>
      <c r="AC549" s="1" t="s">
        <v>6731</v>
      </c>
      <c r="AD549" s="1" t="s">
        <v>6732</v>
      </c>
    </row>
    <row r="550" spans="1:30" ht="180" hidden="1" x14ac:dyDescent="0.25">
      <c r="A550" s="1">
        <v>6</v>
      </c>
      <c r="B550" s="1">
        <v>49</v>
      </c>
      <c r="C550" s="1">
        <v>549</v>
      </c>
      <c r="D550" s="1" t="s">
        <v>474</v>
      </c>
      <c r="E550" s="1" t="s">
        <v>33</v>
      </c>
      <c r="F550" s="1" t="s">
        <v>211</v>
      </c>
      <c r="G550" s="1" t="s">
        <v>35</v>
      </c>
      <c r="H550" s="1" t="s">
        <v>56</v>
      </c>
      <c r="I550" s="1" t="s">
        <v>37</v>
      </c>
      <c r="J550" s="1" t="s">
        <v>6733</v>
      </c>
      <c r="K550" s="1" t="s">
        <v>39</v>
      </c>
      <c r="L550" s="1" t="s">
        <v>6734</v>
      </c>
      <c r="M550" s="1" t="s">
        <v>6735</v>
      </c>
      <c r="N550" s="1" t="s">
        <v>42</v>
      </c>
      <c r="O550" s="1" t="s">
        <v>6736</v>
      </c>
      <c r="P550" s="1" t="s">
        <v>6737</v>
      </c>
      <c r="Q550" s="1" t="s">
        <v>6738</v>
      </c>
      <c r="R550" s="1" t="s">
        <v>6739</v>
      </c>
      <c r="S550" s="1" t="s">
        <v>6740</v>
      </c>
      <c r="T550" s="1" t="s">
        <v>6741</v>
      </c>
      <c r="U550" s="1" t="s">
        <v>536</v>
      </c>
      <c r="V550" s="1" t="s">
        <v>6742</v>
      </c>
      <c r="W550" s="1" t="s">
        <v>6743</v>
      </c>
      <c r="X550" s="1" t="s">
        <v>42</v>
      </c>
      <c r="Y550" s="1" t="s">
        <v>42</v>
      </c>
      <c r="Z550" s="1" t="s">
        <v>42</v>
      </c>
      <c r="AA550" s="1" t="s">
        <v>42</v>
      </c>
      <c r="AB550" s="1" t="s">
        <v>42</v>
      </c>
      <c r="AC550" s="1" t="s">
        <v>6744</v>
      </c>
      <c r="AD550" s="1" t="s">
        <v>6745</v>
      </c>
    </row>
    <row r="551" spans="1:30" ht="210" hidden="1" x14ac:dyDescent="0.25">
      <c r="A551" s="1">
        <v>6</v>
      </c>
      <c r="B551" s="1">
        <v>50</v>
      </c>
      <c r="C551" s="1">
        <v>550</v>
      </c>
      <c r="D551" s="1" t="s">
        <v>32</v>
      </c>
      <c r="E551" s="1" t="s">
        <v>33</v>
      </c>
      <c r="F551" s="1" t="s">
        <v>34</v>
      </c>
      <c r="G551" s="1" t="s">
        <v>35</v>
      </c>
      <c r="H551" s="1" t="s">
        <v>56</v>
      </c>
      <c r="I551" s="1" t="s">
        <v>37</v>
      </c>
      <c r="J551" s="1" t="s">
        <v>6746</v>
      </c>
      <c r="K551" s="1" t="s">
        <v>73</v>
      </c>
      <c r="L551" s="1" t="s">
        <v>6747</v>
      </c>
      <c r="M551" s="1" t="s">
        <v>6748</v>
      </c>
      <c r="N551" s="1" t="s">
        <v>42</v>
      </c>
      <c r="O551" s="1" t="s">
        <v>6749</v>
      </c>
      <c r="P551" s="1" t="s">
        <v>6750</v>
      </c>
      <c r="Q551" s="1" t="s">
        <v>6751</v>
      </c>
      <c r="R551" s="1" t="s">
        <v>2532</v>
      </c>
      <c r="S551" s="1" t="s">
        <v>6752</v>
      </c>
      <c r="T551" s="1" t="s">
        <v>681</v>
      </c>
      <c r="U551" s="1" t="s">
        <v>6753</v>
      </c>
      <c r="V551" s="1" t="s">
        <v>4277</v>
      </c>
      <c r="W551" s="1" t="s">
        <v>6754</v>
      </c>
      <c r="X551" s="1" t="s">
        <v>42</v>
      </c>
      <c r="Y551" s="1" t="s">
        <v>42</v>
      </c>
      <c r="Z551" s="1" t="s">
        <v>42</v>
      </c>
      <c r="AA551" s="1" t="s">
        <v>42</v>
      </c>
      <c r="AB551" s="1" t="s">
        <v>42</v>
      </c>
      <c r="AC551" s="1" t="s">
        <v>6755</v>
      </c>
      <c r="AD551" s="1" t="s">
        <v>6756</v>
      </c>
    </row>
    <row r="552" spans="1:30" ht="195" hidden="1" x14ac:dyDescent="0.25">
      <c r="A552" s="1">
        <v>6</v>
      </c>
      <c r="B552" s="1">
        <v>51</v>
      </c>
      <c r="C552" s="1">
        <v>551</v>
      </c>
      <c r="D552" s="1" t="s">
        <v>32</v>
      </c>
      <c r="E552" s="1" t="s">
        <v>33</v>
      </c>
      <c r="F552" s="1" t="s">
        <v>34</v>
      </c>
      <c r="G552" s="1" t="s">
        <v>228</v>
      </c>
      <c r="H552" s="1" t="s">
        <v>56</v>
      </c>
      <c r="I552" s="1" t="s">
        <v>37</v>
      </c>
      <c r="J552" s="1" t="s">
        <v>6757</v>
      </c>
      <c r="K552" s="1" t="s">
        <v>58</v>
      </c>
      <c r="L552" s="1" t="s">
        <v>6758</v>
      </c>
      <c r="M552" s="1" t="s">
        <v>6759</v>
      </c>
      <c r="N552" s="1" t="s">
        <v>42</v>
      </c>
      <c r="O552" s="1" t="s">
        <v>6760</v>
      </c>
      <c r="P552" s="1" t="s">
        <v>6056</v>
      </c>
      <c r="Q552" s="1" t="s">
        <v>6761</v>
      </c>
      <c r="R552" s="1" t="s">
        <v>1208</v>
      </c>
      <c r="S552" s="1" t="s">
        <v>680</v>
      </c>
      <c r="T552" s="1" t="s">
        <v>312</v>
      </c>
      <c r="U552" s="1" t="s">
        <v>6762</v>
      </c>
      <c r="V552" s="1" t="s">
        <v>431</v>
      </c>
      <c r="W552" s="1" t="s">
        <v>6763</v>
      </c>
      <c r="X552" s="1" t="s">
        <v>42</v>
      </c>
      <c r="Y552" s="1" t="s">
        <v>42</v>
      </c>
      <c r="Z552" s="1" t="s">
        <v>42</v>
      </c>
      <c r="AA552" s="1" t="s">
        <v>42</v>
      </c>
      <c r="AB552" s="1" t="s">
        <v>42</v>
      </c>
      <c r="AC552" s="1" t="s">
        <v>6764</v>
      </c>
      <c r="AD552" s="1" t="s">
        <v>6765</v>
      </c>
    </row>
    <row r="553" spans="1:30" ht="225" hidden="1" x14ac:dyDescent="0.25">
      <c r="A553" s="1">
        <v>6</v>
      </c>
      <c r="B553" s="1">
        <v>52</v>
      </c>
      <c r="C553" s="1">
        <v>552</v>
      </c>
      <c r="D553" s="1" t="s">
        <v>32</v>
      </c>
      <c r="E553" s="1" t="s">
        <v>136</v>
      </c>
      <c r="F553" s="1" t="s">
        <v>105</v>
      </c>
      <c r="G553" s="1" t="s">
        <v>35</v>
      </c>
      <c r="H553" s="1" t="s">
        <v>121</v>
      </c>
      <c r="I553" s="1" t="s">
        <v>37</v>
      </c>
      <c r="J553" s="1" t="s">
        <v>6766</v>
      </c>
      <c r="K553" s="1" t="s">
        <v>409</v>
      </c>
      <c r="L553" s="1" t="s">
        <v>6767</v>
      </c>
      <c r="M553" s="1" t="s">
        <v>6768</v>
      </c>
      <c r="N553" s="1" t="s">
        <v>42</v>
      </c>
      <c r="O553" s="1" t="s">
        <v>6769</v>
      </c>
      <c r="P553" s="1" t="s">
        <v>623</v>
      </c>
      <c r="Q553" s="1" t="s">
        <v>6770</v>
      </c>
      <c r="R553" s="1" t="s">
        <v>281</v>
      </c>
      <c r="S553" s="1" t="s">
        <v>6771</v>
      </c>
      <c r="T553" s="1" t="s">
        <v>560</v>
      </c>
      <c r="U553" s="1" t="s">
        <v>6772</v>
      </c>
      <c r="V553" s="1" t="s">
        <v>1247</v>
      </c>
      <c r="W553" s="1" t="s">
        <v>6773</v>
      </c>
      <c r="X553" s="1" t="s">
        <v>42</v>
      </c>
      <c r="Y553" s="1" t="s">
        <v>42</v>
      </c>
      <c r="Z553" s="1" t="s">
        <v>42</v>
      </c>
      <c r="AA553" s="1" t="s">
        <v>42</v>
      </c>
      <c r="AB553" s="1" t="s">
        <v>42</v>
      </c>
      <c r="AC553" s="1" t="s">
        <v>6774</v>
      </c>
      <c r="AD553" s="1" t="s">
        <v>6775</v>
      </c>
    </row>
    <row r="554" spans="1:30" ht="210" hidden="1" x14ac:dyDescent="0.25">
      <c r="A554" s="1">
        <v>6</v>
      </c>
      <c r="B554" s="1">
        <v>53</v>
      </c>
      <c r="C554" s="1">
        <v>553</v>
      </c>
      <c r="D554" s="1" t="s">
        <v>32</v>
      </c>
      <c r="E554" s="1" t="s">
        <v>181</v>
      </c>
      <c r="F554" s="1" t="s">
        <v>34</v>
      </c>
      <c r="G554" s="1" t="s">
        <v>228</v>
      </c>
      <c r="H554" s="1" t="s">
        <v>243</v>
      </c>
      <c r="I554" s="1" t="s">
        <v>37</v>
      </c>
      <c r="J554" s="1" t="s">
        <v>6776</v>
      </c>
      <c r="K554" s="1" t="s">
        <v>58</v>
      </c>
      <c r="L554" s="1" t="s">
        <v>6777</v>
      </c>
      <c r="M554" s="1" t="s">
        <v>6778</v>
      </c>
      <c r="N554" s="1" t="s">
        <v>42</v>
      </c>
      <c r="O554" s="1" t="s">
        <v>6779</v>
      </c>
      <c r="P554" s="1" t="s">
        <v>2118</v>
      </c>
      <c r="Q554" s="1" t="s">
        <v>6780</v>
      </c>
      <c r="R554" s="1" t="s">
        <v>897</v>
      </c>
      <c r="S554" s="1" t="s">
        <v>6781</v>
      </c>
      <c r="T554" s="1" t="s">
        <v>1857</v>
      </c>
      <c r="U554" s="1" t="s">
        <v>6782</v>
      </c>
      <c r="V554" s="1" t="s">
        <v>6783</v>
      </c>
      <c r="W554" s="1" t="s">
        <v>6784</v>
      </c>
      <c r="X554" s="1" t="s">
        <v>42</v>
      </c>
      <c r="Y554" s="1" t="s">
        <v>42</v>
      </c>
      <c r="Z554" s="1" t="s">
        <v>42</v>
      </c>
      <c r="AA554" s="1" t="s">
        <v>42</v>
      </c>
      <c r="AB554" s="1" t="s">
        <v>42</v>
      </c>
      <c r="AC554" s="1" t="s">
        <v>6785</v>
      </c>
      <c r="AD554" s="1" t="s">
        <v>6786</v>
      </c>
    </row>
    <row r="555" spans="1:30" ht="195" hidden="1" x14ac:dyDescent="0.25">
      <c r="A555" s="1">
        <v>6</v>
      </c>
      <c r="B555" s="1">
        <v>54</v>
      </c>
      <c r="C555" s="1">
        <v>554</v>
      </c>
      <c r="D555" s="1" t="s">
        <v>32</v>
      </c>
      <c r="E555" s="1" t="s">
        <v>54</v>
      </c>
      <c r="F555" s="1" t="s">
        <v>105</v>
      </c>
      <c r="G555" s="1" t="s">
        <v>35</v>
      </c>
      <c r="H555" s="1" t="s">
        <v>243</v>
      </c>
      <c r="I555" s="1" t="s">
        <v>37</v>
      </c>
      <c r="J555" s="1" t="s">
        <v>6787</v>
      </c>
      <c r="K555" s="1" t="s">
        <v>73</v>
      </c>
      <c r="L555" s="1" t="s">
        <v>6788</v>
      </c>
      <c r="M555" s="1" t="s">
        <v>6789</v>
      </c>
      <c r="N555" s="1" t="s">
        <v>42</v>
      </c>
      <c r="O555" s="1" t="s">
        <v>6790</v>
      </c>
      <c r="P555" s="1" t="s">
        <v>6791</v>
      </c>
      <c r="Q555" s="1" t="s">
        <v>6792</v>
      </c>
      <c r="R555" s="1" t="s">
        <v>6793</v>
      </c>
      <c r="S555" s="1" t="s">
        <v>6794</v>
      </c>
      <c r="T555" s="1" t="s">
        <v>6795</v>
      </c>
      <c r="U555" s="1" t="s">
        <v>6796</v>
      </c>
      <c r="V555" s="1" t="s">
        <v>6797</v>
      </c>
      <c r="W555" s="1" t="s">
        <v>6798</v>
      </c>
      <c r="X555" s="1" t="s">
        <v>42</v>
      </c>
      <c r="Y555" s="1" t="s">
        <v>42</v>
      </c>
      <c r="Z555" s="1" t="s">
        <v>42</v>
      </c>
      <c r="AA555" s="1" t="s">
        <v>42</v>
      </c>
      <c r="AB555" s="1" t="s">
        <v>42</v>
      </c>
      <c r="AC555" s="1" t="s">
        <v>6799</v>
      </c>
      <c r="AD555" s="1" t="s">
        <v>6800</v>
      </c>
    </row>
    <row r="556" spans="1:30" ht="210" hidden="1" x14ac:dyDescent="0.25">
      <c r="A556" s="1">
        <v>6</v>
      </c>
      <c r="B556" s="1">
        <v>55</v>
      </c>
      <c r="C556" s="1">
        <v>555</v>
      </c>
      <c r="D556" s="1" t="s">
        <v>32</v>
      </c>
      <c r="E556" s="1" t="s">
        <v>136</v>
      </c>
      <c r="F556" s="1" t="s">
        <v>105</v>
      </c>
      <c r="G556" s="1" t="s">
        <v>137</v>
      </c>
      <c r="H556" s="1" t="s">
        <v>56</v>
      </c>
      <c r="I556" s="1" t="s">
        <v>37</v>
      </c>
      <c r="J556" s="1" t="s">
        <v>6801</v>
      </c>
      <c r="K556" s="1" t="s">
        <v>39</v>
      </c>
      <c r="L556" s="1" t="s">
        <v>6802</v>
      </c>
      <c r="M556" s="1" t="s">
        <v>6803</v>
      </c>
      <c r="N556" s="1" t="s">
        <v>42</v>
      </c>
      <c r="O556" s="1" t="s">
        <v>6804</v>
      </c>
      <c r="P556" s="1" t="s">
        <v>6805</v>
      </c>
      <c r="Q556" s="1" t="s">
        <v>6806</v>
      </c>
      <c r="R556" s="1" t="s">
        <v>6807</v>
      </c>
      <c r="S556" s="1" t="s">
        <v>6808</v>
      </c>
      <c r="T556" s="1" t="s">
        <v>282</v>
      </c>
      <c r="U556" s="1" t="s">
        <v>6809</v>
      </c>
      <c r="V556" s="1" t="s">
        <v>6810</v>
      </c>
      <c r="W556" s="1" t="s">
        <v>6811</v>
      </c>
      <c r="X556" s="1" t="s">
        <v>42</v>
      </c>
      <c r="Y556" s="1" t="s">
        <v>42</v>
      </c>
      <c r="Z556" s="1" t="s">
        <v>42</v>
      </c>
      <c r="AA556" s="1" t="s">
        <v>42</v>
      </c>
      <c r="AB556" s="1" t="s">
        <v>42</v>
      </c>
      <c r="AC556" s="1" t="s">
        <v>6812</v>
      </c>
      <c r="AD556" s="1" t="s">
        <v>6813</v>
      </c>
    </row>
    <row r="557" spans="1:30" ht="180" hidden="1" x14ac:dyDescent="0.25">
      <c r="A557" s="1">
        <v>6</v>
      </c>
      <c r="B557" s="1">
        <v>56</v>
      </c>
      <c r="C557" s="1">
        <v>556</v>
      </c>
      <c r="D557" s="1" t="s">
        <v>32</v>
      </c>
      <c r="E557" s="1" t="s">
        <v>421</v>
      </c>
      <c r="F557" s="1" t="s">
        <v>105</v>
      </c>
      <c r="G557" s="1" t="s">
        <v>137</v>
      </c>
      <c r="H557" s="1" t="s">
        <v>392</v>
      </c>
      <c r="I557" s="1" t="s">
        <v>37</v>
      </c>
      <c r="J557" s="1" t="s">
        <v>6814</v>
      </c>
      <c r="K557" s="1" t="s">
        <v>90</v>
      </c>
      <c r="L557" s="1" t="s">
        <v>6815</v>
      </c>
      <c r="M557" s="1" t="s">
        <v>6816</v>
      </c>
      <c r="N557" s="1" t="s">
        <v>42</v>
      </c>
      <c r="O557" s="1" t="s">
        <v>6817</v>
      </c>
      <c r="P557" s="1" t="s">
        <v>6818</v>
      </c>
      <c r="Q557" s="1" t="s">
        <v>6819</v>
      </c>
      <c r="R557" s="1" t="s">
        <v>6820</v>
      </c>
      <c r="S557" s="1" t="s">
        <v>6821</v>
      </c>
      <c r="T557" s="1" t="s">
        <v>6822</v>
      </c>
      <c r="U557" s="1" t="s">
        <v>6823</v>
      </c>
      <c r="V557" s="1" t="s">
        <v>6824</v>
      </c>
      <c r="W557" s="1" t="s">
        <v>6825</v>
      </c>
      <c r="X557" s="1" t="s">
        <v>42</v>
      </c>
      <c r="Y557" s="1" t="s">
        <v>42</v>
      </c>
      <c r="Z557" s="1" t="s">
        <v>42</v>
      </c>
      <c r="AA557" s="1" t="s">
        <v>42</v>
      </c>
      <c r="AB557" s="1" t="s">
        <v>42</v>
      </c>
      <c r="AC557" s="1" t="s">
        <v>6826</v>
      </c>
      <c r="AD557" s="1" t="s">
        <v>6827</v>
      </c>
    </row>
    <row r="558" spans="1:30" ht="180" hidden="1" x14ac:dyDescent="0.25">
      <c r="A558" s="1">
        <v>6</v>
      </c>
      <c r="B558" s="1">
        <v>57</v>
      </c>
      <c r="C558" s="1">
        <v>557</v>
      </c>
      <c r="D558" s="1" t="s">
        <v>32</v>
      </c>
      <c r="E558" s="1" t="s">
        <v>181</v>
      </c>
      <c r="F558" s="1" t="s">
        <v>227</v>
      </c>
      <c r="G558" s="1" t="s">
        <v>228</v>
      </c>
      <c r="H558" s="1" t="s">
        <v>106</v>
      </c>
      <c r="I558" s="1" t="s">
        <v>37</v>
      </c>
      <c r="J558" s="1" t="s">
        <v>6828</v>
      </c>
      <c r="K558" s="1" t="s">
        <v>90</v>
      </c>
      <c r="L558" s="1" t="s">
        <v>4097</v>
      </c>
      <c r="M558" s="1" t="s">
        <v>6829</v>
      </c>
      <c r="N558" s="1" t="s">
        <v>42</v>
      </c>
      <c r="O558" s="1" t="s">
        <v>6830</v>
      </c>
      <c r="P558" s="1" t="s">
        <v>6831</v>
      </c>
      <c r="Q558" s="1" t="s">
        <v>6832</v>
      </c>
      <c r="R558" s="1" t="s">
        <v>6833</v>
      </c>
      <c r="S558" s="1" t="s">
        <v>6834</v>
      </c>
      <c r="T558" s="1" t="s">
        <v>6835</v>
      </c>
      <c r="U558" s="1" t="s">
        <v>6836</v>
      </c>
      <c r="V558" s="1" t="s">
        <v>6837</v>
      </c>
      <c r="W558" s="1" t="s">
        <v>6838</v>
      </c>
      <c r="X558" s="1" t="s">
        <v>42</v>
      </c>
      <c r="Y558" s="1" t="s">
        <v>42</v>
      </c>
      <c r="Z558" s="1" t="s">
        <v>42</v>
      </c>
      <c r="AA558" s="1" t="s">
        <v>42</v>
      </c>
      <c r="AB558" s="1" t="s">
        <v>42</v>
      </c>
      <c r="AC558" s="1" t="s">
        <v>6839</v>
      </c>
      <c r="AD558" s="1" t="s">
        <v>6840</v>
      </c>
    </row>
    <row r="559" spans="1:30" ht="195" hidden="1" x14ac:dyDescent="0.25">
      <c r="A559" s="1">
        <v>6</v>
      </c>
      <c r="B559" s="1">
        <v>58</v>
      </c>
      <c r="C559" s="1">
        <v>558</v>
      </c>
      <c r="D559" s="1" t="s">
        <v>32</v>
      </c>
      <c r="E559" s="1" t="s">
        <v>33</v>
      </c>
      <c r="F559" s="1" t="s">
        <v>34</v>
      </c>
      <c r="G559" s="1" t="s">
        <v>137</v>
      </c>
      <c r="H559" s="1" t="s">
        <v>243</v>
      </c>
      <c r="I559" s="1" t="s">
        <v>37</v>
      </c>
      <c r="J559" s="1" t="s">
        <v>6841</v>
      </c>
      <c r="K559" s="1" t="s">
        <v>73</v>
      </c>
      <c r="L559" s="1" t="s">
        <v>6842</v>
      </c>
      <c r="M559" s="1" t="s">
        <v>6843</v>
      </c>
      <c r="N559" s="1" t="s">
        <v>42</v>
      </c>
      <c r="O559" s="1" t="s">
        <v>6844</v>
      </c>
      <c r="P559" s="1" t="s">
        <v>6845</v>
      </c>
      <c r="Q559" s="1" t="s">
        <v>6846</v>
      </c>
      <c r="R559" s="1" t="s">
        <v>6847</v>
      </c>
      <c r="S559" s="1" t="s">
        <v>2367</v>
      </c>
      <c r="T559" s="1" t="s">
        <v>6848</v>
      </c>
      <c r="U559" s="1" t="s">
        <v>285</v>
      </c>
      <c r="V559" s="1" t="s">
        <v>6849</v>
      </c>
      <c r="W559" s="1" t="s">
        <v>6850</v>
      </c>
      <c r="X559" s="1" t="s">
        <v>42</v>
      </c>
      <c r="Y559" s="1" t="s">
        <v>42</v>
      </c>
      <c r="Z559" s="1" t="s">
        <v>42</v>
      </c>
      <c r="AA559" s="1" t="s">
        <v>42</v>
      </c>
      <c r="AB559" s="1" t="s">
        <v>42</v>
      </c>
      <c r="AC559" s="1" t="s">
        <v>6851</v>
      </c>
      <c r="AD559" s="1" t="s">
        <v>6852</v>
      </c>
    </row>
    <row r="560" spans="1:30" ht="210" hidden="1" x14ac:dyDescent="0.25">
      <c r="A560" s="1">
        <v>6</v>
      </c>
      <c r="B560" s="1">
        <v>59</v>
      </c>
      <c r="C560" s="1">
        <v>559</v>
      </c>
      <c r="D560" s="1" t="s">
        <v>288</v>
      </c>
      <c r="E560" s="1" t="s">
        <v>181</v>
      </c>
      <c r="F560" s="1" t="s">
        <v>34</v>
      </c>
      <c r="G560" s="1" t="s">
        <v>137</v>
      </c>
      <c r="H560" s="1" t="s">
        <v>36</v>
      </c>
      <c r="I560" s="1" t="s">
        <v>37</v>
      </c>
      <c r="J560" s="1" t="s">
        <v>6853</v>
      </c>
      <c r="K560" s="1" t="s">
        <v>73</v>
      </c>
      <c r="L560" s="1" t="s">
        <v>594</v>
      </c>
      <c r="M560" s="1" t="s">
        <v>6854</v>
      </c>
      <c r="N560" s="1" t="s">
        <v>42</v>
      </c>
      <c r="O560" s="1" t="s">
        <v>6855</v>
      </c>
      <c r="P560" s="1" t="s">
        <v>6856</v>
      </c>
      <c r="Q560" s="1" t="s">
        <v>6857</v>
      </c>
      <c r="R560" s="1" t="s">
        <v>6858</v>
      </c>
      <c r="S560" s="1" t="s">
        <v>6859</v>
      </c>
      <c r="T560" s="1" t="s">
        <v>6860</v>
      </c>
      <c r="U560" s="1" t="s">
        <v>6861</v>
      </c>
      <c r="V560" s="1" t="s">
        <v>2255</v>
      </c>
      <c r="W560" s="1" t="s">
        <v>6862</v>
      </c>
      <c r="X560" s="1" t="s">
        <v>42</v>
      </c>
      <c r="Y560" s="1" t="s">
        <v>42</v>
      </c>
      <c r="Z560" s="1" t="s">
        <v>42</v>
      </c>
      <c r="AA560" s="1" t="s">
        <v>42</v>
      </c>
      <c r="AB560" s="1" t="s">
        <v>42</v>
      </c>
      <c r="AC560" s="1" t="s">
        <v>6863</v>
      </c>
      <c r="AD560" s="1" t="s">
        <v>6864</v>
      </c>
    </row>
    <row r="561" spans="1:30" ht="195" hidden="1" x14ac:dyDescent="0.25">
      <c r="A561" s="1">
        <v>6</v>
      </c>
      <c r="B561" s="1">
        <v>60</v>
      </c>
      <c r="C561" s="1">
        <v>560</v>
      </c>
      <c r="D561" s="1" t="s">
        <v>32</v>
      </c>
      <c r="E561" s="1" t="s">
        <v>136</v>
      </c>
      <c r="F561" s="1" t="s">
        <v>34</v>
      </c>
      <c r="G561" s="1" t="s">
        <v>228</v>
      </c>
      <c r="H561" s="1" t="s">
        <v>56</v>
      </c>
      <c r="I561" s="1" t="s">
        <v>37</v>
      </c>
      <c r="J561" s="1" t="s">
        <v>6865</v>
      </c>
      <c r="K561" s="1" t="s">
        <v>409</v>
      </c>
      <c r="L561" s="1" t="s">
        <v>1398</v>
      </c>
      <c r="M561" s="1" t="s">
        <v>6866</v>
      </c>
      <c r="N561" s="1" t="s">
        <v>42</v>
      </c>
      <c r="O561" s="1" t="s">
        <v>6867</v>
      </c>
      <c r="P561" s="1" t="s">
        <v>6868</v>
      </c>
      <c r="Q561" s="1" t="s">
        <v>6869</v>
      </c>
      <c r="R561" s="1" t="s">
        <v>6870</v>
      </c>
      <c r="S561" s="1" t="s">
        <v>4999</v>
      </c>
      <c r="T561" s="1" t="s">
        <v>431</v>
      </c>
      <c r="U561" s="1" t="s">
        <v>6871</v>
      </c>
      <c r="V561" s="1" t="s">
        <v>253</v>
      </c>
      <c r="W561" s="1" t="s">
        <v>536</v>
      </c>
      <c r="X561" s="1" t="s">
        <v>42</v>
      </c>
      <c r="Y561" s="1" t="s">
        <v>42</v>
      </c>
      <c r="Z561" s="1" t="s">
        <v>42</v>
      </c>
      <c r="AA561" s="1" t="s">
        <v>42</v>
      </c>
      <c r="AB561" s="1" t="s">
        <v>42</v>
      </c>
      <c r="AC561" s="1" t="s">
        <v>6872</v>
      </c>
      <c r="AD561" s="1" t="s">
        <v>6873</v>
      </c>
    </row>
    <row r="562" spans="1:30" ht="195" hidden="1" x14ac:dyDescent="0.25">
      <c r="A562" s="1">
        <v>6</v>
      </c>
      <c r="B562" s="1">
        <v>61</v>
      </c>
      <c r="C562" s="1">
        <v>561</v>
      </c>
      <c r="D562" s="1" t="s">
        <v>87</v>
      </c>
      <c r="E562" s="1" t="s">
        <v>104</v>
      </c>
      <c r="F562" s="1" t="s">
        <v>105</v>
      </c>
      <c r="G562" s="1" t="s">
        <v>228</v>
      </c>
      <c r="H562" s="1" t="s">
        <v>56</v>
      </c>
      <c r="I562" s="1" t="s">
        <v>37</v>
      </c>
      <c r="J562" s="1" t="s">
        <v>6874</v>
      </c>
      <c r="K562" s="1" t="s">
        <v>90</v>
      </c>
      <c r="L562" s="1" t="s">
        <v>6875</v>
      </c>
      <c r="M562" s="1" t="s">
        <v>6876</v>
      </c>
      <c r="N562" s="1" t="s">
        <v>42</v>
      </c>
      <c r="O562" s="1" t="s">
        <v>6877</v>
      </c>
      <c r="P562" s="1" t="s">
        <v>6878</v>
      </c>
      <c r="Q562" s="1" t="s">
        <v>6879</v>
      </c>
      <c r="R562" s="1" t="s">
        <v>6880</v>
      </c>
      <c r="S562" s="1" t="s">
        <v>6881</v>
      </c>
      <c r="T562" s="1" t="s">
        <v>6882</v>
      </c>
      <c r="U562" s="1" t="s">
        <v>6883</v>
      </c>
      <c r="V562" s="1" t="s">
        <v>6884</v>
      </c>
      <c r="W562" s="1" t="s">
        <v>497</v>
      </c>
      <c r="X562" s="1" t="s">
        <v>42</v>
      </c>
      <c r="Y562" s="1" t="s">
        <v>42</v>
      </c>
      <c r="Z562" s="1" t="s">
        <v>42</v>
      </c>
      <c r="AA562" s="1" t="s">
        <v>42</v>
      </c>
      <c r="AB562" s="1" t="s">
        <v>42</v>
      </c>
      <c r="AC562" s="1" t="s">
        <v>6885</v>
      </c>
      <c r="AD562" s="1" t="s">
        <v>6886</v>
      </c>
    </row>
    <row r="563" spans="1:30" ht="195" hidden="1" x14ac:dyDescent="0.25">
      <c r="A563" s="1">
        <v>6</v>
      </c>
      <c r="B563" s="1">
        <v>62</v>
      </c>
      <c r="C563" s="1">
        <v>562</v>
      </c>
      <c r="D563" s="1" t="s">
        <v>32</v>
      </c>
      <c r="E563" s="1" t="s">
        <v>33</v>
      </c>
      <c r="F563" s="1" t="s">
        <v>211</v>
      </c>
      <c r="G563" s="1" t="s">
        <v>228</v>
      </c>
      <c r="H563" s="1" t="s">
        <v>56</v>
      </c>
      <c r="I563" s="1" t="s">
        <v>37</v>
      </c>
      <c r="J563" s="1" t="s">
        <v>6887</v>
      </c>
      <c r="K563" s="1" t="s">
        <v>245</v>
      </c>
      <c r="L563" s="1" t="s">
        <v>6888</v>
      </c>
      <c r="M563" s="1" t="s">
        <v>6889</v>
      </c>
      <c r="N563" s="1" t="s">
        <v>42</v>
      </c>
      <c r="O563" s="1" t="s">
        <v>6890</v>
      </c>
      <c r="P563" s="1" t="s">
        <v>4031</v>
      </c>
      <c r="Q563" s="1" t="s">
        <v>6891</v>
      </c>
      <c r="R563" s="1" t="s">
        <v>897</v>
      </c>
      <c r="S563" s="1" t="s">
        <v>6892</v>
      </c>
      <c r="T563" s="1" t="s">
        <v>282</v>
      </c>
      <c r="U563" s="1" t="s">
        <v>6893</v>
      </c>
      <c r="V563" s="1" t="s">
        <v>1247</v>
      </c>
      <c r="W563" s="1" t="s">
        <v>6894</v>
      </c>
      <c r="X563" s="1" t="s">
        <v>42</v>
      </c>
      <c r="Y563" s="1" t="s">
        <v>42</v>
      </c>
      <c r="Z563" s="1" t="s">
        <v>42</v>
      </c>
      <c r="AA563" s="1" t="s">
        <v>42</v>
      </c>
      <c r="AB563" s="1" t="s">
        <v>42</v>
      </c>
      <c r="AC563" s="1" t="s">
        <v>6895</v>
      </c>
      <c r="AD563" s="1" t="s">
        <v>6896</v>
      </c>
    </row>
    <row r="564" spans="1:30" ht="195" hidden="1" x14ac:dyDescent="0.25">
      <c r="A564" s="1">
        <v>6</v>
      </c>
      <c r="B564" s="1">
        <v>63</v>
      </c>
      <c r="C564" s="1">
        <v>563</v>
      </c>
      <c r="D564" s="1" t="s">
        <v>288</v>
      </c>
      <c r="E564" s="1" t="s">
        <v>33</v>
      </c>
      <c r="F564" s="1" t="s">
        <v>34</v>
      </c>
      <c r="G564" s="1" t="s">
        <v>137</v>
      </c>
      <c r="H564" s="1" t="s">
        <v>56</v>
      </c>
      <c r="I564" s="1" t="s">
        <v>37</v>
      </c>
      <c r="J564" s="1" t="s">
        <v>6897</v>
      </c>
      <c r="K564" s="1" t="s">
        <v>90</v>
      </c>
      <c r="L564" s="1" t="s">
        <v>6898</v>
      </c>
      <c r="M564" s="1" t="s">
        <v>6899</v>
      </c>
      <c r="N564" s="1" t="s">
        <v>42</v>
      </c>
      <c r="O564" s="1" t="s">
        <v>6900</v>
      </c>
      <c r="P564" s="1" t="s">
        <v>3408</v>
      </c>
      <c r="Q564" s="1" t="s">
        <v>6901</v>
      </c>
      <c r="R564" s="1" t="s">
        <v>599</v>
      </c>
      <c r="S564" s="1" t="s">
        <v>6902</v>
      </c>
      <c r="T564" s="1" t="s">
        <v>6903</v>
      </c>
      <c r="U564" s="1" t="s">
        <v>253</v>
      </c>
      <c r="V564" s="1" t="s">
        <v>6904</v>
      </c>
      <c r="W564" s="1" t="s">
        <v>588</v>
      </c>
      <c r="X564" s="1" t="s">
        <v>42</v>
      </c>
      <c r="Y564" s="1" t="s">
        <v>42</v>
      </c>
      <c r="Z564" s="1" t="s">
        <v>42</v>
      </c>
      <c r="AA564" s="1" t="s">
        <v>42</v>
      </c>
      <c r="AB564" s="1" t="s">
        <v>42</v>
      </c>
      <c r="AC564" s="1" t="s">
        <v>6905</v>
      </c>
      <c r="AD564" s="1" t="s">
        <v>6906</v>
      </c>
    </row>
    <row r="565" spans="1:30" ht="225" hidden="1" x14ac:dyDescent="0.25">
      <c r="A565" s="1">
        <v>6</v>
      </c>
      <c r="B565" s="1">
        <v>64</v>
      </c>
      <c r="C565" s="1">
        <v>564</v>
      </c>
      <c r="D565" s="1" t="s">
        <v>32</v>
      </c>
      <c r="E565" s="1" t="s">
        <v>104</v>
      </c>
      <c r="F565" s="1" t="s">
        <v>34</v>
      </c>
      <c r="G565" s="1" t="s">
        <v>88</v>
      </c>
      <c r="H565" s="1" t="s">
        <v>106</v>
      </c>
      <c r="I565" s="1" t="s">
        <v>37</v>
      </c>
      <c r="J565" s="1" t="s">
        <v>6907</v>
      </c>
      <c r="K565" s="1" t="s">
        <v>58</v>
      </c>
      <c r="L565" s="1" t="s">
        <v>6908</v>
      </c>
      <c r="M565" s="1" t="s">
        <v>6909</v>
      </c>
      <c r="N565" s="1" t="s">
        <v>42</v>
      </c>
      <c r="O565" s="1" t="s">
        <v>6910</v>
      </c>
      <c r="P565" s="1" t="s">
        <v>5861</v>
      </c>
      <c r="Q565" s="1" t="s">
        <v>6911</v>
      </c>
      <c r="R565" s="1" t="s">
        <v>6912</v>
      </c>
      <c r="S565" s="1" t="s">
        <v>6913</v>
      </c>
      <c r="T565" s="1" t="s">
        <v>6914</v>
      </c>
      <c r="U565" s="1" t="s">
        <v>2313</v>
      </c>
      <c r="V565" s="1" t="s">
        <v>774</v>
      </c>
      <c r="W565" s="1" t="s">
        <v>6915</v>
      </c>
      <c r="X565" s="1" t="s">
        <v>42</v>
      </c>
      <c r="Y565" s="1" t="s">
        <v>42</v>
      </c>
      <c r="Z565" s="1" t="s">
        <v>42</v>
      </c>
      <c r="AA565" s="1" t="s">
        <v>42</v>
      </c>
      <c r="AB565" s="1" t="s">
        <v>42</v>
      </c>
      <c r="AC565" s="1" t="s">
        <v>6916</v>
      </c>
      <c r="AD565" s="1" t="s">
        <v>6917</v>
      </c>
    </row>
    <row r="566" spans="1:30" ht="180" hidden="1" x14ac:dyDescent="0.25">
      <c r="A566" s="1">
        <v>6</v>
      </c>
      <c r="B566" s="1">
        <v>65</v>
      </c>
      <c r="C566" s="1">
        <v>565</v>
      </c>
      <c r="D566" s="1" t="s">
        <v>288</v>
      </c>
      <c r="E566" s="1" t="s">
        <v>33</v>
      </c>
      <c r="F566" s="1" t="s">
        <v>211</v>
      </c>
      <c r="G566" s="1" t="s">
        <v>137</v>
      </c>
      <c r="H566" s="1" t="s">
        <v>56</v>
      </c>
      <c r="I566" s="1" t="s">
        <v>37</v>
      </c>
      <c r="J566" s="1" t="s">
        <v>6918</v>
      </c>
      <c r="K566" s="1" t="s">
        <v>245</v>
      </c>
      <c r="L566" s="1" t="s">
        <v>6919</v>
      </c>
      <c r="M566" s="1" t="s">
        <v>6920</v>
      </c>
      <c r="N566" s="1" t="s">
        <v>42</v>
      </c>
      <c r="O566" s="1" t="s">
        <v>6921</v>
      </c>
      <c r="P566" s="1" t="s">
        <v>438</v>
      </c>
      <c r="Q566" s="1" t="s">
        <v>6922</v>
      </c>
      <c r="R566" s="1" t="s">
        <v>573</v>
      </c>
      <c r="S566" s="1" t="s">
        <v>208</v>
      </c>
      <c r="T566" s="1" t="s">
        <v>6923</v>
      </c>
      <c r="U566" s="1" t="s">
        <v>81</v>
      </c>
      <c r="V566" s="1" t="s">
        <v>6924</v>
      </c>
      <c r="W566" s="1" t="s">
        <v>6925</v>
      </c>
      <c r="X566" s="1" t="s">
        <v>42</v>
      </c>
      <c r="Y566" s="1" t="s">
        <v>42</v>
      </c>
      <c r="Z566" s="1" t="s">
        <v>42</v>
      </c>
      <c r="AA566" s="1" t="s">
        <v>42</v>
      </c>
      <c r="AB566" s="1" t="s">
        <v>42</v>
      </c>
      <c r="AC566" s="1" t="s">
        <v>6926</v>
      </c>
      <c r="AD566" s="1" t="s">
        <v>6927</v>
      </c>
    </row>
    <row r="567" spans="1:30" ht="180" hidden="1" x14ac:dyDescent="0.25">
      <c r="A567" s="1">
        <v>6</v>
      </c>
      <c r="B567" s="1">
        <v>66</v>
      </c>
      <c r="C567" s="1">
        <v>566</v>
      </c>
      <c r="D567" s="1" t="s">
        <v>32</v>
      </c>
      <c r="E567" s="1" t="s">
        <v>54</v>
      </c>
      <c r="F567" s="1" t="s">
        <v>34</v>
      </c>
      <c r="G567" s="1" t="s">
        <v>137</v>
      </c>
      <c r="H567" s="1" t="s">
        <v>56</v>
      </c>
      <c r="I567" s="1" t="s">
        <v>37</v>
      </c>
      <c r="J567" s="1" t="s">
        <v>6928</v>
      </c>
      <c r="K567" s="1" t="s">
        <v>39</v>
      </c>
      <c r="L567" s="1" t="s">
        <v>6929</v>
      </c>
      <c r="M567" s="1" t="s">
        <v>6930</v>
      </c>
      <c r="N567" s="1" t="s">
        <v>42</v>
      </c>
      <c r="O567" s="1" t="s">
        <v>6931</v>
      </c>
      <c r="P567" s="1" t="s">
        <v>6932</v>
      </c>
      <c r="Q567" s="1" t="s">
        <v>6933</v>
      </c>
      <c r="R567" s="1" t="s">
        <v>4068</v>
      </c>
      <c r="S567" s="1" t="s">
        <v>132</v>
      </c>
      <c r="T567" s="1" t="s">
        <v>6934</v>
      </c>
      <c r="U567" s="1" t="s">
        <v>6935</v>
      </c>
      <c r="V567" s="1" t="s">
        <v>535</v>
      </c>
      <c r="W567" s="1" t="s">
        <v>6936</v>
      </c>
      <c r="X567" s="1" t="s">
        <v>42</v>
      </c>
      <c r="Y567" s="1" t="s">
        <v>42</v>
      </c>
      <c r="Z567" s="1" t="s">
        <v>42</v>
      </c>
      <c r="AA567" s="1" t="s">
        <v>42</v>
      </c>
      <c r="AB567" s="1" t="s">
        <v>42</v>
      </c>
      <c r="AC567" s="1" t="s">
        <v>6937</v>
      </c>
      <c r="AD567" s="1" t="s">
        <v>6938</v>
      </c>
    </row>
    <row r="568" spans="1:30" ht="195" hidden="1" x14ac:dyDescent="0.25">
      <c r="A568" s="1">
        <v>6</v>
      </c>
      <c r="B568" s="1">
        <v>67</v>
      </c>
      <c r="C568" s="1">
        <v>567</v>
      </c>
      <c r="D568" s="1" t="s">
        <v>32</v>
      </c>
      <c r="E568" s="1" t="s">
        <v>33</v>
      </c>
      <c r="F568" s="1" t="s">
        <v>34</v>
      </c>
      <c r="G568" s="1" t="s">
        <v>137</v>
      </c>
      <c r="H568" s="1" t="s">
        <v>56</v>
      </c>
      <c r="I568" s="1" t="s">
        <v>37</v>
      </c>
      <c r="J568" s="1" t="s">
        <v>6939</v>
      </c>
      <c r="K568" s="1" t="s">
        <v>90</v>
      </c>
      <c r="L568" s="1" t="s">
        <v>6940</v>
      </c>
      <c r="M568" s="1" t="s">
        <v>6941</v>
      </c>
      <c r="N568" s="1" t="s">
        <v>42</v>
      </c>
      <c r="O568" s="1" t="s">
        <v>6942</v>
      </c>
      <c r="P568" s="1" t="s">
        <v>6831</v>
      </c>
      <c r="Q568" s="1" t="s">
        <v>6943</v>
      </c>
      <c r="R568" s="1" t="s">
        <v>5521</v>
      </c>
      <c r="S568" s="1" t="s">
        <v>6944</v>
      </c>
      <c r="T568" s="1" t="s">
        <v>6945</v>
      </c>
      <c r="U568" s="1" t="s">
        <v>692</v>
      </c>
      <c r="V568" s="1" t="s">
        <v>6946</v>
      </c>
      <c r="W568" s="1" t="s">
        <v>678</v>
      </c>
      <c r="X568" s="1" t="s">
        <v>42</v>
      </c>
      <c r="Y568" s="1" t="s">
        <v>42</v>
      </c>
      <c r="Z568" s="1" t="s">
        <v>42</v>
      </c>
      <c r="AA568" s="1" t="s">
        <v>42</v>
      </c>
      <c r="AB568" s="1" t="s">
        <v>42</v>
      </c>
      <c r="AC568" s="1" t="s">
        <v>6947</v>
      </c>
      <c r="AD568" s="1" t="s">
        <v>6948</v>
      </c>
    </row>
    <row r="569" spans="1:30" ht="180" hidden="1" x14ac:dyDescent="0.25">
      <c r="A569" s="1">
        <v>6</v>
      </c>
      <c r="B569" s="1">
        <v>68</v>
      </c>
      <c r="C569" s="1">
        <v>568</v>
      </c>
      <c r="D569" s="1" t="s">
        <v>1008</v>
      </c>
      <c r="E569" s="1" t="s">
        <v>33</v>
      </c>
      <c r="F569" s="1" t="s">
        <v>34</v>
      </c>
      <c r="G569" s="1" t="s">
        <v>228</v>
      </c>
      <c r="H569" s="1" t="s">
        <v>121</v>
      </c>
      <c r="I569" s="1" t="s">
        <v>37</v>
      </c>
      <c r="J569" s="1" t="s">
        <v>6949</v>
      </c>
      <c r="K569" s="1" t="s">
        <v>123</v>
      </c>
      <c r="L569" s="1" t="s">
        <v>6950</v>
      </c>
      <c r="M569" s="1" t="s">
        <v>6951</v>
      </c>
      <c r="N569" s="1" t="s">
        <v>42</v>
      </c>
      <c r="O569" s="1" t="s">
        <v>6952</v>
      </c>
      <c r="P569" s="1" t="s">
        <v>2857</v>
      </c>
      <c r="Q569" s="1" t="s">
        <v>6953</v>
      </c>
      <c r="R569" s="1" t="s">
        <v>6954</v>
      </c>
      <c r="S569" s="1" t="s">
        <v>6955</v>
      </c>
      <c r="T569" s="1" t="s">
        <v>774</v>
      </c>
      <c r="U569" s="1" t="s">
        <v>6956</v>
      </c>
      <c r="V569" s="1" t="s">
        <v>6957</v>
      </c>
      <c r="W569" s="1" t="s">
        <v>6958</v>
      </c>
      <c r="X569" s="1" t="s">
        <v>42</v>
      </c>
      <c r="Y569" s="1" t="s">
        <v>42</v>
      </c>
      <c r="Z569" s="1" t="s">
        <v>42</v>
      </c>
      <c r="AA569" s="1" t="s">
        <v>42</v>
      </c>
      <c r="AB569" s="1" t="s">
        <v>42</v>
      </c>
      <c r="AC569" s="1" t="s">
        <v>6959</v>
      </c>
      <c r="AD569" s="1" t="s">
        <v>6960</v>
      </c>
    </row>
    <row r="570" spans="1:30" ht="240" hidden="1" x14ac:dyDescent="0.25">
      <c r="A570" s="1">
        <v>6</v>
      </c>
      <c r="B570" s="1">
        <v>69</v>
      </c>
      <c r="C570" s="1">
        <v>569</v>
      </c>
      <c r="D570" s="1" t="s">
        <v>288</v>
      </c>
      <c r="E570" s="1" t="s">
        <v>33</v>
      </c>
      <c r="F570" s="1" t="s">
        <v>34</v>
      </c>
      <c r="G570" s="1" t="s">
        <v>137</v>
      </c>
      <c r="H570" s="1" t="s">
        <v>56</v>
      </c>
      <c r="I570" s="1" t="s">
        <v>37</v>
      </c>
      <c r="J570" s="1" t="s">
        <v>6961</v>
      </c>
      <c r="K570" s="1" t="s">
        <v>73</v>
      </c>
      <c r="L570" s="1" t="s">
        <v>5806</v>
      </c>
      <c r="M570" s="1" t="s">
        <v>6962</v>
      </c>
      <c r="N570" s="1" t="s">
        <v>42</v>
      </c>
      <c r="O570" s="1" t="s">
        <v>6963</v>
      </c>
      <c r="P570" s="1" t="s">
        <v>6533</v>
      </c>
      <c r="Q570" s="1" t="s">
        <v>6964</v>
      </c>
      <c r="R570" s="1" t="s">
        <v>1842</v>
      </c>
      <c r="S570" s="1" t="s">
        <v>1857</v>
      </c>
      <c r="T570" s="1" t="s">
        <v>6965</v>
      </c>
      <c r="U570" s="1" t="s">
        <v>6966</v>
      </c>
      <c r="V570" s="1" t="s">
        <v>6967</v>
      </c>
      <c r="W570" s="1" t="s">
        <v>2313</v>
      </c>
      <c r="X570" s="1" t="s">
        <v>42</v>
      </c>
      <c r="Y570" s="1" t="s">
        <v>42</v>
      </c>
      <c r="Z570" s="1" t="s">
        <v>42</v>
      </c>
      <c r="AA570" s="1" t="s">
        <v>42</v>
      </c>
      <c r="AB570" s="1" t="s">
        <v>42</v>
      </c>
      <c r="AC570" s="1" t="s">
        <v>6968</v>
      </c>
      <c r="AD570" s="1" t="s">
        <v>6969</v>
      </c>
    </row>
    <row r="571" spans="1:30" ht="210" hidden="1" x14ac:dyDescent="0.25">
      <c r="A571" s="1">
        <v>6</v>
      </c>
      <c r="B571" s="1">
        <v>70</v>
      </c>
      <c r="C571" s="1">
        <v>570</v>
      </c>
      <c r="D571" s="1" t="s">
        <v>32</v>
      </c>
      <c r="E571" s="1" t="s">
        <v>136</v>
      </c>
      <c r="F571" s="1" t="s">
        <v>196</v>
      </c>
      <c r="G571" s="1" t="s">
        <v>137</v>
      </c>
      <c r="H571" s="1" t="s">
        <v>56</v>
      </c>
      <c r="I571" s="1" t="s">
        <v>37</v>
      </c>
      <c r="J571" s="1" t="s">
        <v>6970</v>
      </c>
      <c r="K571" s="1" t="s">
        <v>73</v>
      </c>
      <c r="L571" s="1" t="s">
        <v>6971</v>
      </c>
      <c r="M571" s="1" t="s">
        <v>6972</v>
      </c>
      <c r="N571" s="1" t="s">
        <v>42</v>
      </c>
      <c r="O571" s="1" t="s">
        <v>6973</v>
      </c>
      <c r="P571" s="1" t="s">
        <v>6974</v>
      </c>
      <c r="Q571" s="1" t="s">
        <v>6975</v>
      </c>
      <c r="R571" s="1" t="s">
        <v>6976</v>
      </c>
      <c r="S571" s="1" t="s">
        <v>6977</v>
      </c>
      <c r="T571" s="1" t="s">
        <v>6978</v>
      </c>
      <c r="U571" s="1" t="s">
        <v>384</v>
      </c>
      <c r="V571" s="1" t="s">
        <v>6979</v>
      </c>
      <c r="W571" s="1" t="s">
        <v>2255</v>
      </c>
      <c r="X571" s="1" t="s">
        <v>42</v>
      </c>
      <c r="Y571" s="1" t="s">
        <v>42</v>
      </c>
      <c r="Z571" s="1" t="s">
        <v>42</v>
      </c>
      <c r="AA571" s="1" t="s">
        <v>42</v>
      </c>
      <c r="AB571" s="1" t="s">
        <v>42</v>
      </c>
      <c r="AC571" s="1" t="s">
        <v>6980</v>
      </c>
      <c r="AD571" s="1" t="s">
        <v>6981</v>
      </c>
    </row>
    <row r="572" spans="1:30" ht="240" hidden="1" x14ac:dyDescent="0.25">
      <c r="A572" s="1">
        <v>6</v>
      </c>
      <c r="B572" s="1">
        <v>71</v>
      </c>
      <c r="C572" s="1">
        <v>571</v>
      </c>
      <c r="D572" s="1" t="s">
        <v>32</v>
      </c>
      <c r="E572" s="1" t="s">
        <v>33</v>
      </c>
      <c r="F572" s="1" t="s">
        <v>34</v>
      </c>
      <c r="G572" s="1" t="s">
        <v>259</v>
      </c>
      <c r="H572" s="1" t="s">
        <v>56</v>
      </c>
      <c r="I572" s="1" t="s">
        <v>37</v>
      </c>
      <c r="J572" s="1" t="s">
        <v>6982</v>
      </c>
      <c r="K572" s="1" t="s">
        <v>245</v>
      </c>
      <c r="L572" s="1" t="s">
        <v>6983</v>
      </c>
      <c r="M572" s="1" t="s">
        <v>6984</v>
      </c>
      <c r="N572" s="1" t="s">
        <v>42</v>
      </c>
      <c r="O572" s="1" t="s">
        <v>6985</v>
      </c>
      <c r="P572" s="1" t="s">
        <v>532</v>
      </c>
      <c r="Q572" s="1" t="s">
        <v>6986</v>
      </c>
      <c r="R572" s="1" t="s">
        <v>6987</v>
      </c>
      <c r="S572" s="1" t="s">
        <v>801</v>
      </c>
      <c r="T572" s="1" t="s">
        <v>6988</v>
      </c>
      <c r="U572" s="1" t="s">
        <v>6989</v>
      </c>
      <c r="V572" s="1" t="s">
        <v>6990</v>
      </c>
      <c r="W572" s="1" t="s">
        <v>6991</v>
      </c>
      <c r="X572" s="1" t="s">
        <v>42</v>
      </c>
      <c r="Y572" s="1" t="s">
        <v>42</v>
      </c>
      <c r="Z572" s="1" t="s">
        <v>42</v>
      </c>
      <c r="AA572" s="1" t="s">
        <v>42</v>
      </c>
      <c r="AB572" s="1" t="s">
        <v>42</v>
      </c>
      <c r="AC572" s="1" t="s">
        <v>6992</v>
      </c>
      <c r="AD572" s="1" t="s">
        <v>6993</v>
      </c>
    </row>
    <row r="573" spans="1:30" ht="195" hidden="1" x14ac:dyDescent="0.25">
      <c r="A573" s="1">
        <v>6</v>
      </c>
      <c r="B573" s="1">
        <v>72</v>
      </c>
      <c r="C573" s="1">
        <v>572</v>
      </c>
      <c r="D573" s="1" t="s">
        <v>32</v>
      </c>
      <c r="E573" s="1" t="s">
        <v>722</v>
      </c>
      <c r="F573" s="1" t="s">
        <v>196</v>
      </c>
      <c r="G573" s="1" t="s">
        <v>228</v>
      </c>
      <c r="H573" s="1" t="s">
        <v>56</v>
      </c>
      <c r="I573" s="1" t="s">
        <v>37</v>
      </c>
      <c r="J573" s="1" t="s">
        <v>6994</v>
      </c>
      <c r="K573" s="1" t="s">
        <v>123</v>
      </c>
      <c r="L573" s="1" t="s">
        <v>6995</v>
      </c>
      <c r="M573" s="1" t="s">
        <v>4637</v>
      </c>
      <c r="N573" s="1" t="s">
        <v>42</v>
      </c>
      <c r="O573" s="1" t="s">
        <v>6996</v>
      </c>
      <c r="P573" s="1" t="s">
        <v>597</v>
      </c>
      <c r="Q573" s="1" t="s">
        <v>6997</v>
      </c>
      <c r="R573" s="1" t="s">
        <v>6998</v>
      </c>
      <c r="S573" s="1" t="s">
        <v>6999</v>
      </c>
      <c r="T573" s="1" t="s">
        <v>1262</v>
      </c>
      <c r="U573" s="1" t="s">
        <v>7000</v>
      </c>
      <c r="V573" s="1" t="s">
        <v>2252</v>
      </c>
      <c r="W573" s="1" t="s">
        <v>7001</v>
      </c>
      <c r="X573" s="1" t="s">
        <v>42</v>
      </c>
      <c r="Y573" s="1" t="s">
        <v>42</v>
      </c>
      <c r="Z573" s="1" t="s">
        <v>42</v>
      </c>
      <c r="AA573" s="1" t="s">
        <v>42</v>
      </c>
      <c r="AB573" s="1" t="s">
        <v>42</v>
      </c>
      <c r="AC573" s="1" t="s">
        <v>7002</v>
      </c>
      <c r="AD573" s="1" t="s">
        <v>7003</v>
      </c>
    </row>
    <row r="574" spans="1:30" ht="210" hidden="1" x14ac:dyDescent="0.25">
      <c r="A574" s="1">
        <v>6</v>
      </c>
      <c r="B574" s="1">
        <v>73</v>
      </c>
      <c r="C574" s="1">
        <v>573</v>
      </c>
      <c r="D574" s="1" t="s">
        <v>32</v>
      </c>
      <c r="E574" s="1" t="s">
        <v>33</v>
      </c>
      <c r="F574" s="1" t="s">
        <v>105</v>
      </c>
      <c r="G574" s="1" t="s">
        <v>137</v>
      </c>
      <c r="H574" s="1" t="s">
        <v>56</v>
      </c>
      <c r="I574" s="1" t="s">
        <v>37</v>
      </c>
      <c r="J574" s="1" t="s">
        <v>7004</v>
      </c>
      <c r="K574" s="1" t="s">
        <v>245</v>
      </c>
      <c r="L574" s="1" t="s">
        <v>7005</v>
      </c>
      <c r="M574" s="1" t="s">
        <v>7006</v>
      </c>
      <c r="N574" s="1" t="s">
        <v>42</v>
      </c>
      <c r="O574" s="1" t="s">
        <v>7007</v>
      </c>
      <c r="P574" s="1" t="s">
        <v>4054</v>
      </c>
      <c r="Q574" s="1" t="s">
        <v>7008</v>
      </c>
      <c r="R574" s="1" t="s">
        <v>7009</v>
      </c>
      <c r="S574" s="1" t="s">
        <v>237</v>
      </c>
      <c r="T574" s="1" t="s">
        <v>7010</v>
      </c>
      <c r="U574" s="1" t="s">
        <v>681</v>
      </c>
      <c r="V574" s="1" t="s">
        <v>340</v>
      </c>
      <c r="W574" s="1" t="s">
        <v>7011</v>
      </c>
      <c r="X574" s="1" t="s">
        <v>42</v>
      </c>
      <c r="Y574" s="1" t="s">
        <v>42</v>
      </c>
      <c r="Z574" s="1" t="s">
        <v>42</v>
      </c>
      <c r="AA574" s="1" t="s">
        <v>42</v>
      </c>
      <c r="AB574" s="1" t="s">
        <v>42</v>
      </c>
      <c r="AC574" s="1" t="s">
        <v>7012</v>
      </c>
      <c r="AD574" s="1" t="s">
        <v>7013</v>
      </c>
    </row>
    <row r="575" spans="1:30" ht="225" hidden="1" x14ac:dyDescent="0.25">
      <c r="A575" s="1">
        <v>6</v>
      </c>
      <c r="B575" s="1">
        <v>74</v>
      </c>
      <c r="C575" s="1">
        <v>574</v>
      </c>
      <c r="D575" s="1" t="s">
        <v>32</v>
      </c>
      <c r="E575" s="1" t="s">
        <v>54</v>
      </c>
      <c r="F575" s="1" t="s">
        <v>736</v>
      </c>
      <c r="G575" s="1" t="s">
        <v>137</v>
      </c>
      <c r="H575" s="1" t="s">
        <v>56</v>
      </c>
      <c r="I575" s="1" t="s">
        <v>37</v>
      </c>
      <c r="J575" s="1" t="s">
        <v>7014</v>
      </c>
      <c r="K575" s="1" t="s">
        <v>90</v>
      </c>
      <c r="L575" s="1" t="s">
        <v>7015</v>
      </c>
      <c r="M575" s="1" t="s">
        <v>7016</v>
      </c>
      <c r="N575" s="1" t="s">
        <v>42</v>
      </c>
      <c r="O575" s="1" t="s">
        <v>7017</v>
      </c>
      <c r="P575" s="1" t="s">
        <v>7018</v>
      </c>
      <c r="Q575" s="1" t="s">
        <v>7019</v>
      </c>
      <c r="R575" s="1" t="s">
        <v>7020</v>
      </c>
      <c r="S575" s="1" t="s">
        <v>681</v>
      </c>
      <c r="T575" s="1" t="s">
        <v>7021</v>
      </c>
      <c r="U575" s="1" t="s">
        <v>7022</v>
      </c>
      <c r="V575" s="1" t="s">
        <v>7023</v>
      </c>
      <c r="W575" s="1" t="s">
        <v>7024</v>
      </c>
      <c r="X575" s="1" t="s">
        <v>42</v>
      </c>
      <c r="Y575" s="1" t="s">
        <v>42</v>
      </c>
      <c r="Z575" s="1" t="s">
        <v>42</v>
      </c>
      <c r="AA575" s="1" t="s">
        <v>42</v>
      </c>
      <c r="AB575" s="1" t="s">
        <v>42</v>
      </c>
      <c r="AC575" s="1" t="s">
        <v>7025</v>
      </c>
      <c r="AD575" s="1" t="s">
        <v>7026</v>
      </c>
    </row>
    <row r="576" spans="1:30" ht="210" hidden="1" x14ac:dyDescent="0.25">
      <c r="A576" s="1">
        <v>6</v>
      </c>
      <c r="B576" s="1">
        <v>75</v>
      </c>
      <c r="C576" s="1">
        <v>575</v>
      </c>
      <c r="D576" s="1" t="s">
        <v>32</v>
      </c>
      <c r="E576" s="1" t="s">
        <v>136</v>
      </c>
      <c r="F576" s="1" t="s">
        <v>211</v>
      </c>
      <c r="G576" s="1" t="s">
        <v>88</v>
      </c>
      <c r="H576" s="1" t="s">
        <v>56</v>
      </c>
      <c r="I576" s="1" t="s">
        <v>37</v>
      </c>
      <c r="J576" s="1" t="s">
        <v>7027</v>
      </c>
      <c r="K576" s="1" t="s">
        <v>39</v>
      </c>
      <c r="L576" s="1" t="s">
        <v>7028</v>
      </c>
      <c r="M576" s="1" t="s">
        <v>7029</v>
      </c>
      <c r="N576" s="1" t="s">
        <v>42</v>
      </c>
      <c r="O576" s="1" t="s">
        <v>7030</v>
      </c>
      <c r="P576" s="1" t="s">
        <v>2375</v>
      </c>
      <c r="Q576" s="1" t="s">
        <v>7031</v>
      </c>
      <c r="R576" s="1" t="s">
        <v>1866</v>
      </c>
      <c r="S576" s="1" t="s">
        <v>7032</v>
      </c>
      <c r="T576" s="1" t="s">
        <v>239</v>
      </c>
      <c r="U576" s="1" t="s">
        <v>2175</v>
      </c>
      <c r="V576" s="1" t="s">
        <v>7033</v>
      </c>
      <c r="W576" s="1" t="s">
        <v>7034</v>
      </c>
      <c r="X576" s="1" t="s">
        <v>42</v>
      </c>
      <c r="Y576" s="1" t="s">
        <v>42</v>
      </c>
      <c r="Z576" s="1" t="s">
        <v>42</v>
      </c>
      <c r="AA576" s="1" t="s">
        <v>42</v>
      </c>
      <c r="AB576" s="1" t="s">
        <v>42</v>
      </c>
      <c r="AC576" s="1" t="s">
        <v>7035</v>
      </c>
      <c r="AD576" s="1" t="s">
        <v>7036</v>
      </c>
    </row>
    <row r="577" spans="1:30" ht="255" hidden="1" x14ac:dyDescent="0.25">
      <c r="A577" s="1">
        <v>6</v>
      </c>
      <c r="B577" s="1">
        <v>76</v>
      </c>
      <c r="C577" s="1">
        <v>576</v>
      </c>
      <c r="D577" s="1" t="s">
        <v>87</v>
      </c>
      <c r="E577" s="1" t="s">
        <v>33</v>
      </c>
      <c r="F577" s="1" t="s">
        <v>196</v>
      </c>
      <c r="G577" s="1" t="s">
        <v>88</v>
      </c>
      <c r="H577" s="1" t="s">
        <v>106</v>
      </c>
      <c r="I577" s="1" t="s">
        <v>37</v>
      </c>
      <c r="J577" s="1" t="s">
        <v>7037</v>
      </c>
      <c r="K577" s="1" t="s">
        <v>73</v>
      </c>
      <c r="L577" s="1" t="s">
        <v>7038</v>
      </c>
      <c r="M577" s="1" t="s">
        <v>7039</v>
      </c>
      <c r="N577" s="1" t="s">
        <v>42</v>
      </c>
      <c r="O577" s="1" t="s">
        <v>7040</v>
      </c>
      <c r="P577" s="1" t="s">
        <v>1917</v>
      </c>
      <c r="Q577" s="1" t="s">
        <v>7041</v>
      </c>
      <c r="R577" s="1" t="s">
        <v>7042</v>
      </c>
      <c r="S577" s="1" t="s">
        <v>7043</v>
      </c>
      <c r="T577" s="1" t="s">
        <v>7044</v>
      </c>
      <c r="U577" s="1" t="s">
        <v>7045</v>
      </c>
      <c r="V577" s="1" t="s">
        <v>7046</v>
      </c>
      <c r="W577" s="1" t="s">
        <v>7047</v>
      </c>
      <c r="X577" s="1" t="s">
        <v>42</v>
      </c>
      <c r="Y577" s="1" t="s">
        <v>42</v>
      </c>
      <c r="Z577" s="1" t="s">
        <v>42</v>
      </c>
      <c r="AA577" s="1" t="s">
        <v>42</v>
      </c>
      <c r="AB577" s="1" t="s">
        <v>42</v>
      </c>
      <c r="AC577" s="1" t="s">
        <v>7048</v>
      </c>
      <c r="AD577" s="1" t="s">
        <v>7049</v>
      </c>
    </row>
    <row r="578" spans="1:30" ht="180" hidden="1" x14ac:dyDescent="0.25">
      <c r="A578" s="1">
        <v>6</v>
      </c>
      <c r="B578" s="1">
        <v>77</v>
      </c>
      <c r="C578" s="1">
        <v>577</v>
      </c>
      <c r="D578" s="1" t="s">
        <v>32</v>
      </c>
      <c r="E578" s="1" t="s">
        <v>136</v>
      </c>
      <c r="F578" s="1" t="s">
        <v>34</v>
      </c>
      <c r="G578" s="1" t="s">
        <v>137</v>
      </c>
      <c r="H578" s="1" t="s">
        <v>106</v>
      </c>
      <c r="I578" s="1" t="s">
        <v>37</v>
      </c>
      <c r="J578" s="1" t="s">
        <v>7050</v>
      </c>
      <c r="K578" s="1" t="s">
        <v>123</v>
      </c>
      <c r="L578" s="1" t="s">
        <v>4717</v>
      </c>
      <c r="M578" s="1" t="s">
        <v>7051</v>
      </c>
      <c r="N578" s="1" t="s">
        <v>42</v>
      </c>
      <c r="O578" s="1" t="s">
        <v>7052</v>
      </c>
      <c r="P578" s="1" t="s">
        <v>1701</v>
      </c>
      <c r="Q578" s="1" t="s">
        <v>7053</v>
      </c>
      <c r="R578" s="1" t="s">
        <v>7054</v>
      </c>
      <c r="S578" s="1" t="s">
        <v>7055</v>
      </c>
      <c r="T578" s="1" t="s">
        <v>7056</v>
      </c>
      <c r="U578" s="1" t="s">
        <v>588</v>
      </c>
      <c r="V578" s="1" t="s">
        <v>7057</v>
      </c>
      <c r="W578" s="1" t="s">
        <v>7058</v>
      </c>
      <c r="X578" s="1" t="s">
        <v>42</v>
      </c>
      <c r="Y578" s="1" t="s">
        <v>42</v>
      </c>
      <c r="Z578" s="1" t="s">
        <v>42</v>
      </c>
      <c r="AA578" s="1" t="s">
        <v>42</v>
      </c>
      <c r="AB578" s="1" t="s">
        <v>42</v>
      </c>
      <c r="AC578" s="1" t="s">
        <v>7059</v>
      </c>
      <c r="AD578" s="1" t="s">
        <v>7060</v>
      </c>
    </row>
    <row r="579" spans="1:30" ht="195" hidden="1" x14ac:dyDescent="0.25">
      <c r="A579" s="1">
        <v>6</v>
      </c>
      <c r="B579" s="1">
        <v>78</v>
      </c>
      <c r="C579" s="1">
        <v>578</v>
      </c>
      <c r="D579" s="1" t="s">
        <v>288</v>
      </c>
      <c r="E579" s="1" t="s">
        <v>33</v>
      </c>
      <c r="F579" s="1" t="s">
        <v>34</v>
      </c>
      <c r="G579" s="1" t="s">
        <v>228</v>
      </c>
      <c r="H579" s="1" t="s">
        <v>36</v>
      </c>
      <c r="I579" s="1" t="s">
        <v>37</v>
      </c>
      <c r="J579" s="1" t="s">
        <v>7061</v>
      </c>
      <c r="K579" s="1" t="s">
        <v>39</v>
      </c>
      <c r="L579" s="1" t="s">
        <v>7062</v>
      </c>
      <c r="M579" s="1" t="s">
        <v>7063</v>
      </c>
      <c r="N579" s="1" t="s">
        <v>42</v>
      </c>
      <c r="O579" s="1" t="s">
        <v>7064</v>
      </c>
      <c r="P579" s="1" t="s">
        <v>2322</v>
      </c>
      <c r="Q579" s="1" t="s">
        <v>7065</v>
      </c>
      <c r="R579" s="1" t="s">
        <v>7066</v>
      </c>
      <c r="S579" s="1" t="s">
        <v>746</v>
      </c>
      <c r="T579" s="1" t="s">
        <v>7067</v>
      </c>
      <c r="U579" s="1" t="s">
        <v>680</v>
      </c>
      <c r="V579" s="1" t="s">
        <v>7068</v>
      </c>
      <c r="W579" s="1" t="s">
        <v>7069</v>
      </c>
      <c r="X579" s="1" t="s">
        <v>42</v>
      </c>
      <c r="Y579" s="1" t="s">
        <v>42</v>
      </c>
      <c r="Z579" s="1" t="s">
        <v>42</v>
      </c>
      <c r="AA579" s="1" t="s">
        <v>42</v>
      </c>
      <c r="AB579" s="1" t="s">
        <v>42</v>
      </c>
      <c r="AC579" s="1" t="s">
        <v>7070</v>
      </c>
      <c r="AD579" s="1" t="s">
        <v>7071</v>
      </c>
    </row>
    <row r="580" spans="1:30" ht="210" hidden="1" x14ac:dyDescent="0.25">
      <c r="A580" s="1">
        <v>6</v>
      </c>
      <c r="B580" s="1">
        <v>79</v>
      </c>
      <c r="C580" s="1">
        <v>579</v>
      </c>
      <c r="D580" s="1" t="s">
        <v>32</v>
      </c>
      <c r="E580" s="1" t="s">
        <v>421</v>
      </c>
      <c r="F580" s="1" t="s">
        <v>34</v>
      </c>
      <c r="G580" s="1" t="s">
        <v>35</v>
      </c>
      <c r="H580" s="1" t="s">
        <v>56</v>
      </c>
      <c r="I580" s="1" t="s">
        <v>37</v>
      </c>
      <c r="J580" s="1" t="s">
        <v>7072</v>
      </c>
      <c r="K580" s="1" t="s">
        <v>39</v>
      </c>
      <c r="L580" s="1" t="s">
        <v>7073</v>
      </c>
      <c r="M580" s="1" t="s">
        <v>7074</v>
      </c>
      <c r="N580" s="1" t="s">
        <v>42</v>
      </c>
      <c r="O580" s="1" t="s">
        <v>7075</v>
      </c>
      <c r="P580" s="1" t="s">
        <v>847</v>
      </c>
      <c r="Q580" s="1" t="s">
        <v>1379</v>
      </c>
      <c r="R580" s="1" t="s">
        <v>7076</v>
      </c>
      <c r="S580" s="1" t="s">
        <v>692</v>
      </c>
      <c r="T580" s="1" t="s">
        <v>7077</v>
      </c>
      <c r="U580" s="1" t="s">
        <v>801</v>
      </c>
      <c r="V580" s="1" t="s">
        <v>7078</v>
      </c>
      <c r="W580" s="1" t="s">
        <v>7079</v>
      </c>
      <c r="X580" s="1" t="s">
        <v>42</v>
      </c>
      <c r="Y580" s="1" t="s">
        <v>42</v>
      </c>
      <c r="Z580" s="1" t="s">
        <v>42</v>
      </c>
      <c r="AA580" s="1" t="s">
        <v>42</v>
      </c>
      <c r="AB580" s="1" t="s">
        <v>42</v>
      </c>
      <c r="AC580" s="1" t="s">
        <v>7080</v>
      </c>
      <c r="AD580" s="1" t="s">
        <v>7081</v>
      </c>
    </row>
    <row r="581" spans="1:30" ht="225" hidden="1" x14ac:dyDescent="0.25">
      <c r="A581" s="1">
        <v>6</v>
      </c>
      <c r="B581" s="1">
        <v>80</v>
      </c>
      <c r="C581" s="1">
        <v>580</v>
      </c>
      <c r="D581" s="1" t="s">
        <v>87</v>
      </c>
      <c r="E581" s="1" t="s">
        <v>33</v>
      </c>
      <c r="F581" s="1" t="s">
        <v>105</v>
      </c>
      <c r="G581" s="1" t="s">
        <v>228</v>
      </c>
      <c r="H581" s="1" t="s">
        <v>121</v>
      </c>
      <c r="I581" s="1" t="s">
        <v>37</v>
      </c>
      <c r="J581" s="1" t="s">
        <v>7082</v>
      </c>
      <c r="K581" s="1" t="s">
        <v>58</v>
      </c>
      <c r="L581" s="1" t="s">
        <v>7083</v>
      </c>
      <c r="M581" s="1" t="s">
        <v>7084</v>
      </c>
      <c r="N581" s="1" t="s">
        <v>42</v>
      </c>
      <c r="O581" s="1" t="s">
        <v>7085</v>
      </c>
      <c r="P581" s="1" t="s">
        <v>1285</v>
      </c>
      <c r="Q581" s="1" t="s">
        <v>7086</v>
      </c>
      <c r="R581" s="1" t="s">
        <v>7087</v>
      </c>
      <c r="S581" s="1" t="s">
        <v>7088</v>
      </c>
      <c r="T581" s="1" t="s">
        <v>7089</v>
      </c>
      <c r="U581" s="1" t="s">
        <v>366</v>
      </c>
      <c r="V581" s="1" t="s">
        <v>7090</v>
      </c>
      <c r="W581" s="1" t="s">
        <v>7091</v>
      </c>
      <c r="X581" s="1" t="s">
        <v>42</v>
      </c>
      <c r="Y581" s="1" t="s">
        <v>42</v>
      </c>
      <c r="Z581" s="1" t="s">
        <v>42</v>
      </c>
      <c r="AA581" s="1" t="s">
        <v>42</v>
      </c>
      <c r="AB581" s="1" t="s">
        <v>42</v>
      </c>
      <c r="AC581" s="1" t="s">
        <v>7092</v>
      </c>
      <c r="AD581" s="1" t="s">
        <v>7093</v>
      </c>
    </row>
    <row r="582" spans="1:30" ht="180" hidden="1" x14ac:dyDescent="0.25">
      <c r="A582" s="1">
        <v>6</v>
      </c>
      <c r="B582" s="1">
        <v>81</v>
      </c>
      <c r="C582" s="1">
        <v>581</v>
      </c>
      <c r="D582" s="1" t="s">
        <v>226</v>
      </c>
      <c r="E582" s="1" t="s">
        <v>33</v>
      </c>
      <c r="F582" s="1" t="s">
        <v>105</v>
      </c>
      <c r="G582" s="1" t="s">
        <v>228</v>
      </c>
      <c r="H582" s="1" t="s">
        <v>138</v>
      </c>
      <c r="I582" s="1" t="s">
        <v>37</v>
      </c>
      <c r="J582" s="1" t="s">
        <v>7094</v>
      </c>
      <c r="K582" s="1" t="s">
        <v>90</v>
      </c>
      <c r="L582" s="1" t="s">
        <v>7095</v>
      </c>
      <c r="M582" s="1" t="s">
        <v>7096</v>
      </c>
      <c r="N582" s="1" t="s">
        <v>42</v>
      </c>
      <c r="O582" s="1" t="s">
        <v>7097</v>
      </c>
      <c r="P582" s="1" t="s">
        <v>7098</v>
      </c>
      <c r="Q582" s="1" t="s">
        <v>7099</v>
      </c>
      <c r="R582" s="1" t="s">
        <v>4288</v>
      </c>
      <c r="S582" s="1" t="s">
        <v>7100</v>
      </c>
      <c r="T582" s="1" t="s">
        <v>7101</v>
      </c>
      <c r="U582" s="1" t="s">
        <v>7102</v>
      </c>
      <c r="V582" s="1" t="s">
        <v>7103</v>
      </c>
      <c r="W582" s="1" t="s">
        <v>7104</v>
      </c>
      <c r="X582" s="1" t="s">
        <v>42</v>
      </c>
      <c r="Y582" s="1" t="s">
        <v>42</v>
      </c>
      <c r="Z582" s="1" t="s">
        <v>42</v>
      </c>
      <c r="AA582" s="1" t="s">
        <v>42</v>
      </c>
      <c r="AB582" s="1" t="s">
        <v>42</v>
      </c>
      <c r="AC582" s="1" t="s">
        <v>7105</v>
      </c>
      <c r="AD582" s="1" t="s">
        <v>7106</v>
      </c>
    </row>
    <row r="583" spans="1:30" ht="210" hidden="1" x14ac:dyDescent="0.25">
      <c r="A583" s="1">
        <v>6</v>
      </c>
      <c r="B583" s="1">
        <v>82</v>
      </c>
      <c r="C583" s="1">
        <v>582</v>
      </c>
      <c r="D583" s="1" t="s">
        <v>274</v>
      </c>
      <c r="E583" s="1" t="s">
        <v>33</v>
      </c>
      <c r="F583" s="1" t="s">
        <v>211</v>
      </c>
      <c r="G583" s="1" t="s">
        <v>137</v>
      </c>
      <c r="H583" s="1" t="s">
        <v>138</v>
      </c>
      <c r="I583" s="1" t="s">
        <v>37</v>
      </c>
      <c r="J583" s="1" t="s">
        <v>7107</v>
      </c>
      <c r="K583" s="1" t="s">
        <v>58</v>
      </c>
      <c r="L583" s="1" t="s">
        <v>7108</v>
      </c>
      <c r="M583" s="1" t="s">
        <v>7109</v>
      </c>
      <c r="N583" s="1" t="s">
        <v>42</v>
      </c>
      <c r="O583" s="1" t="s">
        <v>7110</v>
      </c>
      <c r="P583" s="1" t="s">
        <v>3225</v>
      </c>
      <c r="Q583" s="1" t="s">
        <v>7111</v>
      </c>
      <c r="R583" s="1" t="s">
        <v>7112</v>
      </c>
      <c r="S583" s="1" t="s">
        <v>536</v>
      </c>
      <c r="T583" s="1" t="s">
        <v>758</v>
      </c>
      <c r="U583" s="1" t="s">
        <v>7113</v>
      </c>
      <c r="V583" s="1" t="s">
        <v>7114</v>
      </c>
      <c r="W583" s="1" t="s">
        <v>3576</v>
      </c>
      <c r="X583" s="1" t="s">
        <v>42</v>
      </c>
      <c r="Y583" s="1" t="s">
        <v>42</v>
      </c>
      <c r="Z583" s="1" t="s">
        <v>42</v>
      </c>
      <c r="AA583" s="1" t="s">
        <v>42</v>
      </c>
      <c r="AB583" s="1" t="s">
        <v>42</v>
      </c>
      <c r="AC583" s="1" t="s">
        <v>7115</v>
      </c>
      <c r="AD583" s="1" t="s">
        <v>7116</v>
      </c>
    </row>
    <row r="584" spans="1:30" ht="195" hidden="1" x14ac:dyDescent="0.25">
      <c r="A584" s="1">
        <v>6</v>
      </c>
      <c r="B584" s="1">
        <v>83</v>
      </c>
      <c r="C584" s="1">
        <v>583</v>
      </c>
      <c r="D584" s="1" t="s">
        <v>288</v>
      </c>
      <c r="E584" s="1" t="s">
        <v>54</v>
      </c>
      <c r="F584" s="1" t="s">
        <v>34</v>
      </c>
      <c r="G584" s="1" t="s">
        <v>228</v>
      </c>
      <c r="H584" s="1" t="s">
        <v>56</v>
      </c>
      <c r="I584" s="1" t="s">
        <v>37</v>
      </c>
      <c r="J584" s="1" t="s">
        <v>7117</v>
      </c>
      <c r="K584" s="1" t="s">
        <v>394</v>
      </c>
      <c r="L584" s="1" t="s">
        <v>7118</v>
      </c>
      <c r="M584" s="1" t="s">
        <v>7119</v>
      </c>
      <c r="N584" s="1" t="s">
        <v>42</v>
      </c>
      <c r="O584" s="1" t="s">
        <v>7120</v>
      </c>
      <c r="P584" s="1" t="s">
        <v>585</v>
      </c>
      <c r="Q584" s="1" t="s">
        <v>7121</v>
      </c>
      <c r="R584" s="1" t="s">
        <v>7122</v>
      </c>
      <c r="S584" s="1" t="s">
        <v>7123</v>
      </c>
      <c r="T584" s="1" t="s">
        <v>300</v>
      </c>
      <c r="U584" s="1" t="s">
        <v>382</v>
      </c>
      <c r="V584" s="1" t="s">
        <v>7124</v>
      </c>
      <c r="W584" s="1" t="s">
        <v>7125</v>
      </c>
      <c r="X584" s="1" t="s">
        <v>42</v>
      </c>
      <c r="Y584" s="1" t="s">
        <v>42</v>
      </c>
      <c r="Z584" s="1" t="s">
        <v>42</v>
      </c>
      <c r="AA584" s="1" t="s">
        <v>42</v>
      </c>
      <c r="AB584" s="1" t="s">
        <v>42</v>
      </c>
      <c r="AC584" s="1" t="s">
        <v>7126</v>
      </c>
      <c r="AD584" s="1" t="s">
        <v>7127</v>
      </c>
    </row>
    <row r="585" spans="1:30" ht="165" hidden="1" x14ac:dyDescent="0.25">
      <c r="A585" s="1">
        <v>6</v>
      </c>
      <c r="B585" s="1">
        <v>84</v>
      </c>
      <c r="C585" s="1">
        <v>584</v>
      </c>
      <c r="D585" s="1" t="s">
        <v>288</v>
      </c>
      <c r="E585" s="1" t="s">
        <v>33</v>
      </c>
      <c r="F585" s="1" t="s">
        <v>34</v>
      </c>
      <c r="G585" s="1" t="s">
        <v>137</v>
      </c>
      <c r="H585" s="1" t="s">
        <v>243</v>
      </c>
      <c r="I585" s="1" t="s">
        <v>37</v>
      </c>
      <c r="J585" s="1" t="s">
        <v>7128</v>
      </c>
      <c r="K585" s="1" t="s">
        <v>73</v>
      </c>
      <c r="L585" s="1" t="s">
        <v>7129</v>
      </c>
      <c r="M585" s="1" t="s">
        <v>7130</v>
      </c>
      <c r="N585" s="1" t="s">
        <v>42</v>
      </c>
      <c r="O585" s="1" t="s">
        <v>7131</v>
      </c>
      <c r="P585" s="1" t="s">
        <v>3563</v>
      </c>
      <c r="Q585" s="1" t="s">
        <v>7132</v>
      </c>
      <c r="R585" s="1" t="s">
        <v>380</v>
      </c>
      <c r="S585" s="1" t="s">
        <v>7133</v>
      </c>
      <c r="T585" s="1" t="s">
        <v>7134</v>
      </c>
      <c r="U585" s="1" t="s">
        <v>237</v>
      </c>
      <c r="V585" s="1" t="s">
        <v>7135</v>
      </c>
      <c r="W585" s="1" t="s">
        <v>7136</v>
      </c>
      <c r="X585" s="1" t="s">
        <v>42</v>
      </c>
      <c r="Y585" s="1" t="s">
        <v>42</v>
      </c>
      <c r="Z585" s="1" t="s">
        <v>42</v>
      </c>
      <c r="AA585" s="1" t="s">
        <v>42</v>
      </c>
      <c r="AB585" s="1" t="s">
        <v>42</v>
      </c>
      <c r="AC585" s="1" t="s">
        <v>7137</v>
      </c>
      <c r="AD585" s="1" t="s">
        <v>7138</v>
      </c>
    </row>
    <row r="586" spans="1:30" ht="165" hidden="1" x14ac:dyDescent="0.25">
      <c r="A586" s="1">
        <v>6</v>
      </c>
      <c r="B586" s="1">
        <v>85</v>
      </c>
      <c r="C586" s="1">
        <v>585</v>
      </c>
      <c r="D586" s="1" t="s">
        <v>274</v>
      </c>
      <c r="E586" s="1" t="s">
        <v>33</v>
      </c>
      <c r="F586" s="1" t="s">
        <v>34</v>
      </c>
      <c r="G586" s="1" t="s">
        <v>88</v>
      </c>
      <c r="H586" s="1" t="s">
        <v>243</v>
      </c>
      <c r="I586" s="1" t="s">
        <v>37</v>
      </c>
      <c r="J586" s="1" t="s">
        <v>7139</v>
      </c>
      <c r="K586" s="1" t="s">
        <v>409</v>
      </c>
      <c r="L586" s="1" t="s">
        <v>7140</v>
      </c>
      <c r="M586" s="1" t="s">
        <v>7141</v>
      </c>
      <c r="N586" s="1" t="s">
        <v>42</v>
      </c>
      <c r="O586" s="1" t="s">
        <v>7142</v>
      </c>
      <c r="P586" s="1" t="s">
        <v>1140</v>
      </c>
      <c r="Q586" s="1" t="s">
        <v>7143</v>
      </c>
      <c r="R586" s="1" t="s">
        <v>7144</v>
      </c>
      <c r="S586" s="1" t="s">
        <v>5221</v>
      </c>
      <c r="T586" s="1" t="s">
        <v>7145</v>
      </c>
      <c r="U586" s="1" t="s">
        <v>7146</v>
      </c>
      <c r="V586" s="1" t="s">
        <v>1223</v>
      </c>
      <c r="W586" s="1" t="s">
        <v>7147</v>
      </c>
      <c r="X586" s="1" t="s">
        <v>42</v>
      </c>
      <c r="Y586" s="1" t="s">
        <v>42</v>
      </c>
      <c r="Z586" s="1" t="s">
        <v>42</v>
      </c>
      <c r="AA586" s="1" t="s">
        <v>42</v>
      </c>
      <c r="AB586" s="1" t="s">
        <v>42</v>
      </c>
      <c r="AC586" s="1" t="s">
        <v>7148</v>
      </c>
      <c r="AD586" s="1" t="s">
        <v>7149</v>
      </c>
    </row>
    <row r="587" spans="1:30" ht="195" hidden="1" x14ac:dyDescent="0.25">
      <c r="A587" s="1">
        <v>6</v>
      </c>
      <c r="B587" s="1">
        <v>86</v>
      </c>
      <c r="C587" s="1">
        <v>586</v>
      </c>
      <c r="D587" s="1" t="s">
        <v>32</v>
      </c>
      <c r="E587" s="1" t="s">
        <v>54</v>
      </c>
      <c r="F587" s="1" t="s">
        <v>34</v>
      </c>
      <c r="G587" s="1" t="s">
        <v>88</v>
      </c>
      <c r="H587" s="1" t="s">
        <v>106</v>
      </c>
      <c r="I587" s="1" t="s">
        <v>37</v>
      </c>
      <c r="J587" s="1" t="s">
        <v>7150</v>
      </c>
      <c r="K587" s="1" t="s">
        <v>394</v>
      </c>
      <c r="L587" s="1" t="s">
        <v>7151</v>
      </c>
      <c r="M587" s="1" t="s">
        <v>490</v>
      </c>
      <c r="N587" s="1" t="s">
        <v>42</v>
      </c>
      <c r="O587" s="1" t="s">
        <v>7152</v>
      </c>
      <c r="P587" s="1" t="s">
        <v>7153</v>
      </c>
      <c r="Q587" s="1" t="s">
        <v>7154</v>
      </c>
      <c r="R587" s="1" t="s">
        <v>4379</v>
      </c>
      <c r="S587" s="1" t="s">
        <v>7155</v>
      </c>
      <c r="T587" s="1" t="s">
        <v>7156</v>
      </c>
      <c r="U587" s="1" t="s">
        <v>190</v>
      </c>
      <c r="V587" s="1" t="s">
        <v>7157</v>
      </c>
      <c r="W587" s="1" t="s">
        <v>7158</v>
      </c>
      <c r="X587" s="1" t="s">
        <v>42</v>
      </c>
      <c r="Y587" s="1" t="s">
        <v>42</v>
      </c>
      <c r="Z587" s="1" t="s">
        <v>42</v>
      </c>
      <c r="AA587" s="1" t="s">
        <v>42</v>
      </c>
      <c r="AB587" s="1" t="s">
        <v>42</v>
      </c>
      <c r="AC587" s="1" t="s">
        <v>7159</v>
      </c>
      <c r="AD587" s="1" t="s">
        <v>7160</v>
      </c>
    </row>
    <row r="588" spans="1:30" ht="240" hidden="1" x14ac:dyDescent="0.25">
      <c r="A588" s="1">
        <v>6</v>
      </c>
      <c r="B588" s="1">
        <v>87</v>
      </c>
      <c r="C588" s="1">
        <v>587</v>
      </c>
      <c r="D588" s="1" t="s">
        <v>32</v>
      </c>
      <c r="E588" s="1" t="s">
        <v>136</v>
      </c>
      <c r="F588" s="1" t="s">
        <v>34</v>
      </c>
      <c r="G588" s="1" t="s">
        <v>137</v>
      </c>
      <c r="H588" s="1" t="s">
        <v>36</v>
      </c>
      <c r="I588" s="1" t="s">
        <v>37</v>
      </c>
      <c r="J588" s="1" t="s">
        <v>7161</v>
      </c>
      <c r="K588" s="1" t="s">
        <v>90</v>
      </c>
      <c r="L588" s="1" t="s">
        <v>2528</v>
      </c>
      <c r="M588" s="1" t="s">
        <v>7162</v>
      </c>
      <c r="N588" s="1" t="s">
        <v>42</v>
      </c>
      <c r="O588" s="1" t="s">
        <v>7163</v>
      </c>
      <c r="P588" s="1" t="s">
        <v>7164</v>
      </c>
      <c r="Q588" s="1" t="s">
        <v>7165</v>
      </c>
      <c r="R588" s="1" t="s">
        <v>7166</v>
      </c>
      <c r="S588" s="1" t="s">
        <v>339</v>
      </c>
      <c r="T588" s="1" t="s">
        <v>7167</v>
      </c>
      <c r="U588" s="1" t="s">
        <v>560</v>
      </c>
      <c r="V588" s="1" t="s">
        <v>7168</v>
      </c>
      <c r="W588" s="1" t="s">
        <v>7169</v>
      </c>
      <c r="X588" s="1" t="s">
        <v>42</v>
      </c>
      <c r="Y588" s="1" t="s">
        <v>42</v>
      </c>
      <c r="Z588" s="1" t="s">
        <v>42</v>
      </c>
      <c r="AA588" s="1" t="s">
        <v>42</v>
      </c>
      <c r="AB588" s="1" t="s">
        <v>42</v>
      </c>
      <c r="AC588" s="1" t="s">
        <v>7170</v>
      </c>
      <c r="AD588" s="1" t="s">
        <v>7171</v>
      </c>
    </row>
    <row r="589" spans="1:30" ht="195" hidden="1" x14ac:dyDescent="0.25">
      <c r="A589" s="1">
        <v>6</v>
      </c>
      <c r="B589" s="1">
        <v>88</v>
      </c>
      <c r="C589" s="1">
        <v>588</v>
      </c>
      <c r="D589" s="1" t="s">
        <v>32</v>
      </c>
      <c r="E589" s="1" t="s">
        <v>33</v>
      </c>
      <c r="F589" s="1" t="s">
        <v>34</v>
      </c>
      <c r="G589" s="1" t="s">
        <v>228</v>
      </c>
      <c r="H589" s="1" t="s">
        <v>36</v>
      </c>
      <c r="I589" s="1" t="s">
        <v>37</v>
      </c>
      <c r="J589" s="1" t="s">
        <v>7172</v>
      </c>
      <c r="K589" s="1" t="s">
        <v>409</v>
      </c>
      <c r="L589" s="1" t="s">
        <v>7173</v>
      </c>
      <c r="M589" s="1" t="s">
        <v>7174</v>
      </c>
      <c r="N589" s="1" t="s">
        <v>42</v>
      </c>
      <c r="O589" s="1" t="s">
        <v>7175</v>
      </c>
      <c r="P589" s="1" t="s">
        <v>6640</v>
      </c>
      <c r="Q589" s="1" t="s">
        <v>7176</v>
      </c>
      <c r="R589" s="1" t="s">
        <v>7177</v>
      </c>
      <c r="S589" s="1" t="s">
        <v>7178</v>
      </c>
      <c r="T589" s="1" t="s">
        <v>7179</v>
      </c>
      <c r="U589" s="1" t="s">
        <v>285</v>
      </c>
      <c r="V589" s="1" t="s">
        <v>7180</v>
      </c>
      <c r="W589" s="1" t="s">
        <v>7181</v>
      </c>
      <c r="X589" s="1" t="s">
        <v>42</v>
      </c>
      <c r="Y589" s="1" t="s">
        <v>42</v>
      </c>
      <c r="Z589" s="1" t="s">
        <v>42</v>
      </c>
      <c r="AA589" s="1" t="s">
        <v>42</v>
      </c>
      <c r="AB589" s="1" t="s">
        <v>42</v>
      </c>
      <c r="AC589" s="1" t="s">
        <v>7182</v>
      </c>
      <c r="AD589" s="1" t="s">
        <v>7183</v>
      </c>
    </row>
    <row r="590" spans="1:30" ht="210" hidden="1" x14ac:dyDescent="0.25">
      <c r="A590" s="1">
        <v>6</v>
      </c>
      <c r="B590" s="1">
        <v>89</v>
      </c>
      <c r="C590" s="1">
        <v>589</v>
      </c>
      <c r="D590" s="1" t="s">
        <v>32</v>
      </c>
      <c r="E590" s="1" t="s">
        <v>33</v>
      </c>
      <c r="F590" s="1" t="s">
        <v>330</v>
      </c>
      <c r="G590" s="1" t="s">
        <v>137</v>
      </c>
      <c r="H590" s="1" t="s">
        <v>36</v>
      </c>
      <c r="I590" s="1" t="s">
        <v>37</v>
      </c>
      <c r="J590" s="1" t="s">
        <v>7184</v>
      </c>
      <c r="K590" s="1" t="s">
        <v>123</v>
      </c>
      <c r="L590" s="1" t="s">
        <v>7185</v>
      </c>
      <c r="M590" s="1" t="s">
        <v>490</v>
      </c>
      <c r="N590" s="1" t="s">
        <v>42</v>
      </c>
      <c r="O590" s="1" t="s">
        <v>7186</v>
      </c>
      <c r="P590" s="1" t="s">
        <v>1689</v>
      </c>
      <c r="Q590" s="1" t="s">
        <v>7187</v>
      </c>
      <c r="R590" s="1" t="s">
        <v>7188</v>
      </c>
      <c r="S590" s="1" t="s">
        <v>2133</v>
      </c>
      <c r="T590" s="1" t="s">
        <v>7189</v>
      </c>
      <c r="U590" s="1" t="s">
        <v>239</v>
      </c>
      <c r="V590" s="1" t="s">
        <v>7190</v>
      </c>
      <c r="W590" s="1" t="s">
        <v>7191</v>
      </c>
      <c r="X590" s="1" t="s">
        <v>42</v>
      </c>
      <c r="Y590" s="1" t="s">
        <v>42</v>
      </c>
      <c r="Z590" s="1" t="s">
        <v>42</v>
      </c>
      <c r="AA590" s="1" t="s">
        <v>42</v>
      </c>
      <c r="AB590" s="1" t="s">
        <v>42</v>
      </c>
      <c r="AC590" s="1" t="s">
        <v>7192</v>
      </c>
      <c r="AD590" s="1" t="s">
        <v>7193</v>
      </c>
    </row>
    <row r="591" spans="1:30" ht="180" hidden="1" x14ac:dyDescent="0.25">
      <c r="A591" s="1">
        <v>6</v>
      </c>
      <c r="B591" s="1">
        <v>90</v>
      </c>
      <c r="C591" s="1">
        <v>590</v>
      </c>
      <c r="D591" s="1" t="s">
        <v>474</v>
      </c>
      <c r="E591" s="1" t="s">
        <v>136</v>
      </c>
      <c r="F591" s="1" t="s">
        <v>211</v>
      </c>
      <c r="G591" s="1" t="s">
        <v>137</v>
      </c>
      <c r="H591" s="1" t="s">
        <v>106</v>
      </c>
      <c r="I591" s="1" t="s">
        <v>37</v>
      </c>
      <c r="J591" s="1" t="s">
        <v>7194</v>
      </c>
      <c r="K591" s="1" t="s">
        <v>394</v>
      </c>
      <c r="L591" s="1" t="s">
        <v>7195</v>
      </c>
      <c r="M591" s="1" t="s">
        <v>7196</v>
      </c>
      <c r="N591" s="1" t="s">
        <v>42</v>
      </c>
      <c r="O591" s="1" t="s">
        <v>7197</v>
      </c>
      <c r="P591" s="1" t="s">
        <v>4099</v>
      </c>
      <c r="Q591" s="1" t="s">
        <v>7198</v>
      </c>
      <c r="R591" s="1" t="s">
        <v>7199</v>
      </c>
      <c r="S591" s="1" t="s">
        <v>993</v>
      </c>
      <c r="T591" s="1" t="s">
        <v>1262</v>
      </c>
      <c r="U591" s="1" t="s">
        <v>7200</v>
      </c>
      <c r="V591" s="1" t="s">
        <v>339</v>
      </c>
      <c r="W591" s="1" t="s">
        <v>7201</v>
      </c>
      <c r="X591" s="1" t="s">
        <v>42</v>
      </c>
      <c r="Y591" s="1" t="s">
        <v>42</v>
      </c>
      <c r="Z591" s="1" t="s">
        <v>42</v>
      </c>
      <c r="AA591" s="1" t="s">
        <v>42</v>
      </c>
      <c r="AB591" s="1" t="s">
        <v>42</v>
      </c>
      <c r="AC591" s="1" t="s">
        <v>7202</v>
      </c>
      <c r="AD591" s="1" t="s">
        <v>7203</v>
      </c>
    </row>
    <row r="592" spans="1:30" ht="195" hidden="1" x14ac:dyDescent="0.25">
      <c r="A592" s="1">
        <v>6</v>
      </c>
      <c r="B592" s="1">
        <v>91</v>
      </c>
      <c r="C592" s="1">
        <v>591</v>
      </c>
      <c r="D592" s="1" t="s">
        <v>32</v>
      </c>
      <c r="E592" s="1" t="s">
        <v>104</v>
      </c>
      <c r="F592" s="1" t="s">
        <v>211</v>
      </c>
      <c r="G592" s="1" t="s">
        <v>137</v>
      </c>
      <c r="H592" s="1" t="s">
        <v>56</v>
      </c>
      <c r="I592" s="1" t="s">
        <v>37</v>
      </c>
      <c r="J592" s="1" t="s">
        <v>7204</v>
      </c>
      <c r="K592" s="1" t="s">
        <v>409</v>
      </c>
      <c r="L592" s="1" t="s">
        <v>7205</v>
      </c>
      <c r="M592" s="1" t="s">
        <v>7206</v>
      </c>
      <c r="N592" s="1" t="s">
        <v>42</v>
      </c>
      <c r="O592" s="1" t="s">
        <v>7207</v>
      </c>
      <c r="P592" s="1" t="s">
        <v>6081</v>
      </c>
      <c r="Q592" s="1" t="s">
        <v>7208</v>
      </c>
      <c r="R592" s="1" t="s">
        <v>1429</v>
      </c>
      <c r="S592" s="1" t="s">
        <v>1247</v>
      </c>
      <c r="T592" s="1" t="s">
        <v>7209</v>
      </c>
      <c r="U592" s="1" t="s">
        <v>7210</v>
      </c>
      <c r="V592" s="1" t="s">
        <v>7211</v>
      </c>
      <c r="W592" s="1" t="s">
        <v>7212</v>
      </c>
      <c r="X592" s="1" t="s">
        <v>42</v>
      </c>
      <c r="Y592" s="1" t="s">
        <v>42</v>
      </c>
      <c r="Z592" s="1" t="s">
        <v>42</v>
      </c>
      <c r="AA592" s="1" t="s">
        <v>42</v>
      </c>
      <c r="AB592" s="1" t="s">
        <v>42</v>
      </c>
      <c r="AC592" s="1" t="s">
        <v>7213</v>
      </c>
      <c r="AD592" s="1" t="s">
        <v>7214</v>
      </c>
    </row>
    <row r="593" spans="1:30" ht="210" hidden="1" x14ac:dyDescent="0.25">
      <c r="A593" s="1">
        <v>6</v>
      </c>
      <c r="B593" s="1">
        <v>92</v>
      </c>
      <c r="C593" s="1">
        <v>592</v>
      </c>
      <c r="D593" s="1" t="s">
        <v>32</v>
      </c>
      <c r="E593" s="1" t="s">
        <v>136</v>
      </c>
      <c r="F593" s="1" t="s">
        <v>211</v>
      </c>
      <c r="G593" s="1" t="s">
        <v>137</v>
      </c>
      <c r="H593" s="1" t="s">
        <v>392</v>
      </c>
      <c r="I593" s="1" t="s">
        <v>37</v>
      </c>
      <c r="J593" s="1" t="s">
        <v>7215</v>
      </c>
      <c r="K593" s="1" t="s">
        <v>58</v>
      </c>
      <c r="L593" s="1" t="s">
        <v>7216</v>
      </c>
      <c r="M593" s="1" t="s">
        <v>7217</v>
      </c>
      <c r="N593" s="1" t="s">
        <v>42</v>
      </c>
      <c r="O593" s="1" t="s">
        <v>7218</v>
      </c>
      <c r="P593" s="1" t="s">
        <v>4112</v>
      </c>
      <c r="Q593" s="1" t="s">
        <v>7219</v>
      </c>
      <c r="R593" s="1" t="s">
        <v>7220</v>
      </c>
      <c r="S593" s="1" t="s">
        <v>7221</v>
      </c>
      <c r="T593" s="1" t="s">
        <v>99</v>
      </c>
      <c r="U593" s="1" t="s">
        <v>2367</v>
      </c>
      <c r="V593" s="1" t="s">
        <v>99</v>
      </c>
      <c r="W593" s="1" t="s">
        <v>1262</v>
      </c>
      <c r="X593" s="1" t="s">
        <v>42</v>
      </c>
      <c r="Y593" s="1" t="s">
        <v>42</v>
      </c>
      <c r="Z593" s="1" t="s">
        <v>42</v>
      </c>
      <c r="AA593" s="1" t="s">
        <v>42</v>
      </c>
      <c r="AB593" s="1" t="s">
        <v>42</v>
      </c>
      <c r="AC593" s="1" t="s">
        <v>7222</v>
      </c>
      <c r="AD593" s="1" t="s">
        <v>7223</v>
      </c>
    </row>
    <row r="594" spans="1:30" ht="210" hidden="1" x14ac:dyDescent="0.25">
      <c r="A594" s="1">
        <v>6</v>
      </c>
      <c r="B594" s="1">
        <v>93</v>
      </c>
      <c r="C594" s="1">
        <v>593</v>
      </c>
      <c r="D594" s="1" t="s">
        <v>32</v>
      </c>
      <c r="E594" s="1" t="s">
        <v>136</v>
      </c>
      <c r="F594" s="1" t="s">
        <v>34</v>
      </c>
      <c r="G594" s="1" t="s">
        <v>35</v>
      </c>
      <c r="H594" s="1" t="s">
        <v>56</v>
      </c>
      <c r="I594" s="1" t="s">
        <v>37</v>
      </c>
      <c r="J594" s="1" t="s">
        <v>7224</v>
      </c>
      <c r="K594" s="1" t="s">
        <v>58</v>
      </c>
      <c r="L594" s="1" t="s">
        <v>7225</v>
      </c>
      <c r="M594" s="1" t="s">
        <v>490</v>
      </c>
      <c r="N594" s="1" t="s">
        <v>42</v>
      </c>
      <c r="O594" s="1" t="s">
        <v>7226</v>
      </c>
      <c r="P594" s="1" t="s">
        <v>3505</v>
      </c>
      <c r="Q594" s="1" t="s">
        <v>7227</v>
      </c>
      <c r="R594" s="1" t="s">
        <v>7228</v>
      </c>
      <c r="S594" s="1" t="s">
        <v>7229</v>
      </c>
      <c r="T594" s="1" t="s">
        <v>7230</v>
      </c>
      <c r="U594" s="1" t="s">
        <v>7231</v>
      </c>
      <c r="V594" s="1" t="s">
        <v>7232</v>
      </c>
      <c r="W594" s="1" t="s">
        <v>7233</v>
      </c>
      <c r="X594" s="1" t="s">
        <v>42</v>
      </c>
      <c r="Y594" s="1" t="s">
        <v>42</v>
      </c>
      <c r="Z594" s="1" t="s">
        <v>42</v>
      </c>
      <c r="AA594" s="1" t="s">
        <v>42</v>
      </c>
      <c r="AB594" s="1" t="s">
        <v>42</v>
      </c>
      <c r="AC594" s="1" t="s">
        <v>7234</v>
      </c>
      <c r="AD594" s="1" t="s">
        <v>7235</v>
      </c>
    </row>
    <row r="595" spans="1:30" ht="180" hidden="1" x14ac:dyDescent="0.25">
      <c r="A595" s="1">
        <v>6</v>
      </c>
      <c r="B595" s="1">
        <v>94</v>
      </c>
      <c r="C595" s="1">
        <v>594</v>
      </c>
      <c r="D595" s="1" t="s">
        <v>32</v>
      </c>
      <c r="E595" s="1" t="s">
        <v>33</v>
      </c>
      <c r="F595" s="1" t="s">
        <v>34</v>
      </c>
      <c r="G595" s="1" t="s">
        <v>228</v>
      </c>
      <c r="H595" s="1" t="s">
        <v>121</v>
      </c>
      <c r="I595" s="1" t="s">
        <v>37</v>
      </c>
      <c r="J595" s="1" t="s">
        <v>7236</v>
      </c>
      <c r="K595" s="1" t="s">
        <v>123</v>
      </c>
      <c r="L595" s="1" t="s">
        <v>5475</v>
      </c>
      <c r="M595" s="1" t="s">
        <v>7237</v>
      </c>
      <c r="N595" s="1" t="s">
        <v>42</v>
      </c>
      <c r="O595" s="1" t="s">
        <v>7238</v>
      </c>
      <c r="P595" s="1" t="s">
        <v>7239</v>
      </c>
      <c r="Q595" s="1" t="s">
        <v>7240</v>
      </c>
      <c r="R595" s="1" t="s">
        <v>7241</v>
      </c>
      <c r="S595" s="1" t="s">
        <v>7242</v>
      </c>
      <c r="T595" s="1" t="s">
        <v>366</v>
      </c>
      <c r="U595" s="1" t="s">
        <v>7243</v>
      </c>
      <c r="V595" s="1" t="s">
        <v>7244</v>
      </c>
      <c r="W595" s="1" t="s">
        <v>7245</v>
      </c>
      <c r="X595" s="1" t="s">
        <v>42</v>
      </c>
      <c r="Y595" s="1" t="s">
        <v>42</v>
      </c>
      <c r="Z595" s="1" t="s">
        <v>42</v>
      </c>
      <c r="AA595" s="1" t="s">
        <v>42</v>
      </c>
      <c r="AB595" s="1" t="s">
        <v>42</v>
      </c>
      <c r="AC595" s="1" t="s">
        <v>7246</v>
      </c>
      <c r="AD595" s="1" t="s">
        <v>7247</v>
      </c>
    </row>
    <row r="596" spans="1:30" ht="210" hidden="1" x14ac:dyDescent="0.25">
      <c r="A596" s="1">
        <v>6</v>
      </c>
      <c r="B596" s="1">
        <v>95</v>
      </c>
      <c r="C596" s="1">
        <v>595</v>
      </c>
      <c r="D596" s="1" t="s">
        <v>226</v>
      </c>
      <c r="E596" s="1" t="s">
        <v>54</v>
      </c>
      <c r="F596" s="1" t="s">
        <v>196</v>
      </c>
      <c r="G596" s="1" t="s">
        <v>137</v>
      </c>
      <c r="H596" s="1" t="s">
        <v>56</v>
      </c>
      <c r="I596" s="1" t="s">
        <v>37</v>
      </c>
      <c r="J596" s="1" t="s">
        <v>7248</v>
      </c>
      <c r="K596" s="1" t="s">
        <v>39</v>
      </c>
      <c r="L596" s="1" t="s">
        <v>7249</v>
      </c>
      <c r="M596" s="1" t="s">
        <v>7250</v>
      </c>
      <c r="N596" s="1" t="s">
        <v>42</v>
      </c>
      <c r="O596" s="1" t="s">
        <v>7251</v>
      </c>
      <c r="P596" s="1" t="s">
        <v>7252</v>
      </c>
      <c r="Q596" s="1" t="s">
        <v>7253</v>
      </c>
      <c r="R596" s="1" t="s">
        <v>7254</v>
      </c>
      <c r="S596" s="1" t="s">
        <v>7255</v>
      </c>
      <c r="T596" s="1" t="s">
        <v>2367</v>
      </c>
      <c r="U596" s="1" t="s">
        <v>7256</v>
      </c>
      <c r="V596" s="1" t="s">
        <v>7257</v>
      </c>
      <c r="W596" s="1" t="s">
        <v>7258</v>
      </c>
      <c r="X596" s="1" t="s">
        <v>42</v>
      </c>
      <c r="Y596" s="1" t="s">
        <v>42</v>
      </c>
      <c r="Z596" s="1" t="s">
        <v>42</v>
      </c>
      <c r="AA596" s="1" t="s">
        <v>42</v>
      </c>
      <c r="AB596" s="1" t="s">
        <v>42</v>
      </c>
      <c r="AC596" s="1" t="s">
        <v>7259</v>
      </c>
      <c r="AD596" s="1" t="s">
        <v>7260</v>
      </c>
    </row>
    <row r="597" spans="1:30" ht="195" hidden="1" x14ac:dyDescent="0.25">
      <c r="A597" s="1">
        <v>6</v>
      </c>
      <c r="B597" s="1">
        <v>96</v>
      </c>
      <c r="C597" s="1">
        <v>596</v>
      </c>
      <c r="D597" s="1" t="s">
        <v>32</v>
      </c>
      <c r="E597" s="1" t="s">
        <v>33</v>
      </c>
      <c r="F597" s="1" t="s">
        <v>330</v>
      </c>
      <c r="G597" s="1" t="s">
        <v>35</v>
      </c>
      <c r="H597" s="1" t="s">
        <v>36</v>
      </c>
      <c r="I597" s="1" t="s">
        <v>37</v>
      </c>
      <c r="J597" s="1" t="s">
        <v>7261</v>
      </c>
      <c r="K597" s="1" t="s">
        <v>39</v>
      </c>
      <c r="L597" s="1" t="s">
        <v>1086</v>
      </c>
      <c r="M597" s="1" t="s">
        <v>7262</v>
      </c>
      <c r="N597" s="1" t="s">
        <v>42</v>
      </c>
      <c r="O597" s="1" t="s">
        <v>7263</v>
      </c>
      <c r="P597" s="1" t="s">
        <v>4402</v>
      </c>
      <c r="Q597" s="1" t="s">
        <v>2263</v>
      </c>
      <c r="R597" s="1" t="s">
        <v>7264</v>
      </c>
      <c r="S597" s="1" t="s">
        <v>7265</v>
      </c>
      <c r="T597" s="1" t="s">
        <v>384</v>
      </c>
      <c r="U597" s="1" t="s">
        <v>239</v>
      </c>
      <c r="V597" s="1" t="s">
        <v>7266</v>
      </c>
      <c r="W597" s="1" t="s">
        <v>562</v>
      </c>
      <c r="X597" s="1" t="s">
        <v>42</v>
      </c>
      <c r="Y597" s="1" t="s">
        <v>42</v>
      </c>
      <c r="Z597" s="1" t="s">
        <v>42</v>
      </c>
      <c r="AA597" s="1" t="s">
        <v>42</v>
      </c>
      <c r="AB597" s="1" t="s">
        <v>42</v>
      </c>
      <c r="AC597" s="1" t="s">
        <v>7267</v>
      </c>
      <c r="AD597" s="1" t="s">
        <v>7268</v>
      </c>
    </row>
    <row r="598" spans="1:30" ht="210" hidden="1" x14ac:dyDescent="0.25">
      <c r="A598" s="1">
        <v>6</v>
      </c>
      <c r="B598" s="1">
        <v>97</v>
      </c>
      <c r="C598" s="1">
        <v>597</v>
      </c>
      <c r="D598" s="1" t="s">
        <v>32</v>
      </c>
      <c r="E598" s="1" t="s">
        <v>54</v>
      </c>
      <c r="F598" s="1" t="s">
        <v>736</v>
      </c>
      <c r="G598" s="1" t="s">
        <v>35</v>
      </c>
      <c r="H598" s="1" t="s">
        <v>243</v>
      </c>
      <c r="I598" s="1" t="s">
        <v>37</v>
      </c>
      <c r="J598" s="1" t="s">
        <v>7269</v>
      </c>
      <c r="K598" s="1" t="s">
        <v>123</v>
      </c>
      <c r="L598" s="1" t="s">
        <v>7270</v>
      </c>
      <c r="M598" s="1" t="s">
        <v>7271</v>
      </c>
      <c r="N598" s="1" t="s">
        <v>42</v>
      </c>
      <c r="O598" s="1" t="s">
        <v>7272</v>
      </c>
      <c r="P598" s="1" t="s">
        <v>94</v>
      </c>
      <c r="Q598" s="1" t="s">
        <v>7273</v>
      </c>
      <c r="R598" s="1" t="s">
        <v>7274</v>
      </c>
      <c r="S598" s="1" t="s">
        <v>285</v>
      </c>
      <c r="T598" s="1" t="s">
        <v>7275</v>
      </c>
      <c r="U598" s="1" t="s">
        <v>7276</v>
      </c>
      <c r="V598" s="1" t="s">
        <v>7277</v>
      </c>
      <c r="W598" s="1" t="s">
        <v>7278</v>
      </c>
      <c r="X598" s="1" t="s">
        <v>42</v>
      </c>
      <c r="Y598" s="1" t="s">
        <v>42</v>
      </c>
      <c r="Z598" s="1" t="s">
        <v>42</v>
      </c>
      <c r="AA598" s="1" t="s">
        <v>42</v>
      </c>
      <c r="AB598" s="1" t="s">
        <v>42</v>
      </c>
      <c r="AC598" s="1" t="s">
        <v>7279</v>
      </c>
      <c r="AD598" s="1" t="s">
        <v>7280</v>
      </c>
    </row>
    <row r="599" spans="1:30" ht="240" hidden="1" x14ac:dyDescent="0.25">
      <c r="A599" s="1">
        <v>6</v>
      </c>
      <c r="B599" s="1">
        <v>98</v>
      </c>
      <c r="C599" s="1">
        <v>598</v>
      </c>
      <c r="D599" s="1" t="s">
        <v>32</v>
      </c>
      <c r="E599" s="1" t="s">
        <v>136</v>
      </c>
      <c r="F599" s="1" t="s">
        <v>736</v>
      </c>
      <c r="G599" s="1" t="s">
        <v>35</v>
      </c>
      <c r="H599" s="1" t="s">
        <v>36</v>
      </c>
      <c r="I599" s="1" t="s">
        <v>37</v>
      </c>
      <c r="J599" s="1" t="s">
        <v>7281</v>
      </c>
      <c r="K599" s="1" t="s">
        <v>39</v>
      </c>
      <c r="L599" s="1" t="s">
        <v>7282</v>
      </c>
      <c r="M599" s="1" t="s">
        <v>7283</v>
      </c>
      <c r="N599" s="1" t="s">
        <v>42</v>
      </c>
      <c r="O599" s="1" t="s">
        <v>7284</v>
      </c>
      <c r="P599" s="1" t="s">
        <v>597</v>
      </c>
      <c r="Q599" s="1" t="s">
        <v>7285</v>
      </c>
      <c r="R599" s="1" t="s">
        <v>7286</v>
      </c>
      <c r="S599" s="1" t="s">
        <v>7287</v>
      </c>
      <c r="T599" s="1" t="s">
        <v>7288</v>
      </c>
      <c r="U599" s="1" t="s">
        <v>5730</v>
      </c>
      <c r="V599" s="1" t="s">
        <v>7289</v>
      </c>
      <c r="W599" s="1" t="s">
        <v>7290</v>
      </c>
      <c r="X599" s="1" t="s">
        <v>42</v>
      </c>
      <c r="Y599" s="1" t="s">
        <v>42</v>
      </c>
      <c r="Z599" s="1" t="s">
        <v>42</v>
      </c>
      <c r="AA599" s="1" t="s">
        <v>42</v>
      </c>
      <c r="AB599" s="1" t="s">
        <v>42</v>
      </c>
      <c r="AC599" s="1" t="s">
        <v>7291</v>
      </c>
      <c r="AD599" s="1" t="s">
        <v>7292</v>
      </c>
    </row>
    <row r="600" spans="1:30" ht="210" hidden="1" x14ac:dyDescent="0.25">
      <c r="A600" s="1">
        <v>6</v>
      </c>
      <c r="B600" s="1">
        <v>99</v>
      </c>
      <c r="C600" s="1">
        <v>599</v>
      </c>
      <c r="D600" s="1" t="s">
        <v>226</v>
      </c>
      <c r="E600" s="1" t="s">
        <v>33</v>
      </c>
      <c r="F600" s="1" t="s">
        <v>34</v>
      </c>
      <c r="G600" s="1" t="s">
        <v>88</v>
      </c>
      <c r="H600" s="1" t="s">
        <v>56</v>
      </c>
      <c r="I600" s="1" t="s">
        <v>37</v>
      </c>
      <c r="J600" s="1" t="s">
        <v>7293</v>
      </c>
      <c r="K600" s="1" t="s">
        <v>245</v>
      </c>
      <c r="L600" s="1" t="s">
        <v>7294</v>
      </c>
      <c r="M600" s="1" t="s">
        <v>7295</v>
      </c>
      <c r="N600" s="1" t="s">
        <v>42</v>
      </c>
      <c r="O600" s="1" t="s">
        <v>7296</v>
      </c>
      <c r="P600" s="1" t="s">
        <v>1970</v>
      </c>
      <c r="Q600" s="1" t="s">
        <v>7297</v>
      </c>
      <c r="R600" s="1" t="s">
        <v>7298</v>
      </c>
      <c r="S600" s="1" t="s">
        <v>222</v>
      </c>
      <c r="T600" s="1" t="s">
        <v>7299</v>
      </c>
      <c r="U600" s="1" t="s">
        <v>7300</v>
      </c>
      <c r="V600" s="1" t="s">
        <v>7301</v>
      </c>
      <c r="W600" s="1" t="s">
        <v>626</v>
      </c>
      <c r="X600" s="1" t="s">
        <v>42</v>
      </c>
      <c r="Y600" s="1" t="s">
        <v>42</v>
      </c>
      <c r="Z600" s="1" t="s">
        <v>42</v>
      </c>
      <c r="AA600" s="1" t="s">
        <v>42</v>
      </c>
      <c r="AB600" s="1" t="s">
        <v>42</v>
      </c>
      <c r="AC600" s="1" t="s">
        <v>7302</v>
      </c>
      <c r="AD600" s="1" t="s">
        <v>7303</v>
      </c>
    </row>
    <row r="601" spans="1:30" ht="210" hidden="1" x14ac:dyDescent="0.25">
      <c r="A601" s="1">
        <v>6</v>
      </c>
      <c r="B601" s="1">
        <v>100</v>
      </c>
      <c r="C601" s="1">
        <v>600</v>
      </c>
      <c r="D601" s="1" t="s">
        <v>32</v>
      </c>
      <c r="E601" s="1" t="s">
        <v>104</v>
      </c>
      <c r="F601" s="1" t="s">
        <v>34</v>
      </c>
      <c r="G601" s="1" t="s">
        <v>137</v>
      </c>
      <c r="H601" s="1" t="s">
        <v>56</v>
      </c>
      <c r="I601" s="1" t="s">
        <v>37</v>
      </c>
      <c r="J601" s="1" t="s">
        <v>7304</v>
      </c>
      <c r="K601" s="1" t="s">
        <v>123</v>
      </c>
      <c r="L601" s="1" t="s">
        <v>7305</v>
      </c>
      <c r="M601" s="1" t="s">
        <v>7306</v>
      </c>
      <c r="N601" s="1" t="s">
        <v>42</v>
      </c>
      <c r="O601" s="1" t="s">
        <v>7307</v>
      </c>
      <c r="P601" s="1" t="s">
        <v>7308</v>
      </c>
      <c r="Q601" s="1" t="s">
        <v>7309</v>
      </c>
      <c r="R601" s="1" t="s">
        <v>2532</v>
      </c>
      <c r="S601" s="1" t="s">
        <v>680</v>
      </c>
      <c r="T601" s="1" t="s">
        <v>7310</v>
      </c>
      <c r="U601" s="1" t="s">
        <v>7311</v>
      </c>
      <c r="V601" s="1" t="s">
        <v>7312</v>
      </c>
      <c r="W601" s="1" t="s">
        <v>339</v>
      </c>
      <c r="X601" s="1" t="s">
        <v>42</v>
      </c>
      <c r="Y601" s="1" t="s">
        <v>42</v>
      </c>
      <c r="Z601" s="1" t="s">
        <v>42</v>
      </c>
      <c r="AA601" s="1" t="s">
        <v>42</v>
      </c>
      <c r="AB601" s="1" t="s">
        <v>42</v>
      </c>
      <c r="AC601" s="1" t="s">
        <v>7313</v>
      </c>
      <c r="AD601" s="1" t="s">
        <v>7314</v>
      </c>
    </row>
    <row r="602" spans="1:30" ht="195" hidden="1" x14ac:dyDescent="0.25">
      <c r="A602" s="1">
        <v>7</v>
      </c>
      <c r="B602" s="1">
        <v>1</v>
      </c>
      <c r="C602" s="1">
        <v>601</v>
      </c>
      <c r="D602" s="1" t="s">
        <v>32</v>
      </c>
      <c r="E602" s="1" t="s">
        <v>33</v>
      </c>
      <c r="F602" s="1" t="s">
        <v>34</v>
      </c>
      <c r="G602" s="1" t="s">
        <v>137</v>
      </c>
      <c r="H602" s="1" t="s">
        <v>56</v>
      </c>
      <c r="I602" s="1" t="s">
        <v>37</v>
      </c>
      <c r="J602" s="1" t="s">
        <v>7315</v>
      </c>
      <c r="K602" s="1" t="s">
        <v>39</v>
      </c>
      <c r="L602" s="1" t="s">
        <v>7316</v>
      </c>
      <c r="M602" s="1" t="s">
        <v>7317</v>
      </c>
      <c r="N602" s="1" t="s">
        <v>42</v>
      </c>
      <c r="O602" s="1" t="s">
        <v>7318</v>
      </c>
      <c r="P602" s="1" t="s">
        <v>1638</v>
      </c>
      <c r="Q602" s="1" t="s">
        <v>7319</v>
      </c>
      <c r="R602" s="1" t="s">
        <v>4288</v>
      </c>
      <c r="S602" s="1" t="s">
        <v>7320</v>
      </c>
      <c r="T602" s="1" t="s">
        <v>536</v>
      </c>
      <c r="U602" s="1" t="s">
        <v>2570</v>
      </c>
      <c r="V602" s="1" t="s">
        <v>7321</v>
      </c>
      <c r="W602" s="1" t="s">
        <v>7322</v>
      </c>
      <c r="X602" s="1" t="s">
        <v>42</v>
      </c>
      <c r="Y602" s="1" t="s">
        <v>42</v>
      </c>
      <c r="Z602" s="1" t="s">
        <v>42</v>
      </c>
      <c r="AA602" s="1" t="s">
        <v>42</v>
      </c>
      <c r="AB602" s="1" t="s">
        <v>42</v>
      </c>
      <c r="AC602" s="1" t="s">
        <v>7323</v>
      </c>
      <c r="AD602" s="1" t="s">
        <v>7324</v>
      </c>
    </row>
    <row r="603" spans="1:30" ht="210" hidden="1" x14ac:dyDescent="0.25">
      <c r="A603" s="1">
        <v>7</v>
      </c>
      <c r="B603" s="1">
        <v>2</v>
      </c>
      <c r="C603" s="1">
        <v>602</v>
      </c>
      <c r="D603" s="1" t="s">
        <v>32</v>
      </c>
      <c r="E603" s="1" t="s">
        <v>54</v>
      </c>
      <c r="F603" s="1" t="s">
        <v>330</v>
      </c>
      <c r="G603" s="1" t="s">
        <v>137</v>
      </c>
      <c r="H603" s="1" t="s">
        <v>36</v>
      </c>
      <c r="I603" s="1" t="s">
        <v>37</v>
      </c>
      <c r="J603" s="1" t="s">
        <v>7325</v>
      </c>
      <c r="K603" s="1" t="s">
        <v>58</v>
      </c>
      <c r="L603" s="1" t="s">
        <v>3525</v>
      </c>
      <c r="M603" s="1" t="s">
        <v>7326</v>
      </c>
      <c r="N603" s="1" t="s">
        <v>42</v>
      </c>
      <c r="O603" s="1" t="s">
        <v>7327</v>
      </c>
      <c r="P603" s="1" t="s">
        <v>3852</v>
      </c>
      <c r="Q603" s="1" t="s">
        <v>7328</v>
      </c>
      <c r="R603" s="1" t="s">
        <v>7329</v>
      </c>
      <c r="S603" s="1" t="s">
        <v>253</v>
      </c>
      <c r="T603" s="1" t="s">
        <v>536</v>
      </c>
      <c r="U603" s="1" t="s">
        <v>1247</v>
      </c>
      <c r="V603" s="1" t="s">
        <v>382</v>
      </c>
      <c r="W603" s="1" t="s">
        <v>7330</v>
      </c>
      <c r="X603" s="1" t="s">
        <v>42</v>
      </c>
      <c r="Y603" s="1" t="s">
        <v>42</v>
      </c>
      <c r="Z603" s="1" t="s">
        <v>42</v>
      </c>
      <c r="AA603" s="1" t="s">
        <v>42</v>
      </c>
      <c r="AB603" s="1" t="s">
        <v>42</v>
      </c>
      <c r="AC603" s="1" t="s">
        <v>7331</v>
      </c>
      <c r="AD603" s="1" t="s">
        <v>7332</v>
      </c>
    </row>
    <row r="604" spans="1:30" ht="180" hidden="1" x14ac:dyDescent="0.25">
      <c r="A604" s="1">
        <v>7</v>
      </c>
      <c r="B604" s="1">
        <v>3</v>
      </c>
      <c r="C604" s="1">
        <v>603</v>
      </c>
      <c r="D604" s="1" t="s">
        <v>32</v>
      </c>
      <c r="E604" s="1" t="s">
        <v>33</v>
      </c>
      <c r="F604" s="1" t="s">
        <v>736</v>
      </c>
      <c r="G604" s="1" t="s">
        <v>35</v>
      </c>
      <c r="H604" s="1" t="s">
        <v>56</v>
      </c>
      <c r="I604" s="1" t="s">
        <v>37</v>
      </c>
      <c r="J604" s="1" t="s">
        <v>7333</v>
      </c>
      <c r="K604" s="1" t="s">
        <v>90</v>
      </c>
      <c r="L604" s="1" t="s">
        <v>4856</v>
      </c>
      <c r="M604" s="1" t="s">
        <v>7334</v>
      </c>
      <c r="N604" s="1" t="s">
        <v>42</v>
      </c>
      <c r="O604" s="1" t="s">
        <v>7335</v>
      </c>
      <c r="P604" s="1" t="s">
        <v>7336</v>
      </c>
      <c r="Q604" s="1" t="s">
        <v>7337</v>
      </c>
      <c r="R604" s="1" t="s">
        <v>7338</v>
      </c>
      <c r="S604" s="1" t="s">
        <v>7339</v>
      </c>
      <c r="T604" s="1" t="s">
        <v>7340</v>
      </c>
      <c r="U604" s="1" t="s">
        <v>7341</v>
      </c>
      <c r="V604" s="1" t="s">
        <v>7342</v>
      </c>
      <c r="W604" s="1" t="s">
        <v>7343</v>
      </c>
      <c r="X604" s="1" t="s">
        <v>42</v>
      </c>
      <c r="Y604" s="1" t="s">
        <v>42</v>
      </c>
      <c r="Z604" s="1" t="s">
        <v>42</v>
      </c>
      <c r="AA604" s="1" t="s">
        <v>42</v>
      </c>
      <c r="AB604" s="1" t="s">
        <v>42</v>
      </c>
      <c r="AC604" s="1" t="s">
        <v>7344</v>
      </c>
      <c r="AD604" s="1" t="s">
        <v>7345</v>
      </c>
    </row>
    <row r="605" spans="1:30" ht="240" hidden="1" x14ac:dyDescent="0.25">
      <c r="A605" s="1">
        <v>7</v>
      </c>
      <c r="B605" s="1">
        <v>4</v>
      </c>
      <c r="C605" s="1">
        <v>604</v>
      </c>
      <c r="D605" s="1" t="s">
        <v>32</v>
      </c>
      <c r="E605" s="1" t="s">
        <v>104</v>
      </c>
      <c r="F605" s="1" t="s">
        <v>34</v>
      </c>
      <c r="G605" s="1" t="s">
        <v>137</v>
      </c>
      <c r="H605" s="1" t="s">
        <v>243</v>
      </c>
      <c r="I605" s="1" t="s">
        <v>37</v>
      </c>
      <c r="J605" s="1" t="s">
        <v>7346</v>
      </c>
      <c r="K605" s="1" t="s">
        <v>245</v>
      </c>
      <c r="L605" s="1" t="s">
        <v>7347</v>
      </c>
      <c r="M605" s="1" t="s">
        <v>7348</v>
      </c>
      <c r="N605" s="1" t="s">
        <v>42</v>
      </c>
      <c r="O605" s="1" t="s">
        <v>7349</v>
      </c>
      <c r="P605" s="1" t="s">
        <v>3086</v>
      </c>
      <c r="Q605" s="1" t="s">
        <v>7350</v>
      </c>
      <c r="R605" s="1" t="s">
        <v>1653</v>
      </c>
      <c r="S605" s="1" t="s">
        <v>2255</v>
      </c>
      <c r="T605" s="1" t="s">
        <v>7351</v>
      </c>
      <c r="U605" s="1" t="s">
        <v>1405</v>
      </c>
      <c r="V605" s="1" t="s">
        <v>7352</v>
      </c>
      <c r="W605" s="1" t="s">
        <v>7353</v>
      </c>
      <c r="X605" s="1" t="s">
        <v>42</v>
      </c>
      <c r="Y605" s="1" t="s">
        <v>42</v>
      </c>
      <c r="Z605" s="1" t="s">
        <v>42</v>
      </c>
      <c r="AA605" s="1" t="s">
        <v>42</v>
      </c>
      <c r="AB605" s="1" t="s">
        <v>42</v>
      </c>
      <c r="AC605" s="1" t="s">
        <v>7354</v>
      </c>
      <c r="AD605" s="1" t="s">
        <v>7355</v>
      </c>
    </row>
    <row r="606" spans="1:30" ht="210" hidden="1" x14ac:dyDescent="0.25">
      <c r="A606" s="1">
        <v>7</v>
      </c>
      <c r="B606" s="1">
        <v>5</v>
      </c>
      <c r="C606" s="1">
        <v>605</v>
      </c>
      <c r="D606" s="1" t="s">
        <v>474</v>
      </c>
      <c r="E606" s="1" t="s">
        <v>181</v>
      </c>
      <c r="F606" s="1" t="s">
        <v>105</v>
      </c>
      <c r="G606" s="1" t="s">
        <v>228</v>
      </c>
      <c r="H606" s="1" t="s">
        <v>56</v>
      </c>
      <c r="I606" s="1" t="s">
        <v>37</v>
      </c>
      <c r="J606" s="1" t="s">
        <v>7356</v>
      </c>
      <c r="K606" s="1" t="s">
        <v>409</v>
      </c>
      <c r="L606" s="1" t="s">
        <v>7357</v>
      </c>
      <c r="M606" s="1" t="s">
        <v>7358</v>
      </c>
      <c r="N606" s="1" t="s">
        <v>42</v>
      </c>
      <c r="O606" s="1" t="s">
        <v>7359</v>
      </c>
      <c r="P606" s="1" t="s">
        <v>1805</v>
      </c>
      <c r="Q606" s="1" t="s">
        <v>7360</v>
      </c>
      <c r="R606" s="1" t="s">
        <v>7361</v>
      </c>
      <c r="S606" s="1" t="s">
        <v>535</v>
      </c>
      <c r="T606" s="1" t="s">
        <v>7362</v>
      </c>
      <c r="U606" s="1" t="s">
        <v>7363</v>
      </c>
      <c r="V606" s="1" t="s">
        <v>7364</v>
      </c>
      <c r="W606" s="1" t="s">
        <v>560</v>
      </c>
      <c r="X606" s="1" t="s">
        <v>42</v>
      </c>
      <c r="Y606" s="1" t="s">
        <v>42</v>
      </c>
      <c r="Z606" s="1" t="s">
        <v>42</v>
      </c>
      <c r="AA606" s="1" t="s">
        <v>42</v>
      </c>
      <c r="AB606" s="1" t="s">
        <v>42</v>
      </c>
      <c r="AC606" s="1" t="s">
        <v>7365</v>
      </c>
      <c r="AD606" s="1" t="s">
        <v>7366</v>
      </c>
    </row>
    <row r="607" spans="1:30" ht="180" hidden="1" x14ac:dyDescent="0.25">
      <c r="A607" s="1">
        <v>7</v>
      </c>
      <c r="B607" s="1">
        <v>6</v>
      </c>
      <c r="C607" s="1">
        <v>606</v>
      </c>
      <c r="D607" s="1" t="s">
        <v>32</v>
      </c>
      <c r="E607" s="1" t="s">
        <v>136</v>
      </c>
      <c r="F607" s="1" t="s">
        <v>211</v>
      </c>
      <c r="G607" s="1" t="s">
        <v>228</v>
      </c>
      <c r="H607" s="1" t="s">
        <v>36</v>
      </c>
      <c r="I607" s="1" t="s">
        <v>37</v>
      </c>
      <c r="J607" s="1" t="s">
        <v>7367</v>
      </c>
      <c r="K607" s="1" t="s">
        <v>394</v>
      </c>
      <c r="L607" s="1" t="s">
        <v>7368</v>
      </c>
      <c r="M607" s="1" t="s">
        <v>7369</v>
      </c>
      <c r="N607" s="1" t="s">
        <v>42</v>
      </c>
      <c r="O607" s="1" t="s">
        <v>7370</v>
      </c>
      <c r="P607" s="1" t="s">
        <v>7371</v>
      </c>
      <c r="Q607" s="1" t="s">
        <v>7372</v>
      </c>
      <c r="R607" s="1" t="s">
        <v>2022</v>
      </c>
      <c r="S607" s="1" t="s">
        <v>7373</v>
      </c>
      <c r="T607" s="1" t="s">
        <v>7374</v>
      </c>
      <c r="U607" s="1" t="s">
        <v>7375</v>
      </c>
      <c r="V607" s="1" t="s">
        <v>7376</v>
      </c>
      <c r="W607" s="1" t="s">
        <v>7377</v>
      </c>
      <c r="X607" s="1" t="s">
        <v>42</v>
      </c>
      <c r="Y607" s="1" t="s">
        <v>42</v>
      </c>
      <c r="Z607" s="1" t="s">
        <v>42</v>
      </c>
      <c r="AA607" s="1" t="s">
        <v>42</v>
      </c>
      <c r="AB607" s="1" t="s">
        <v>42</v>
      </c>
      <c r="AC607" s="1" t="s">
        <v>7378</v>
      </c>
      <c r="AD607" s="1" t="s">
        <v>7379</v>
      </c>
    </row>
    <row r="608" spans="1:30" ht="180" hidden="1" x14ac:dyDescent="0.25">
      <c r="A608" s="1">
        <v>7</v>
      </c>
      <c r="B608" s="1">
        <v>7</v>
      </c>
      <c r="C608" s="1">
        <v>607</v>
      </c>
      <c r="D608" s="1" t="s">
        <v>32</v>
      </c>
      <c r="E608" s="1" t="s">
        <v>33</v>
      </c>
      <c r="F608" s="1" t="s">
        <v>34</v>
      </c>
      <c r="G608" s="1" t="s">
        <v>228</v>
      </c>
      <c r="H608" s="1" t="s">
        <v>106</v>
      </c>
      <c r="I608" s="1" t="s">
        <v>37</v>
      </c>
      <c r="J608" s="1" t="s">
        <v>7380</v>
      </c>
      <c r="K608" s="1" t="s">
        <v>245</v>
      </c>
      <c r="L608" s="1" t="s">
        <v>7381</v>
      </c>
      <c r="M608" s="1" t="s">
        <v>7382</v>
      </c>
      <c r="N608" s="1" t="s">
        <v>42</v>
      </c>
      <c r="O608" s="1" t="s">
        <v>7383</v>
      </c>
      <c r="P608" s="1" t="s">
        <v>77</v>
      </c>
      <c r="Q608" s="1" t="s">
        <v>7384</v>
      </c>
      <c r="R608" s="1" t="s">
        <v>7385</v>
      </c>
      <c r="S608" s="1" t="s">
        <v>7386</v>
      </c>
      <c r="T608" s="1" t="s">
        <v>7387</v>
      </c>
      <c r="U608" s="1" t="s">
        <v>7388</v>
      </c>
      <c r="V608" s="1" t="s">
        <v>7389</v>
      </c>
      <c r="W608" s="1" t="s">
        <v>238</v>
      </c>
      <c r="X608" s="1" t="s">
        <v>42</v>
      </c>
      <c r="Y608" s="1" t="s">
        <v>42</v>
      </c>
      <c r="Z608" s="1" t="s">
        <v>42</v>
      </c>
      <c r="AA608" s="1" t="s">
        <v>42</v>
      </c>
      <c r="AB608" s="1" t="s">
        <v>42</v>
      </c>
      <c r="AC608" s="1" t="s">
        <v>7390</v>
      </c>
      <c r="AD608" s="1" t="s">
        <v>7391</v>
      </c>
    </row>
    <row r="609" spans="1:30" ht="210" hidden="1" x14ac:dyDescent="0.25">
      <c r="A609" s="1">
        <v>7</v>
      </c>
      <c r="B609" s="1">
        <v>8</v>
      </c>
      <c r="C609" s="1">
        <v>608</v>
      </c>
      <c r="D609" s="1" t="s">
        <v>32</v>
      </c>
      <c r="E609" s="1" t="s">
        <v>136</v>
      </c>
      <c r="F609" s="1" t="s">
        <v>34</v>
      </c>
      <c r="G609" s="1" t="s">
        <v>137</v>
      </c>
      <c r="H609" s="1" t="s">
        <v>106</v>
      </c>
      <c r="I609" s="1" t="s">
        <v>37</v>
      </c>
      <c r="J609" s="1" t="s">
        <v>7392</v>
      </c>
      <c r="K609" s="1" t="s">
        <v>90</v>
      </c>
      <c r="L609" s="1" t="s">
        <v>7393</v>
      </c>
      <c r="M609" s="1" t="s">
        <v>7394</v>
      </c>
      <c r="N609" s="1" t="s">
        <v>42</v>
      </c>
      <c r="O609" s="1" t="s">
        <v>7395</v>
      </c>
      <c r="P609" s="1" t="s">
        <v>4066</v>
      </c>
      <c r="Q609" s="1" t="s">
        <v>7396</v>
      </c>
      <c r="R609" s="1" t="s">
        <v>743</v>
      </c>
      <c r="S609" s="1" t="s">
        <v>7397</v>
      </c>
      <c r="T609" s="1" t="s">
        <v>7398</v>
      </c>
      <c r="U609" s="1" t="s">
        <v>7399</v>
      </c>
      <c r="V609" s="1" t="s">
        <v>7400</v>
      </c>
      <c r="W609" s="1" t="s">
        <v>600</v>
      </c>
      <c r="X609" s="1" t="s">
        <v>42</v>
      </c>
      <c r="Y609" s="1" t="s">
        <v>42</v>
      </c>
      <c r="Z609" s="1" t="s">
        <v>42</v>
      </c>
      <c r="AA609" s="1" t="s">
        <v>42</v>
      </c>
      <c r="AB609" s="1" t="s">
        <v>42</v>
      </c>
      <c r="AC609" s="1" t="s">
        <v>7401</v>
      </c>
      <c r="AD609" s="1" t="s">
        <v>7402</v>
      </c>
    </row>
    <row r="610" spans="1:30" ht="180" hidden="1" x14ac:dyDescent="0.25">
      <c r="A610" s="1">
        <v>7</v>
      </c>
      <c r="B610" s="1">
        <v>9</v>
      </c>
      <c r="C610" s="1">
        <v>609</v>
      </c>
      <c r="D610" s="1" t="s">
        <v>32</v>
      </c>
      <c r="E610" s="1" t="s">
        <v>104</v>
      </c>
      <c r="F610" s="1" t="s">
        <v>211</v>
      </c>
      <c r="G610" s="1" t="s">
        <v>228</v>
      </c>
      <c r="H610" s="1" t="s">
        <v>36</v>
      </c>
      <c r="I610" s="1" t="s">
        <v>37</v>
      </c>
      <c r="J610" s="1" t="s">
        <v>7403</v>
      </c>
      <c r="K610" s="1" t="s">
        <v>90</v>
      </c>
      <c r="L610" s="1" t="s">
        <v>7404</v>
      </c>
      <c r="M610" s="1" t="s">
        <v>7405</v>
      </c>
      <c r="N610" s="1" t="s">
        <v>42</v>
      </c>
      <c r="O610" s="1" t="s">
        <v>7406</v>
      </c>
      <c r="P610" s="1" t="s">
        <v>7407</v>
      </c>
      <c r="Q610" s="1" t="s">
        <v>7408</v>
      </c>
      <c r="R610" s="1" t="s">
        <v>1852</v>
      </c>
      <c r="S610" s="1" t="s">
        <v>7409</v>
      </c>
      <c r="T610" s="1" t="s">
        <v>7410</v>
      </c>
      <c r="U610" s="1" t="s">
        <v>7411</v>
      </c>
      <c r="V610" s="1" t="s">
        <v>132</v>
      </c>
      <c r="W610" s="1" t="s">
        <v>774</v>
      </c>
      <c r="X610" s="1" t="s">
        <v>42</v>
      </c>
      <c r="Y610" s="1" t="s">
        <v>42</v>
      </c>
      <c r="Z610" s="1" t="s">
        <v>42</v>
      </c>
      <c r="AA610" s="1" t="s">
        <v>42</v>
      </c>
      <c r="AB610" s="1" t="s">
        <v>42</v>
      </c>
      <c r="AC610" s="1" t="s">
        <v>7412</v>
      </c>
      <c r="AD610" s="1" t="s">
        <v>7413</v>
      </c>
    </row>
    <row r="611" spans="1:30" ht="225" hidden="1" x14ac:dyDescent="0.25">
      <c r="A611" s="1">
        <v>7</v>
      </c>
      <c r="B611" s="1">
        <v>10</v>
      </c>
      <c r="C611" s="1">
        <v>610</v>
      </c>
      <c r="D611" s="1" t="s">
        <v>474</v>
      </c>
      <c r="E611" s="1" t="s">
        <v>181</v>
      </c>
      <c r="F611" s="1" t="s">
        <v>105</v>
      </c>
      <c r="G611" s="1" t="s">
        <v>137</v>
      </c>
      <c r="H611" s="1" t="s">
        <v>56</v>
      </c>
      <c r="I611" s="1" t="s">
        <v>37</v>
      </c>
      <c r="J611" s="1" t="s">
        <v>7414</v>
      </c>
      <c r="K611" s="1" t="s">
        <v>409</v>
      </c>
      <c r="L611" s="1" t="s">
        <v>7415</v>
      </c>
      <c r="M611" s="1" t="s">
        <v>7416</v>
      </c>
      <c r="N611" s="1" t="s">
        <v>42</v>
      </c>
      <c r="O611" s="1" t="s">
        <v>7417</v>
      </c>
      <c r="P611" s="1" t="s">
        <v>7418</v>
      </c>
      <c r="Q611" s="1" t="s">
        <v>7419</v>
      </c>
      <c r="R611" s="1" t="s">
        <v>7420</v>
      </c>
      <c r="S611" s="1" t="s">
        <v>7421</v>
      </c>
      <c r="T611" s="1" t="s">
        <v>7422</v>
      </c>
      <c r="U611" s="1" t="s">
        <v>7423</v>
      </c>
      <c r="V611" s="1" t="s">
        <v>7424</v>
      </c>
      <c r="W611" s="1" t="s">
        <v>81</v>
      </c>
      <c r="X611" s="1" t="s">
        <v>42</v>
      </c>
      <c r="Y611" s="1" t="s">
        <v>42</v>
      </c>
      <c r="Z611" s="1" t="s">
        <v>42</v>
      </c>
      <c r="AA611" s="1" t="s">
        <v>42</v>
      </c>
      <c r="AB611" s="1" t="s">
        <v>42</v>
      </c>
      <c r="AC611" s="1" t="s">
        <v>7425</v>
      </c>
      <c r="AD611" s="1" t="s">
        <v>7426</v>
      </c>
    </row>
    <row r="612" spans="1:30" ht="195" hidden="1" x14ac:dyDescent="0.25">
      <c r="A612" s="1">
        <v>7</v>
      </c>
      <c r="B612" s="1">
        <v>11</v>
      </c>
      <c r="C612" s="1">
        <v>611</v>
      </c>
      <c r="D612" s="1" t="s">
        <v>32</v>
      </c>
      <c r="E612" s="1" t="s">
        <v>54</v>
      </c>
      <c r="F612" s="1" t="s">
        <v>105</v>
      </c>
      <c r="G612" s="1" t="s">
        <v>137</v>
      </c>
      <c r="H612" s="1" t="s">
        <v>56</v>
      </c>
      <c r="I612" s="1" t="s">
        <v>37</v>
      </c>
      <c r="J612" s="1" t="s">
        <v>7427</v>
      </c>
      <c r="K612" s="1" t="s">
        <v>58</v>
      </c>
      <c r="L612" s="1" t="s">
        <v>594</v>
      </c>
      <c r="M612" s="1" t="s">
        <v>7428</v>
      </c>
      <c r="N612" s="1" t="s">
        <v>42</v>
      </c>
      <c r="O612" s="1" t="s">
        <v>7429</v>
      </c>
      <c r="P612" s="1" t="s">
        <v>349</v>
      </c>
      <c r="Q612" s="1" t="s">
        <v>7430</v>
      </c>
      <c r="R612" s="1" t="s">
        <v>7431</v>
      </c>
      <c r="S612" s="1" t="s">
        <v>7432</v>
      </c>
      <c r="T612" s="1" t="s">
        <v>340</v>
      </c>
      <c r="U612" s="1" t="s">
        <v>7433</v>
      </c>
      <c r="V612" s="1" t="s">
        <v>7434</v>
      </c>
      <c r="W612" s="1" t="s">
        <v>2313</v>
      </c>
      <c r="X612" s="1" t="s">
        <v>42</v>
      </c>
      <c r="Y612" s="1" t="s">
        <v>42</v>
      </c>
      <c r="Z612" s="1" t="s">
        <v>42</v>
      </c>
      <c r="AA612" s="1" t="s">
        <v>42</v>
      </c>
      <c r="AB612" s="1" t="s">
        <v>42</v>
      </c>
      <c r="AC612" s="1" t="s">
        <v>7435</v>
      </c>
      <c r="AD612" s="1" t="s">
        <v>7436</v>
      </c>
    </row>
    <row r="613" spans="1:30" ht="180" hidden="1" x14ac:dyDescent="0.25">
      <c r="A613" s="1">
        <v>7</v>
      </c>
      <c r="B613" s="1">
        <v>12</v>
      </c>
      <c r="C613" s="1">
        <v>612</v>
      </c>
      <c r="D613" s="1" t="s">
        <v>32</v>
      </c>
      <c r="E613" s="1" t="s">
        <v>33</v>
      </c>
      <c r="F613" s="1" t="s">
        <v>34</v>
      </c>
      <c r="G613" s="1" t="s">
        <v>35</v>
      </c>
      <c r="H613" s="1" t="s">
        <v>36</v>
      </c>
      <c r="I613" s="1" t="s">
        <v>37</v>
      </c>
      <c r="J613" s="1" t="s">
        <v>7437</v>
      </c>
      <c r="K613" s="1" t="s">
        <v>123</v>
      </c>
      <c r="L613" s="1" t="s">
        <v>7438</v>
      </c>
      <c r="M613" s="1" t="s">
        <v>7439</v>
      </c>
      <c r="N613" s="1" t="s">
        <v>42</v>
      </c>
      <c r="O613" s="1" t="s">
        <v>7440</v>
      </c>
      <c r="P613" s="1" t="s">
        <v>4661</v>
      </c>
      <c r="Q613" s="1" t="s">
        <v>7441</v>
      </c>
      <c r="R613" s="1" t="s">
        <v>665</v>
      </c>
      <c r="S613" s="1" t="s">
        <v>222</v>
      </c>
      <c r="T613" s="1" t="s">
        <v>1727</v>
      </c>
      <c r="U613" s="1" t="s">
        <v>239</v>
      </c>
      <c r="V613" s="1" t="s">
        <v>7442</v>
      </c>
      <c r="W613" s="1" t="s">
        <v>7443</v>
      </c>
      <c r="X613" s="1" t="s">
        <v>42</v>
      </c>
      <c r="Y613" s="1" t="s">
        <v>42</v>
      </c>
      <c r="Z613" s="1" t="s">
        <v>42</v>
      </c>
      <c r="AA613" s="1" t="s">
        <v>42</v>
      </c>
      <c r="AB613" s="1" t="s">
        <v>42</v>
      </c>
      <c r="AC613" s="1" t="s">
        <v>7444</v>
      </c>
      <c r="AD613" s="1" t="s">
        <v>7445</v>
      </c>
    </row>
    <row r="614" spans="1:30" ht="210" hidden="1" x14ac:dyDescent="0.25">
      <c r="A614" s="1">
        <v>7</v>
      </c>
      <c r="B614" s="1">
        <v>13</v>
      </c>
      <c r="C614" s="1">
        <v>613</v>
      </c>
      <c r="D614" s="1" t="s">
        <v>87</v>
      </c>
      <c r="E614" s="1" t="s">
        <v>136</v>
      </c>
      <c r="F614" s="1" t="s">
        <v>227</v>
      </c>
      <c r="G614" s="1" t="s">
        <v>228</v>
      </c>
      <c r="H614" s="1" t="s">
        <v>56</v>
      </c>
      <c r="I614" s="1" t="s">
        <v>37</v>
      </c>
      <c r="J614" s="1" t="s">
        <v>7446</v>
      </c>
      <c r="K614" s="1" t="s">
        <v>58</v>
      </c>
      <c r="L614" s="1" t="s">
        <v>7447</v>
      </c>
      <c r="M614" s="1" t="s">
        <v>7448</v>
      </c>
      <c r="N614" s="1" t="s">
        <v>42</v>
      </c>
      <c r="O614" s="1" t="s">
        <v>7449</v>
      </c>
      <c r="P614" s="1" t="s">
        <v>4859</v>
      </c>
      <c r="Q614" s="1" t="s">
        <v>7450</v>
      </c>
      <c r="R614" s="1" t="s">
        <v>7451</v>
      </c>
      <c r="S614" s="1" t="s">
        <v>7452</v>
      </c>
      <c r="T614" s="1" t="s">
        <v>681</v>
      </c>
      <c r="U614" s="1" t="s">
        <v>3660</v>
      </c>
      <c r="V614" s="1" t="s">
        <v>7453</v>
      </c>
      <c r="W614" s="1" t="s">
        <v>7454</v>
      </c>
      <c r="X614" s="1" t="s">
        <v>42</v>
      </c>
      <c r="Y614" s="1" t="s">
        <v>42</v>
      </c>
      <c r="Z614" s="1" t="s">
        <v>42</v>
      </c>
      <c r="AA614" s="1" t="s">
        <v>42</v>
      </c>
      <c r="AB614" s="1" t="s">
        <v>42</v>
      </c>
      <c r="AC614" s="1" t="s">
        <v>7455</v>
      </c>
      <c r="AD614" s="1" t="s">
        <v>7456</v>
      </c>
    </row>
    <row r="615" spans="1:30" ht="225" hidden="1" x14ac:dyDescent="0.25">
      <c r="A615" s="1">
        <v>7</v>
      </c>
      <c r="B615" s="1">
        <v>14</v>
      </c>
      <c r="C615" s="1">
        <v>614</v>
      </c>
      <c r="D615" s="1" t="s">
        <v>32</v>
      </c>
      <c r="E615" s="1" t="s">
        <v>33</v>
      </c>
      <c r="F615" s="1" t="s">
        <v>34</v>
      </c>
      <c r="G615" s="1" t="s">
        <v>137</v>
      </c>
      <c r="H615" s="1" t="s">
        <v>121</v>
      </c>
      <c r="I615" s="1" t="s">
        <v>37</v>
      </c>
      <c r="J615" s="1" t="s">
        <v>7457</v>
      </c>
      <c r="K615" s="1" t="s">
        <v>73</v>
      </c>
      <c r="L615" s="1" t="s">
        <v>7458</v>
      </c>
      <c r="M615" s="1" t="s">
        <v>7459</v>
      </c>
      <c r="N615" s="1" t="s">
        <v>42</v>
      </c>
      <c r="O615" s="1" t="s">
        <v>7460</v>
      </c>
      <c r="P615" s="1" t="s">
        <v>1206</v>
      </c>
      <c r="Q615" s="1" t="s">
        <v>7461</v>
      </c>
      <c r="R615" s="1" t="s">
        <v>7462</v>
      </c>
      <c r="S615" s="1" t="s">
        <v>7463</v>
      </c>
      <c r="T615" s="1" t="s">
        <v>1857</v>
      </c>
      <c r="U615" s="1" t="s">
        <v>7464</v>
      </c>
      <c r="V615" s="1" t="s">
        <v>7465</v>
      </c>
      <c r="W615" s="1" t="s">
        <v>7466</v>
      </c>
      <c r="X615" s="1" t="s">
        <v>42</v>
      </c>
      <c r="Y615" s="1" t="s">
        <v>42</v>
      </c>
      <c r="Z615" s="1" t="s">
        <v>42</v>
      </c>
      <c r="AA615" s="1" t="s">
        <v>42</v>
      </c>
      <c r="AB615" s="1" t="s">
        <v>42</v>
      </c>
      <c r="AC615" s="1" t="s">
        <v>7467</v>
      </c>
      <c r="AD615" s="1" t="s">
        <v>7468</v>
      </c>
    </row>
    <row r="616" spans="1:30" ht="225" hidden="1" x14ac:dyDescent="0.25">
      <c r="A616" s="1">
        <v>7</v>
      </c>
      <c r="B616" s="1">
        <v>15</v>
      </c>
      <c r="C616" s="1">
        <v>615</v>
      </c>
      <c r="D616" s="1" t="s">
        <v>32</v>
      </c>
      <c r="E616" s="1" t="s">
        <v>54</v>
      </c>
      <c r="F616" s="1" t="s">
        <v>105</v>
      </c>
      <c r="G616" s="1" t="s">
        <v>35</v>
      </c>
      <c r="H616" s="1" t="s">
        <v>56</v>
      </c>
      <c r="I616" s="1" t="s">
        <v>37</v>
      </c>
      <c r="J616" s="1" t="s">
        <v>7469</v>
      </c>
      <c r="K616" s="1" t="s">
        <v>90</v>
      </c>
      <c r="L616" s="1" t="s">
        <v>7470</v>
      </c>
      <c r="M616" s="1" t="s">
        <v>7471</v>
      </c>
      <c r="N616" s="1" t="s">
        <v>42</v>
      </c>
      <c r="O616" s="1" t="s">
        <v>7472</v>
      </c>
      <c r="P616" s="1" t="s">
        <v>2182</v>
      </c>
      <c r="Q616" s="1" t="s">
        <v>7473</v>
      </c>
      <c r="R616" s="1" t="s">
        <v>7474</v>
      </c>
      <c r="S616" s="1" t="s">
        <v>7475</v>
      </c>
      <c r="T616" s="1" t="s">
        <v>7476</v>
      </c>
      <c r="U616" s="1" t="s">
        <v>456</v>
      </c>
      <c r="V616" s="1" t="s">
        <v>1223</v>
      </c>
      <c r="W616" s="1" t="s">
        <v>7477</v>
      </c>
      <c r="X616" s="1" t="s">
        <v>42</v>
      </c>
      <c r="Y616" s="1" t="s">
        <v>42</v>
      </c>
      <c r="Z616" s="1" t="s">
        <v>42</v>
      </c>
      <c r="AA616" s="1" t="s">
        <v>42</v>
      </c>
      <c r="AB616" s="1" t="s">
        <v>42</v>
      </c>
      <c r="AC616" s="1" t="s">
        <v>7478</v>
      </c>
      <c r="AD616" s="1" t="s">
        <v>7479</v>
      </c>
    </row>
    <row r="617" spans="1:30" ht="165" hidden="1" x14ac:dyDescent="0.25">
      <c r="A617" s="1">
        <v>7</v>
      </c>
      <c r="B617" s="1">
        <v>16</v>
      </c>
      <c r="C617" s="1">
        <v>616</v>
      </c>
      <c r="D617" s="1" t="s">
        <v>226</v>
      </c>
      <c r="E617" s="1" t="s">
        <v>33</v>
      </c>
      <c r="F617" s="1" t="s">
        <v>34</v>
      </c>
      <c r="G617" s="1" t="s">
        <v>137</v>
      </c>
      <c r="H617" s="1" t="s">
        <v>36</v>
      </c>
      <c r="I617" s="1" t="s">
        <v>37</v>
      </c>
      <c r="J617" s="1" t="s">
        <v>7480</v>
      </c>
      <c r="K617" s="1" t="s">
        <v>409</v>
      </c>
      <c r="L617" s="1" t="s">
        <v>3862</v>
      </c>
      <c r="M617" s="1" t="s">
        <v>7481</v>
      </c>
      <c r="N617" s="1" t="s">
        <v>42</v>
      </c>
      <c r="O617" s="1" t="s">
        <v>7482</v>
      </c>
      <c r="P617" s="1" t="s">
        <v>5117</v>
      </c>
      <c r="Q617" s="1" t="s">
        <v>7483</v>
      </c>
      <c r="R617" s="1" t="s">
        <v>3529</v>
      </c>
      <c r="S617" s="1" t="s">
        <v>300</v>
      </c>
      <c r="T617" s="1" t="s">
        <v>588</v>
      </c>
      <c r="U617" s="1" t="s">
        <v>7484</v>
      </c>
      <c r="V617" s="1" t="s">
        <v>7485</v>
      </c>
      <c r="W617" s="1" t="s">
        <v>7486</v>
      </c>
      <c r="X617" s="1" t="s">
        <v>42</v>
      </c>
      <c r="Y617" s="1" t="s">
        <v>42</v>
      </c>
      <c r="Z617" s="1" t="s">
        <v>42</v>
      </c>
      <c r="AA617" s="1" t="s">
        <v>42</v>
      </c>
      <c r="AB617" s="1" t="s">
        <v>42</v>
      </c>
      <c r="AC617" s="1" t="s">
        <v>7487</v>
      </c>
      <c r="AD617" s="1" t="s">
        <v>7488</v>
      </c>
    </row>
    <row r="618" spans="1:30" ht="180" hidden="1" x14ac:dyDescent="0.25">
      <c r="A618" s="1">
        <v>7</v>
      </c>
      <c r="B618" s="1">
        <v>17</v>
      </c>
      <c r="C618" s="1">
        <v>617</v>
      </c>
      <c r="D618" s="1" t="s">
        <v>474</v>
      </c>
      <c r="E618" s="1" t="s">
        <v>136</v>
      </c>
      <c r="F618" s="1" t="s">
        <v>211</v>
      </c>
      <c r="G618" s="1" t="s">
        <v>228</v>
      </c>
      <c r="H618" s="1" t="s">
        <v>56</v>
      </c>
      <c r="I618" s="1" t="s">
        <v>37</v>
      </c>
      <c r="J618" s="1" t="s">
        <v>7489</v>
      </c>
      <c r="K618" s="1" t="s">
        <v>58</v>
      </c>
      <c r="L618" s="1" t="s">
        <v>7490</v>
      </c>
      <c r="M618" s="1" t="s">
        <v>7491</v>
      </c>
      <c r="N618" s="1" t="s">
        <v>42</v>
      </c>
      <c r="O618" s="1" t="s">
        <v>7492</v>
      </c>
      <c r="P618" s="1" t="s">
        <v>597</v>
      </c>
      <c r="Q618" s="1" t="s">
        <v>7493</v>
      </c>
      <c r="R618" s="1" t="s">
        <v>7274</v>
      </c>
      <c r="S618" s="1" t="s">
        <v>3586</v>
      </c>
      <c r="T618" s="1" t="s">
        <v>7494</v>
      </c>
      <c r="U618" s="1" t="s">
        <v>681</v>
      </c>
      <c r="V618" s="1" t="s">
        <v>3150</v>
      </c>
      <c r="W618" s="1" t="s">
        <v>7495</v>
      </c>
      <c r="X618" s="1" t="s">
        <v>42</v>
      </c>
      <c r="Y618" s="1" t="s">
        <v>42</v>
      </c>
      <c r="Z618" s="1" t="s">
        <v>42</v>
      </c>
      <c r="AA618" s="1" t="s">
        <v>42</v>
      </c>
      <c r="AB618" s="1" t="s">
        <v>42</v>
      </c>
      <c r="AC618" s="1" t="s">
        <v>7496</v>
      </c>
      <c r="AD618" s="1" t="s">
        <v>7497</v>
      </c>
    </row>
    <row r="619" spans="1:30" ht="195" hidden="1" x14ac:dyDescent="0.25">
      <c r="A619" s="1">
        <v>7</v>
      </c>
      <c r="B619" s="1">
        <v>18</v>
      </c>
      <c r="C619" s="1">
        <v>618</v>
      </c>
      <c r="D619" s="1" t="s">
        <v>32</v>
      </c>
      <c r="E619" s="1" t="s">
        <v>33</v>
      </c>
      <c r="F619" s="1" t="s">
        <v>211</v>
      </c>
      <c r="G619" s="1" t="s">
        <v>228</v>
      </c>
      <c r="H619" s="1" t="s">
        <v>56</v>
      </c>
      <c r="I619" s="1" t="s">
        <v>37</v>
      </c>
      <c r="J619" s="1" t="s">
        <v>7498</v>
      </c>
      <c r="K619" s="1" t="s">
        <v>58</v>
      </c>
      <c r="L619" s="1" t="s">
        <v>7499</v>
      </c>
      <c r="M619" s="1" t="s">
        <v>7500</v>
      </c>
      <c r="N619" s="1" t="s">
        <v>42</v>
      </c>
      <c r="O619" s="1" t="s">
        <v>7501</v>
      </c>
      <c r="P619" s="1" t="s">
        <v>950</v>
      </c>
      <c r="Q619" s="1" t="s">
        <v>7502</v>
      </c>
      <c r="R619" s="1" t="s">
        <v>7503</v>
      </c>
      <c r="S619" s="1" t="s">
        <v>7504</v>
      </c>
      <c r="T619" s="1" t="s">
        <v>681</v>
      </c>
      <c r="U619" s="1" t="s">
        <v>222</v>
      </c>
      <c r="V619" s="1" t="s">
        <v>825</v>
      </c>
      <c r="W619" s="1" t="s">
        <v>7505</v>
      </c>
      <c r="X619" s="1" t="s">
        <v>42</v>
      </c>
      <c r="Y619" s="1" t="s">
        <v>42</v>
      </c>
      <c r="Z619" s="1" t="s">
        <v>42</v>
      </c>
      <c r="AA619" s="1" t="s">
        <v>42</v>
      </c>
      <c r="AB619" s="1" t="s">
        <v>42</v>
      </c>
      <c r="AC619" s="1" t="s">
        <v>7506</v>
      </c>
      <c r="AD619" s="1" t="s">
        <v>7507</v>
      </c>
    </row>
    <row r="620" spans="1:30" ht="210" hidden="1" x14ac:dyDescent="0.25">
      <c r="A620" s="1">
        <v>7</v>
      </c>
      <c r="B620" s="1">
        <v>19</v>
      </c>
      <c r="C620" s="1">
        <v>619</v>
      </c>
      <c r="D620" s="1" t="s">
        <v>32</v>
      </c>
      <c r="E620" s="1" t="s">
        <v>33</v>
      </c>
      <c r="F620" s="1" t="s">
        <v>105</v>
      </c>
      <c r="G620" s="1" t="s">
        <v>137</v>
      </c>
      <c r="H620" s="1" t="s">
        <v>56</v>
      </c>
      <c r="I620" s="1" t="s">
        <v>37</v>
      </c>
      <c r="J620" s="1" t="s">
        <v>7508</v>
      </c>
      <c r="K620" s="1" t="s">
        <v>73</v>
      </c>
      <c r="L620" s="1" t="s">
        <v>7509</v>
      </c>
      <c r="M620" s="1" t="s">
        <v>7510</v>
      </c>
      <c r="N620" s="1" t="s">
        <v>42</v>
      </c>
      <c r="O620" s="1" t="s">
        <v>7511</v>
      </c>
      <c r="P620" s="1" t="s">
        <v>3374</v>
      </c>
      <c r="Q620" s="1" t="s">
        <v>7512</v>
      </c>
      <c r="R620" s="1" t="s">
        <v>7513</v>
      </c>
      <c r="S620" s="1" t="s">
        <v>7514</v>
      </c>
      <c r="T620" s="1" t="s">
        <v>7515</v>
      </c>
      <c r="U620" s="1" t="s">
        <v>7516</v>
      </c>
      <c r="V620" s="1" t="s">
        <v>7517</v>
      </c>
      <c r="W620" s="1" t="s">
        <v>7518</v>
      </c>
      <c r="X620" s="1" t="s">
        <v>42</v>
      </c>
      <c r="Y620" s="1" t="s">
        <v>42</v>
      </c>
      <c r="Z620" s="1" t="s">
        <v>42</v>
      </c>
      <c r="AA620" s="1" t="s">
        <v>42</v>
      </c>
      <c r="AB620" s="1" t="s">
        <v>42</v>
      </c>
      <c r="AC620" s="1" t="s">
        <v>7519</v>
      </c>
      <c r="AD620" s="1" t="s">
        <v>7520</v>
      </c>
    </row>
    <row r="621" spans="1:30" ht="165" hidden="1" x14ac:dyDescent="0.25">
      <c r="A621" s="1">
        <v>7</v>
      </c>
      <c r="B621" s="1">
        <v>20</v>
      </c>
      <c r="C621" s="1">
        <v>620</v>
      </c>
      <c r="D621" s="1" t="s">
        <v>32</v>
      </c>
      <c r="E621" s="1" t="s">
        <v>136</v>
      </c>
      <c r="F621" s="1" t="s">
        <v>211</v>
      </c>
      <c r="G621" s="1" t="s">
        <v>228</v>
      </c>
      <c r="H621" s="1" t="s">
        <v>121</v>
      </c>
      <c r="I621" s="1" t="s">
        <v>37</v>
      </c>
      <c r="J621" s="1" t="s">
        <v>7521</v>
      </c>
      <c r="K621" s="1" t="s">
        <v>90</v>
      </c>
      <c r="L621" s="1" t="s">
        <v>7522</v>
      </c>
      <c r="M621" s="1" t="s">
        <v>7523</v>
      </c>
      <c r="N621" s="1" t="s">
        <v>42</v>
      </c>
      <c r="O621" s="1" t="s">
        <v>7524</v>
      </c>
      <c r="P621" s="1" t="s">
        <v>4707</v>
      </c>
      <c r="Q621" s="1" t="s">
        <v>7525</v>
      </c>
      <c r="R621" s="1" t="s">
        <v>7526</v>
      </c>
      <c r="S621" s="1" t="s">
        <v>7527</v>
      </c>
      <c r="T621" s="1" t="s">
        <v>7528</v>
      </c>
      <c r="U621" s="1" t="s">
        <v>7529</v>
      </c>
      <c r="V621" s="1" t="s">
        <v>7530</v>
      </c>
      <c r="W621" s="1" t="s">
        <v>7531</v>
      </c>
      <c r="X621" s="1" t="s">
        <v>42</v>
      </c>
      <c r="Y621" s="1" t="s">
        <v>42</v>
      </c>
      <c r="Z621" s="1" t="s">
        <v>42</v>
      </c>
      <c r="AA621" s="1" t="s">
        <v>42</v>
      </c>
      <c r="AB621" s="1" t="s">
        <v>42</v>
      </c>
      <c r="AC621" s="1" t="s">
        <v>7532</v>
      </c>
      <c r="AD621" s="1" t="s">
        <v>7533</v>
      </c>
    </row>
    <row r="622" spans="1:30" ht="210" hidden="1" x14ac:dyDescent="0.25">
      <c r="A622" s="1">
        <v>7</v>
      </c>
      <c r="B622" s="1">
        <v>21</v>
      </c>
      <c r="C622" s="1">
        <v>621</v>
      </c>
      <c r="D622" s="1" t="s">
        <v>32</v>
      </c>
      <c r="E622" s="1" t="s">
        <v>33</v>
      </c>
      <c r="F622" s="1" t="s">
        <v>34</v>
      </c>
      <c r="G622" s="1" t="s">
        <v>137</v>
      </c>
      <c r="H622" s="1" t="s">
        <v>56</v>
      </c>
      <c r="I622" s="1" t="s">
        <v>37</v>
      </c>
      <c r="J622" s="1" t="s">
        <v>7534</v>
      </c>
      <c r="K622" s="1" t="s">
        <v>245</v>
      </c>
      <c r="L622" s="1" t="s">
        <v>7535</v>
      </c>
      <c r="M622" s="1" t="s">
        <v>7536</v>
      </c>
      <c r="N622" s="1" t="s">
        <v>42</v>
      </c>
      <c r="O622" s="1" t="s">
        <v>7537</v>
      </c>
      <c r="P622" s="1" t="s">
        <v>6056</v>
      </c>
      <c r="Q622" s="1" t="s">
        <v>7538</v>
      </c>
      <c r="R622" s="1" t="s">
        <v>7539</v>
      </c>
      <c r="S622" s="1" t="s">
        <v>222</v>
      </c>
      <c r="T622" s="1" t="s">
        <v>7540</v>
      </c>
      <c r="U622" s="1" t="s">
        <v>7541</v>
      </c>
      <c r="V622" s="1" t="s">
        <v>7542</v>
      </c>
      <c r="W622" s="1" t="s">
        <v>7543</v>
      </c>
      <c r="X622" s="1" t="s">
        <v>42</v>
      </c>
      <c r="Y622" s="1" t="s">
        <v>42</v>
      </c>
      <c r="Z622" s="1" t="s">
        <v>42</v>
      </c>
      <c r="AA622" s="1" t="s">
        <v>42</v>
      </c>
      <c r="AB622" s="1" t="s">
        <v>42</v>
      </c>
      <c r="AC622" s="1" t="s">
        <v>7544</v>
      </c>
      <c r="AD622" s="1" t="s">
        <v>7545</v>
      </c>
    </row>
    <row r="623" spans="1:30" ht="195" hidden="1" x14ac:dyDescent="0.25">
      <c r="A623" s="1">
        <v>7</v>
      </c>
      <c r="B623" s="1">
        <v>22</v>
      </c>
      <c r="C623" s="1">
        <v>622</v>
      </c>
      <c r="D623" s="1" t="s">
        <v>32</v>
      </c>
      <c r="E623" s="1" t="s">
        <v>54</v>
      </c>
      <c r="F623" s="1" t="s">
        <v>34</v>
      </c>
      <c r="G623" s="1" t="s">
        <v>137</v>
      </c>
      <c r="H623" s="1" t="s">
        <v>56</v>
      </c>
      <c r="I623" s="1" t="s">
        <v>37</v>
      </c>
      <c r="J623" s="1" t="s">
        <v>7546</v>
      </c>
      <c r="K623" s="1" t="s">
        <v>58</v>
      </c>
      <c r="L623" s="1" t="s">
        <v>7547</v>
      </c>
      <c r="M623" s="1" t="s">
        <v>7548</v>
      </c>
      <c r="N623" s="1" t="s">
        <v>42</v>
      </c>
      <c r="O623" s="1" t="s">
        <v>7549</v>
      </c>
      <c r="P623" s="1" t="s">
        <v>4402</v>
      </c>
      <c r="Q623" s="1" t="s">
        <v>7550</v>
      </c>
      <c r="R623" s="1" t="s">
        <v>7551</v>
      </c>
      <c r="S623" s="1" t="s">
        <v>7552</v>
      </c>
      <c r="T623" s="1" t="s">
        <v>588</v>
      </c>
      <c r="U623" s="1" t="s">
        <v>7553</v>
      </c>
      <c r="V623" s="1" t="s">
        <v>7554</v>
      </c>
      <c r="W623" s="1" t="s">
        <v>7555</v>
      </c>
      <c r="X623" s="1" t="s">
        <v>42</v>
      </c>
      <c r="Y623" s="1" t="s">
        <v>42</v>
      </c>
      <c r="Z623" s="1" t="s">
        <v>42</v>
      </c>
      <c r="AA623" s="1" t="s">
        <v>42</v>
      </c>
      <c r="AB623" s="1" t="s">
        <v>42</v>
      </c>
      <c r="AC623" s="1" t="s">
        <v>7556</v>
      </c>
      <c r="AD623" s="1" t="s">
        <v>7557</v>
      </c>
    </row>
    <row r="624" spans="1:30" ht="180" hidden="1" x14ac:dyDescent="0.25">
      <c r="A624" s="1">
        <v>7</v>
      </c>
      <c r="B624" s="1">
        <v>23</v>
      </c>
      <c r="C624" s="1">
        <v>623</v>
      </c>
      <c r="D624" s="1" t="s">
        <v>32</v>
      </c>
      <c r="E624" s="1" t="s">
        <v>104</v>
      </c>
      <c r="F624" s="1" t="s">
        <v>196</v>
      </c>
      <c r="G624" s="1" t="s">
        <v>137</v>
      </c>
      <c r="H624" s="1" t="s">
        <v>56</v>
      </c>
      <c r="I624" s="1" t="s">
        <v>37</v>
      </c>
      <c r="J624" s="1" t="s">
        <v>7558</v>
      </c>
      <c r="K624" s="1" t="s">
        <v>58</v>
      </c>
      <c r="L624" s="1" t="s">
        <v>7559</v>
      </c>
      <c r="M624" s="1" t="s">
        <v>7560</v>
      </c>
      <c r="N624" s="1" t="s">
        <v>42</v>
      </c>
      <c r="O624" s="1" t="s">
        <v>7561</v>
      </c>
      <c r="P624" s="1" t="s">
        <v>1943</v>
      </c>
      <c r="Q624" s="1" t="s">
        <v>7562</v>
      </c>
      <c r="R624" s="1" t="s">
        <v>7563</v>
      </c>
      <c r="S624" s="1" t="s">
        <v>7564</v>
      </c>
      <c r="T624" s="1" t="s">
        <v>7565</v>
      </c>
      <c r="U624" s="1" t="s">
        <v>7566</v>
      </c>
      <c r="V624" s="1" t="s">
        <v>4968</v>
      </c>
      <c r="W624" s="1" t="s">
        <v>7567</v>
      </c>
      <c r="X624" s="1" t="s">
        <v>42</v>
      </c>
      <c r="Y624" s="1" t="s">
        <v>42</v>
      </c>
      <c r="Z624" s="1" t="s">
        <v>42</v>
      </c>
      <c r="AA624" s="1" t="s">
        <v>42</v>
      </c>
      <c r="AB624" s="1" t="s">
        <v>42</v>
      </c>
      <c r="AC624" s="1" t="s">
        <v>7568</v>
      </c>
      <c r="AD624" s="1" t="s">
        <v>7569</v>
      </c>
    </row>
    <row r="625" spans="1:30" ht="195" hidden="1" x14ac:dyDescent="0.25">
      <c r="A625" s="1">
        <v>7</v>
      </c>
      <c r="B625" s="1">
        <v>24</v>
      </c>
      <c r="C625" s="1">
        <v>624</v>
      </c>
      <c r="D625" s="1" t="s">
        <v>288</v>
      </c>
      <c r="E625" s="1" t="s">
        <v>33</v>
      </c>
      <c r="F625" s="1" t="s">
        <v>105</v>
      </c>
      <c r="G625" s="1" t="s">
        <v>228</v>
      </c>
      <c r="H625" s="1" t="s">
        <v>56</v>
      </c>
      <c r="I625" s="1" t="s">
        <v>37</v>
      </c>
      <c r="J625" s="1" t="s">
        <v>7570</v>
      </c>
      <c r="K625" s="1" t="s">
        <v>123</v>
      </c>
      <c r="L625" s="1" t="s">
        <v>6265</v>
      </c>
      <c r="M625" s="1" t="s">
        <v>7571</v>
      </c>
      <c r="N625" s="1" t="s">
        <v>42</v>
      </c>
      <c r="O625" s="1" t="s">
        <v>7572</v>
      </c>
      <c r="P625" s="1" t="s">
        <v>3374</v>
      </c>
      <c r="Q625" s="1" t="s">
        <v>7573</v>
      </c>
      <c r="R625" s="1" t="s">
        <v>7574</v>
      </c>
      <c r="S625" s="1" t="s">
        <v>7575</v>
      </c>
      <c r="T625" s="1" t="s">
        <v>7576</v>
      </c>
      <c r="U625" s="1" t="s">
        <v>746</v>
      </c>
      <c r="V625" s="1" t="s">
        <v>7577</v>
      </c>
      <c r="W625" s="1" t="s">
        <v>7578</v>
      </c>
      <c r="X625" s="1" t="s">
        <v>42</v>
      </c>
      <c r="Y625" s="1" t="s">
        <v>42</v>
      </c>
      <c r="Z625" s="1" t="s">
        <v>42</v>
      </c>
      <c r="AA625" s="1" t="s">
        <v>42</v>
      </c>
      <c r="AB625" s="1" t="s">
        <v>42</v>
      </c>
      <c r="AC625" s="1" t="s">
        <v>7579</v>
      </c>
      <c r="AD625" s="1" t="s">
        <v>7580</v>
      </c>
    </row>
    <row r="626" spans="1:30" ht="195" hidden="1" x14ac:dyDescent="0.25">
      <c r="A626" s="1">
        <v>7</v>
      </c>
      <c r="B626" s="1">
        <v>25</v>
      </c>
      <c r="C626" s="1">
        <v>625</v>
      </c>
      <c r="D626" s="1" t="s">
        <v>32</v>
      </c>
      <c r="E626" s="1" t="s">
        <v>33</v>
      </c>
      <c r="F626" s="1" t="s">
        <v>330</v>
      </c>
      <c r="G626" s="1" t="s">
        <v>228</v>
      </c>
      <c r="H626" s="1" t="s">
        <v>36</v>
      </c>
      <c r="I626" s="1" t="s">
        <v>37</v>
      </c>
      <c r="J626" s="1" t="s">
        <v>7581</v>
      </c>
      <c r="K626" s="1" t="s">
        <v>245</v>
      </c>
      <c r="L626" s="1" t="s">
        <v>7582</v>
      </c>
      <c r="M626" s="1" t="s">
        <v>7583</v>
      </c>
      <c r="N626" s="1" t="s">
        <v>42</v>
      </c>
      <c r="O626" s="1" t="s">
        <v>7584</v>
      </c>
      <c r="P626" s="1" t="s">
        <v>2810</v>
      </c>
      <c r="Q626" s="1" t="s">
        <v>7585</v>
      </c>
      <c r="R626" s="1" t="s">
        <v>2514</v>
      </c>
      <c r="S626" s="1" t="s">
        <v>774</v>
      </c>
      <c r="T626" s="1" t="s">
        <v>678</v>
      </c>
      <c r="U626" s="1" t="s">
        <v>588</v>
      </c>
      <c r="V626" s="1" t="s">
        <v>4209</v>
      </c>
      <c r="W626" s="1" t="s">
        <v>7586</v>
      </c>
      <c r="X626" s="1" t="s">
        <v>42</v>
      </c>
      <c r="Y626" s="1" t="s">
        <v>42</v>
      </c>
      <c r="Z626" s="1" t="s">
        <v>42</v>
      </c>
      <c r="AA626" s="1" t="s">
        <v>42</v>
      </c>
      <c r="AB626" s="1" t="s">
        <v>42</v>
      </c>
      <c r="AC626" s="1" t="s">
        <v>7587</v>
      </c>
      <c r="AD626" s="1" t="s">
        <v>7588</v>
      </c>
    </row>
    <row r="627" spans="1:30" ht="165" hidden="1" x14ac:dyDescent="0.25">
      <c r="A627" s="1">
        <v>7</v>
      </c>
      <c r="B627" s="1">
        <v>26</v>
      </c>
      <c r="C627" s="1">
        <v>626</v>
      </c>
      <c r="D627" s="1" t="s">
        <v>87</v>
      </c>
      <c r="E627" s="1" t="s">
        <v>136</v>
      </c>
      <c r="F627" s="1" t="s">
        <v>105</v>
      </c>
      <c r="G627" s="1" t="s">
        <v>137</v>
      </c>
      <c r="H627" s="1" t="s">
        <v>56</v>
      </c>
      <c r="I627" s="1" t="s">
        <v>37</v>
      </c>
      <c r="J627" s="1" t="s">
        <v>7589</v>
      </c>
      <c r="K627" s="1" t="s">
        <v>409</v>
      </c>
      <c r="L627" s="1" t="s">
        <v>7509</v>
      </c>
      <c r="M627" s="1" t="s">
        <v>4637</v>
      </c>
      <c r="N627" s="1" t="s">
        <v>42</v>
      </c>
      <c r="O627" s="1" t="s">
        <v>7590</v>
      </c>
      <c r="P627" s="1" t="s">
        <v>7591</v>
      </c>
      <c r="Q627" s="1" t="s">
        <v>7592</v>
      </c>
      <c r="R627" s="1" t="s">
        <v>7593</v>
      </c>
      <c r="S627" s="1" t="s">
        <v>7594</v>
      </c>
      <c r="T627" s="1" t="s">
        <v>2367</v>
      </c>
      <c r="U627" s="1" t="s">
        <v>7595</v>
      </c>
      <c r="V627" s="1" t="s">
        <v>7596</v>
      </c>
      <c r="W627" s="1" t="s">
        <v>384</v>
      </c>
      <c r="X627" s="1" t="s">
        <v>42</v>
      </c>
      <c r="Y627" s="1" t="s">
        <v>42</v>
      </c>
      <c r="Z627" s="1" t="s">
        <v>42</v>
      </c>
      <c r="AA627" s="1" t="s">
        <v>42</v>
      </c>
      <c r="AB627" s="1" t="s">
        <v>42</v>
      </c>
      <c r="AC627" s="1" t="s">
        <v>7597</v>
      </c>
      <c r="AD627" s="1" t="s">
        <v>7598</v>
      </c>
    </row>
    <row r="628" spans="1:30" ht="210" hidden="1" x14ac:dyDescent="0.25">
      <c r="A628" s="1">
        <v>7</v>
      </c>
      <c r="B628" s="1">
        <v>27</v>
      </c>
      <c r="C628" s="1">
        <v>627</v>
      </c>
      <c r="D628" s="1" t="s">
        <v>288</v>
      </c>
      <c r="E628" s="1" t="s">
        <v>104</v>
      </c>
      <c r="F628" s="1" t="s">
        <v>34</v>
      </c>
      <c r="G628" s="1" t="s">
        <v>35</v>
      </c>
      <c r="H628" s="1" t="s">
        <v>392</v>
      </c>
      <c r="I628" s="1" t="s">
        <v>37</v>
      </c>
      <c r="J628" s="1" t="s">
        <v>7599</v>
      </c>
      <c r="K628" s="1" t="s">
        <v>90</v>
      </c>
      <c r="L628" s="1" t="s">
        <v>7600</v>
      </c>
      <c r="M628" s="1" t="s">
        <v>7601</v>
      </c>
      <c r="N628" s="1" t="s">
        <v>42</v>
      </c>
      <c r="O628" s="1" t="s">
        <v>7602</v>
      </c>
      <c r="P628" s="1" t="s">
        <v>1850</v>
      </c>
      <c r="Q628" s="1" t="s">
        <v>7603</v>
      </c>
      <c r="R628" s="1" t="s">
        <v>599</v>
      </c>
      <c r="S628" s="1" t="s">
        <v>6824</v>
      </c>
      <c r="T628" s="1" t="s">
        <v>7604</v>
      </c>
      <c r="U628" s="1" t="s">
        <v>6923</v>
      </c>
      <c r="V628" s="1" t="s">
        <v>562</v>
      </c>
      <c r="W628" s="1" t="s">
        <v>7605</v>
      </c>
      <c r="X628" s="1" t="s">
        <v>42</v>
      </c>
      <c r="Y628" s="1" t="s">
        <v>42</v>
      </c>
      <c r="Z628" s="1" t="s">
        <v>42</v>
      </c>
      <c r="AA628" s="1" t="s">
        <v>42</v>
      </c>
      <c r="AB628" s="1" t="s">
        <v>42</v>
      </c>
      <c r="AC628" s="1" t="s">
        <v>7606</v>
      </c>
      <c r="AD628" s="1" t="s">
        <v>7607</v>
      </c>
    </row>
    <row r="629" spans="1:30" ht="225" hidden="1" x14ac:dyDescent="0.25">
      <c r="A629" s="1">
        <v>7</v>
      </c>
      <c r="B629" s="1">
        <v>28</v>
      </c>
      <c r="C629" s="1">
        <v>628</v>
      </c>
      <c r="D629" s="1" t="s">
        <v>474</v>
      </c>
      <c r="E629" s="1" t="s">
        <v>33</v>
      </c>
      <c r="F629" s="1" t="s">
        <v>196</v>
      </c>
      <c r="G629" s="1" t="s">
        <v>35</v>
      </c>
      <c r="H629" s="1" t="s">
        <v>56</v>
      </c>
      <c r="I629" s="1" t="s">
        <v>37</v>
      </c>
      <c r="J629" s="1" t="s">
        <v>7608</v>
      </c>
      <c r="K629" s="1" t="s">
        <v>394</v>
      </c>
      <c r="L629" s="1" t="s">
        <v>7609</v>
      </c>
      <c r="M629" s="1" t="s">
        <v>7610</v>
      </c>
      <c r="N629" s="1" t="s">
        <v>42</v>
      </c>
      <c r="O629" s="1" t="s">
        <v>7611</v>
      </c>
      <c r="P629" s="1" t="s">
        <v>7612</v>
      </c>
      <c r="Q629" s="1" t="s">
        <v>7613</v>
      </c>
      <c r="R629" s="1" t="s">
        <v>7614</v>
      </c>
      <c r="S629" s="1" t="s">
        <v>7615</v>
      </c>
      <c r="T629" s="1" t="s">
        <v>7616</v>
      </c>
      <c r="U629" s="1" t="s">
        <v>7617</v>
      </c>
      <c r="V629" s="1" t="s">
        <v>7618</v>
      </c>
      <c r="W629" s="1" t="s">
        <v>7619</v>
      </c>
      <c r="X629" s="1" t="s">
        <v>42</v>
      </c>
      <c r="Y629" s="1" t="s">
        <v>42</v>
      </c>
      <c r="Z629" s="1" t="s">
        <v>42</v>
      </c>
      <c r="AA629" s="1" t="s">
        <v>42</v>
      </c>
      <c r="AB629" s="1" t="s">
        <v>42</v>
      </c>
      <c r="AC629" s="1" t="s">
        <v>7620</v>
      </c>
      <c r="AD629" s="1" t="s">
        <v>7621</v>
      </c>
    </row>
    <row r="630" spans="1:30" ht="240" hidden="1" x14ac:dyDescent="0.25">
      <c r="A630" s="1">
        <v>7</v>
      </c>
      <c r="B630" s="1">
        <v>29</v>
      </c>
      <c r="C630" s="1">
        <v>629</v>
      </c>
      <c r="D630" s="1" t="s">
        <v>474</v>
      </c>
      <c r="E630" s="1" t="s">
        <v>33</v>
      </c>
      <c r="F630" s="1" t="s">
        <v>105</v>
      </c>
      <c r="G630" s="1" t="s">
        <v>137</v>
      </c>
      <c r="H630" s="1" t="s">
        <v>56</v>
      </c>
      <c r="I630" s="1" t="s">
        <v>37</v>
      </c>
      <c r="J630" s="1" t="s">
        <v>7622</v>
      </c>
      <c r="K630" s="1" t="s">
        <v>39</v>
      </c>
      <c r="L630" s="1" t="s">
        <v>4856</v>
      </c>
      <c r="M630" s="1" t="s">
        <v>7623</v>
      </c>
      <c r="N630" s="1" t="s">
        <v>42</v>
      </c>
      <c r="O630" s="1" t="s">
        <v>7624</v>
      </c>
      <c r="P630" s="1" t="s">
        <v>5861</v>
      </c>
      <c r="Q630" s="1" t="s">
        <v>7625</v>
      </c>
      <c r="R630" s="1" t="s">
        <v>7626</v>
      </c>
      <c r="S630" s="1" t="s">
        <v>7627</v>
      </c>
      <c r="T630" s="1" t="s">
        <v>7628</v>
      </c>
      <c r="U630" s="1" t="s">
        <v>7629</v>
      </c>
      <c r="V630" s="1" t="s">
        <v>7630</v>
      </c>
      <c r="W630" s="1" t="s">
        <v>7631</v>
      </c>
      <c r="X630" s="1" t="s">
        <v>42</v>
      </c>
      <c r="Y630" s="1" t="s">
        <v>42</v>
      </c>
      <c r="Z630" s="1" t="s">
        <v>42</v>
      </c>
      <c r="AA630" s="1" t="s">
        <v>42</v>
      </c>
      <c r="AB630" s="1" t="s">
        <v>42</v>
      </c>
      <c r="AC630" s="1" t="s">
        <v>7632</v>
      </c>
      <c r="AD630" s="1" t="s">
        <v>7633</v>
      </c>
    </row>
    <row r="631" spans="1:30" ht="195" hidden="1" x14ac:dyDescent="0.25">
      <c r="A631" s="1">
        <v>7</v>
      </c>
      <c r="B631" s="1">
        <v>30</v>
      </c>
      <c r="C631" s="1">
        <v>630</v>
      </c>
      <c r="D631" s="1" t="s">
        <v>274</v>
      </c>
      <c r="E631" s="1" t="s">
        <v>421</v>
      </c>
      <c r="F631" s="1" t="s">
        <v>105</v>
      </c>
      <c r="G631" s="1" t="s">
        <v>137</v>
      </c>
      <c r="H631" s="1" t="s">
        <v>56</v>
      </c>
      <c r="I631" s="1" t="s">
        <v>37</v>
      </c>
      <c r="J631" s="1" t="s">
        <v>7634</v>
      </c>
      <c r="K631" s="1" t="s">
        <v>73</v>
      </c>
      <c r="L631" s="1" t="s">
        <v>7635</v>
      </c>
      <c r="M631" s="1" t="s">
        <v>7636</v>
      </c>
      <c r="N631" s="1" t="s">
        <v>42</v>
      </c>
      <c r="O631" s="1" t="s">
        <v>7637</v>
      </c>
      <c r="P631" s="1" t="s">
        <v>6411</v>
      </c>
      <c r="Q631" s="1" t="s">
        <v>7638</v>
      </c>
      <c r="R631" s="1" t="s">
        <v>7639</v>
      </c>
      <c r="S631" s="1" t="s">
        <v>222</v>
      </c>
      <c r="T631" s="1" t="s">
        <v>7640</v>
      </c>
      <c r="U631" s="1" t="s">
        <v>7641</v>
      </c>
      <c r="V631" s="1" t="s">
        <v>7642</v>
      </c>
      <c r="W631" s="1" t="s">
        <v>7643</v>
      </c>
      <c r="X631" s="1" t="s">
        <v>42</v>
      </c>
      <c r="Y631" s="1" t="s">
        <v>42</v>
      </c>
      <c r="Z631" s="1" t="s">
        <v>42</v>
      </c>
      <c r="AA631" s="1" t="s">
        <v>42</v>
      </c>
      <c r="AB631" s="1" t="s">
        <v>42</v>
      </c>
      <c r="AC631" s="1" t="s">
        <v>7644</v>
      </c>
      <c r="AD631" s="1" t="s">
        <v>7645</v>
      </c>
    </row>
    <row r="632" spans="1:30" ht="225" hidden="1" x14ac:dyDescent="0.25">
      <c r="A632" s="1">
        <v>7</v>
      </c>
      <c r="B632" s="1">
        <v>31</v>
      </c>
      <c r="C632" s="1">
        <v>631</v>
      </c>
      <c r="D632" s="1" t="s">
        <v>32</v>
      </c>
      <c r="E632" s="1" t="s">
        <v>54</v>
      </c>
      <c r="F632" s="1" t="s">
        <v>34</v>
      </c>
      <c r="G632" s="1" t="s">
        <v>137</v>
      </c>
      <c r="H632" s="1" t="s">
        <v>56</v>
      </c>
      <c r="I632" s="1" t="s">
        <v>37</v>
      </c>
      <c r="J632" s="1" t="s">
        <v>7646</v>
      </c>
      <c r="K632" s="1" t="s">
        <v>123</v>
      </c>
      <c r="L632" s="1" t="s">
        <v>5184</v>
      </c>
      <c r="M632" s="1" t="s">
        <v>7647</v>
      </c>
      <c r="N632" s="1" t="s">
        <v>42</v>
      </c>
      <c r="O632" s="1" t="s">
        <v>7648</v>
      </c>
      <c r="P632" s="1" t="s">
        <v>2978</v>
      </c>
      <c r="Q632" s="1" t="s">
        <v>7649</v>
      </c>
      <c r="R632" s="1" t="s">
        <v>7650</v>
      </c>
      <c r="S632" s="1" t="s">
        <v>626</v>
      </c>
      <c r="T632" s="1" t="s">
        <v>7651</v>
      </c>
      <c r="U632" s="1" t="s">
        <v>7652</v>
      </c>
      <c r="V632" s="1" t="s">
        <v>7653</v>
      </c>
      <c r="W632" s="1" t="s">
        <v>7654</v>
      </c>
      <c r="X632" s="1" t="s">
        <v>42</v>
      </c>
      <c r="Y632" s="1" t="s">
        <v>42</v>
      </c>
      <c r="Z632" s="1" t="s">
        <v>42</v>
      </c>
      <c r="AA632" s="1" t="s">
        <v>42</v>
      </c>
      <c r="AB632" s="1" t="s">
        <v>42</v>
      </c>
      <c r="AC632" s="1" t="s">
        <v>7655</v>
      </c>
      <c r="AD632" s="1" t="s">
        <v>7656</v>
      </c>
    </row>
    <row r="633" spans="1:30" ht="165" hidden="1" x14ac:dyDescent="0.25">
      <c r="A633" s="1">
        <v>7</v>
      </c>
      <c r="B633" s="1">
        <v>32</v>
      </c>
      <c r="C633" s="1">
        <v>632</v>
      </c>
      <c r="D633" s="1" t="s">
        <v>32</v>
      </c>
      <c r="E633" s="1" t="s">
        <v>104</v>
      </c>
      <c r="F633" s="1" t="s">
        <v>34</v>
      </c>
      <c r="G633" s="1" t="s">
        <v>35</v>
      </c>
      <c r="H633" s="1" t="s">
        <v>138</v>
      </c>
      <c r="I633" s="1" t="s">
        <v>37</v>
      </c>
      <c r="J633" s="1" t="s">
        <v>7657</v>
      </c>
      <c r="K633" s="1" t="s">
        <v>409</v>
      </c>
      <c r="L633" s="1" t="s">
        <v>3580</v>
      </c>
      <c r="M633" s="1" t="s">
        <v>7658</v>
      </c>
      <c r="N633" s="1" t="s">
        <v>42</v>
      </c>
      <c r="O633" s="1" t="s">
        <v>7659</v>
      </c>
      <c r="P633" s="1" t="s">
        <v>4803</v>
      </c>
      <c r="Q633" s="1" t="s">
        <v>7660</v>
      </c>
      <c r="R633" s="1" t="s">
        <v>7661</v>
      </c>
      <c r="S633" s="1" t="s">
        <v>132</v>
      </c>
      <c r="T633" s="1" t="s">
        <v>7662</v>
      </c>
      <c r="U633" s="1" t="s">
        <v>7663</v>
      </c>
      <c r="V633" s="1" t="s">
        <v>604</v>
      </c>
      <c r="W633" s="1" t="s">
        <v>7664</v>
      </c>
      <c r="X633" s="1" t="s">
        <v>42</v>
      </c>
      <c r="Y633" s="1" t="s">
        <v>42</v>
      </c>
      <c r="Z633" s="1" t="s">
        <v>42</v>
      </c>
      <c r="AA633" s="1" t="s">
        <v>42</v>
      </c>
      <c r="AB633" s="1" t="s">
        <v>42</v>
      </c>
      <c r="AC633" s="1" t="s">
        <v>7665</v>
      </c>
      <c r="AD633" s="1" t="s">
        <v>7666</v>
      </c>
    </row>
    <row r="634" spans="1:30" ht="180" hidden="1" x14ac:dyDescent="0.25">
      <c r="A634" s="1">
        <v>7</v>
      </c>
      <c r="B634" s="1">
        <v>33</v>
      </c>
      <c r="C634" s="1">
        <v>633</v>
      </c>
      <c r="D634" s="1" t="s">
        <v>32</v>
      </c>
      <c r="E634" s="1" t="s">
        <v>33</v>
      </c>
      <c r="F634" s="1" t="s">
        <v>736</v>
      </c>
      <c r="G634" s="1" t="s">
        <v>55</v>
      </c>
      <c r="H634" s="1" t="s">
        <v>56</v>
      </c>
      <c r="I634" s="1" t="s">
        <v>37</v>
      </c>
      <c r="J634" s="1" t="s">
        <v>7667</v>
      </c>
      <c r="K634" s="1" t="s">
        <v>58</v>
      </c>
      <c r="L634" s="1" t="s">
        <v>5139</v>
      </c>
      <c r="M634" s="1" t="s">
        <v>7668</v>
      </c>
      <c r="N634" s="1" t="s">
        <v>42</v>
      </c>
      <c r="O634" s="1" t="s">
        <v>7669</v>
      </c>
      <c r="P634" s="1" t="s">
        <v>7670</v>
      </c>
      <c r="Q634" s="1" t="s">
        <v>7671</v>
      </c>
      <c r="R634" s="1" t="s">
        <v>7672</v>
      </c>
      <c r="S634" s="1" t="s">
        <v>7673</v>
      </c>
      <c r="T634" s="1" t="s">
        <v>1223</v>
      </c>
      <c r="U634" s="1" t="s">
        <v>7674</v>
      </c>
      <c r="V634" s="1" t="s">
        <v>7675</v>
      </c>
      <c r="W634" s="1" t="s">
        <v>282</v>
      </c>
      <c r="X634" s="1" t="s">
        <v>42</v>
      </c>
      <c r="Y634" s="1" t="s">
        <v>42</v>
      </c>
      <c r="Z634" s="1" t="s">
        <v>42</v>
      </c>
      <c r="AA634" s="1" t="s">
        <v>42</v>
      </c>
      <c r="AB634" s="1" t="s">
        <v>42</v>
      </c>
      <c r="AC634" s="1" t="s">
        <v>7676</v>
      </c>
      <c r="AD634" s="1" t="s">
        <v>7677</v>
      </c>
    </row>
    <row r="635" spans="1:30" ht="180" hidden="1" x14ac:dyDescent="0.25">
      <c r="A635" s="1">
        <v>7</v>
      </c>
      <c r="B635" s="1">
        <v>34</v>
      </c>
      <c r="C635" s="1">
        <v>634</v>
      </c>
      <c r="D635" s="1" t="s">
        <v>474</v>
      </c>
      <c r="E635" s="1" t="s">
        <v>54</v>
      </c>
      <c r="F635" s="1" t="s">
        <v>736</v>
      </c>
      <c r="G635" s="1" t="s">
        <v>137</v>
      </c>
      <c r="H635" s="1" t="s">
        <v>56</v>
      </c>
      <c r="I635" s="1" t="s">
        <v>37</v>
      </c>
      <c r="J635" s="1" t="s">
        <v>7678</v>
      </c>
      <c r="K635" s="1" t="s">
        <v>245</v>
      </c>
      <c r="L635" s="1" t="s">
        <v>7679</v>
      </c>
      <c r="M635" s="1" t="s">
        <v>7680</v>
      </c>
      <c r="N635" s="1" t="s">
        <v>42</v>
      </c>
      <c r="O635" s="1" t="s">
        <v>7681</v>
      </c>
      <c r="P635" s="1" t="s">
        <v>7682</v>
      </c>
      <c r="Q635" s="1" t="s">
        <v>7683</v>
      </c>
      <c r="R635" s="1" t="s">
        <v>7684</v>
      </c>
      <c r="S635" s="1" t="s">
        <v>7685</v>
      </c>
      <c r="T635" s="1" t="s">
        <v>7686</v>
      </c>
      <c r="U635" s="1" t="s">
        <v>7687</v>
      </c>
      <c r="V635" s="1" t="s">
        <v>6581</v>
      </c>
      <c r="W635" s="1" t="s">
        <v>7688</v>
      </c>
      <c r="X635" s="1" t="s">
        <v>42</v>
      </c>
      <c r="Y635" s="1" t="s">
        <v>42</v>
      </c>
      <c r="Z635" s="1" t="s">
        <v>42</v>
      </c>
      <c r="AA635" s="1" t="s">
        <v>42</v>
      </c>
      <c r="AB635" s="1" t="s">
        <v>42</v>
      </c>
      <c r="AC635" s="1" t="s">
        <v>7689</v>
      </c>
      <c r="AD635" s="1" t="s">
        <v>7690</v>
      </c>
    </row>
    <row r="636" spans="1:30" ht="210" hidden="1" x14ac:dyDescent="0.25">
      <c r="A636" s="1">
        <v>7</v>
      </c>
      <c r="B636" s="1">
        <v>35</v>
      </c>
      <c r="C636" s="1">
        <v>635</v>
      </c>
      <c r="D636" s="1" t="s">
        <v>288</v>
      </c>
      <c r="E636" s="1" t="s">
        <v>421</v>
      </c>
      <c r="F636" s="1" t="s">
        <v>34</v>
      </c>
      <c r="G636" s="1" t="s">
        <v>228</v>
      </c>
      <c r="H636" s="1" t="s">
        <v>36</v>
      </c>
      <c r="I636" s="1" t="s">
        <v>37</v>
      </c>
      <c r="J636" s="1" t="s">
        <v>7691</v>
      </c>
      <c r="K636" s="1" t="s">
        <v>90</v>
      </c>
      <c r="L636" s="1" t="s">
        <v>7692</v>
      </c>
      <c r="M636" s="1" t="s">
        <v>7693</v>
      </c>
      <c r="N636" s="1" t="s">
        <v>42</v>
      </c>
      <c r="O636" s="1" t="s">
        <v>7694</v>
      </c>
      <c r="P636" s="1" t="s">
        <v>7695</v>
      </c>
      <c r="Q636" s="1" t="s">
        <v>7696</v>
      </c>
      <c r="R636" s="1" t="s">
        <v>7697</v>
      </c>
      <c r="S636" s="1" t="s">
        <v>7698</v>
      </c>
      <c r="T636" s="1" t="s">
        <v>7699</v>
      </c>
      <c r="U636" s="1" t="s">
        <v>7700</v>
      </c>
      <c r="V636" s="1" t="s">
        <v>7701</v>
      </c>
      <c r="W636" s="1" t="s">
        <v>7702</v>
      </c>
      <c r="X636" s="1" t="s">
        <v>42</v>
      </c>
      <c r="Y636" s="1" t="s">
        <v>42</v>
      </c>
      <c r="Z636" s="1" t="s">
        <v>42</v>
      </c>
      <c r="AA636" s="1" t="s">
        <v>42</v>
      </c>
      <c r="AB636" s="1" t="s">
        <v>42</v>
      </c>
      <c r="AC636" s="1" t="s">
        <v>7703</v>
      </c>
      <c r="AD636" s="1" t="s">
        <v>7704</v>
      </c>
    </row>
    <row r="637" spans="1:30" ht="165" hidden="1" x14ac:dyDescent="0.25">
      <c r="A637" s="1">
        <v>7</v>
      </c>
      <c r="B637" s="1">
        <v>36</v>
      </c>
      <c r="C637" s="1">
        <v>636</v>
      </c>
      <c r="D637" s="1" t="s">
        <v>32</v>
      </c>
      <c r="E637" s="1" t="s">
        <v>181</v>
      </c>
      <c r="F637" s="1" t="s">
        <v>34</v>
      </c>
      <c r="G637" s="1" t="s">
        <v>137</v>
      </c>
      <c r="H637" s="1" t="s">
        <v>56</v>
      </c>
      <c r="I637" s="1" t="s">
        <v>37</v>
      </c>
      <c r="J637" s="1" t="s">
        <v>7705</v>
      </c>
      <c r="K637" s="1" t="s">
        <v>394</v>
      </c>
      <c r="L637" s="1" t="s">
        <v>7706</v>
      </c>
      <c r="M637" s="1" t="s">
        <v>141</v>
      </c>
      <c r="N637" s="1" t="s">
        <v>42</v>
      </c>
      <c r="O637" s="1" t="s">
        <v>7707</v>
      </c>
      <c r="P637" s="1" t="s">
        <v>5037</v>
      </c>
      <c r="Q637" s="1" t="s">
        <v>7708</v>
      </c>
      <c r="R637" s="1" t="s">
        <v>7709</v>
      </c>
      <c r="S637" s="1" t="s">
        <v>312</v>
      </c>
      <c r="T637" s="1" t="s">
        <v>2255</v>
      </c>
      <c r="U637" s="1" t="s">
        <v>7710</v>
      </c>
      <c r="V637" s="1" t="s">
        <v>5733</v>
      </c>
      <c r="W637" s="1" t="s">
        <v>208</v>
      </c>
      <c r="X637" s="1" t="s">
        <v>42</v>
      </c>
      <c r="Y637" s="1" t="s">
        <v>42</v>
      </c>
      <c r="Z637" s="1" t="s">
        <v>42</v>
      </c>
      <c r="AA637" s="1" t="s">
        <v>42</v>
      </c>
      <c r="AB637" s="1" t="s">
        <v>42</v>
      </c>
      <c r="AC637" s="1" t="s">
        <v>7711</v>
      </c>
      <c r="AD637" s="1" t="s">
        <v>7712</v>
      </c>
    </row>
    <row r="638" spans="1:30" ht="210" hidden="1" x14ac:dyDescent="0.25">
      <c r="A638" s="1">
        <v>7</v>
      </c>
      <c r="B638" s="1">
        <v>37</v>
      </c>
      <c r="C638" s="1">
        <v>637</v>
      </c>
      <c r="D638" s="1" t="s">
        <v>87</v>
      </c>
      <c r="E638" s="1" t="s">
        <v>54</v>
      </c>
      <c r="F638" s="1" t="s">
        <v>34</v>
      </c>
      <c r="G638" s="1" t="s">
        <v>228</v>
      </c>
      <c r="H638" s="1" t="s">
        <v>56</v>
      </c>
      <c r="I638" s="1" t="s">
        <v>37</v>
      </c>
      <c r="J638" s="1" t="s">
        <v>7713</v>
      </c>
      <c r="K638" s="1" t="s">
        <v>90</v>
      </c>
      <c r="L638" s="1" t="s">
        <v>7714</v>
      </c>
      <c r="M638" s="1" t="s">
        <v>141</v>
      </c>
      <c r="N638" s="1" t="s">
        <v>42</v>
      </c>
      <c r="O638" s="1" t="s">
        <v>7715</v>
      </c>
      <c r="P638" s="1" t="s">
        <v>7716</v>
      </c>
      <c r="Q638" s="1" t="s">
        <v>7717</v>
      </c>
      <c r="R638" s="1" t="s">
        <v>7718</v>
      </c>
      <c r="S638" s="1" t="s">
        <v>7719</v>
      </c>
      <c r="T638" s="1" t="s">
        <v>7720</v>
      </c>
      <c r="U638" s="1" t="s">
        <v>7721</v>
      </c>
      <c r="V638" s="1" t="s">
        <v>7722</v>
      </c>
      <c r="W638" s="1" t="s">
        <v>208</v>
      </c>
      <c r="X638" s="1" t="s">
        <v>42</v>
      </c>
      <c r="Y638" s="1" t="s">
        <v>42</v>
      </c>
      <c r="Z638" s="1" t="s">
        <v>42</v>
      </c>
      <c r="AA638" s="1" t="s">
        <v>42</v>
      </c>
      <c r="AB638" s="1" t="s">
        <v>42</v>
      </c>
      <c r="AC638" s="1" t="s">
        <v>7723</v>
      </c>
      <c r="AD638" s="1" t="s">
        <v>7724</v>
      </c>
    </row>
    <row r="639" spans="1:30" ht="180" hidden="1" x14ac:dyDescent="0.25">
      <c r="A639" s="1">
        <v>7</v>
      </c>
      <c r="B639" s="1">
        <v>38</v>
      </c>
      <c r="C639" s="1">
        <v>638</v>
      </c>
      <c r="D639" s="1" t="s">
        <v>32</v>
      </c>
      <c r="E639" s="1" t="s">
        <v>33</v>
      </c>
      <c r="F639" s="1" t="s">
        <v>105</v>
      </c>
      <c r="G639" s="1" t="s">
        <v>228</v>
      </c>
      <c r="H639" s="1" t="s">
        <v>56</v>
      </c>
      <c r="I639" s="1" t="s">
        <v>37</v>
      </c>
      <c r="J639" s="1" t="s">
        <v>7725</v>
      </c>
      <c r="K639" s="1" t="s">
        <v>39</v>
      </c>
      <c r="L639" s="1" t="s">
        <v>7726</v>
      </c>
      <c r="M639" s="1" t="s">
        <v>7727</v>
      </c>
      <c r="N639" s="1" t="s">
        <v>42</v>
      </c>
      <c r="O639" s="1" t="s">
        <v>7728</v>
      </c>
      <c r="P639" s="1" t="s">
        <v>1180</v>
      </c>
      <c r="Q639" s="1" t="s">
        <v>7729</v>
      </c>
      <c r="R639" s="1" t="s">
        <v>7730</v>
      </c>
      <c r="S639" s="1" t="s">
        <v>7731</v>
      </c>
      <c r="T639" s="1" t="s">
        <v>340</v>
      </c>
      <c r="U639" s="1" t="s">
        <v>146</v>
      </c>
      <c r="V639" s="1" t="s">
        <v>7732</v>
      </c>
      <c r="W639" s="1" t="s">
        <v>7733</v>
      </c>
      <c r="X639" s="1" t="s">
        <v>42</v>
      </c>
      <c r="Y639" s="1" t="s">
        <v>42</v>
      </c>
      <c r="Z639" s="1" t="s">
        <v>42</v>
      </c>
      <c r="AA639" s="1" t="s">
        <v>42</v>
      </c>
      <c r="AB639" s="1" t="s">
        <v>42</v>
      </c>
      <c r="AC639" s="1" t="s">
        <v>7734</v>
      </c>
      <c r="AD639" s="1" t="s">
        <v>7735</v>
      </c>
    </row>
    <row r="640" spans="1:30" ht="195" hidden="1" x14ac:dyDescent="0.25">
      <c r="A640" s="1">
        <v>7</v>
      </c>
      <c r="B640" s="1">
        <v>39</v>
      </c>
      <c r="C640" s="1">
        <v>639</v>
      </c>
      <c r="D640" s="1" t="s">
        <v>32</v>
      </c>
      <c r="E640" s="1" t="s">
        <v>136</v>
      </c>
      <c r="F640" s="1" t="s">
        <v>34</v>
      </c>
      <c r="G640" s="1" t="s">
        <v>137</v>
      </c>
      <c r="H640" s="1" t="s">
        <v>36</v>
      </c>
      <c r="I640" s="1" t="s">
        <v>37</v>
      </c>
      <c r="J640" s="1" t="s">
        <v>7736</v>
      </c>
      <c r="K640" s="1" t="s">
        <v>245</v>
      </c>
      <c r="L640" s="1" t="s">
        <v>7737</v>
      </c>
      <c r="M640" s="1" t="s">
        <v>7738</v>
      </c>
      <c r="N640" s="1" t="s">
        <v>42</v>
      </c>
      <c r="O640" s="1" t="s">
        <v>7739</v>
      </c>
      <c r="P640" s="1" t="s">
        <v>585</v>
      </c>
      <c r="Q640" s="1" t="s">
        <v>7740</v>
      </c>
      <c r="R640" s="1" t="s">
        <v>7741</v>
      </c>
      <c r="S640" s="1" t="s">
        <v>7742</v>
      </c>
      <c r="T640" s="1" t="s">
        <v>7743</v>
      </c>
      <c r="U640" s="1" t="s">
        <v>81</v>
      </c>
      <c r="V640" s="1" t="s">
        <v>7744</v>
      </c>
      <c r="W640" s="1" t="s">
        <v>253</v>
      </c>
      <c r="X640" s="1" t="s">
        <v>42</v>
      </c>
      <c r="Y640" s="1" t="s">
        <v>42</v>
      </c>
      <c r="Z640" s="1" t="s">
        <v>42</v>
      </c>
      <c r="AA640" s="1" t="s">
        <v>42</v>
      </c>
      <c r="AB640" s="1" t="s">
        <v>42</v>
      </c>
      <c r="AC640" s="1" t="s">
        <v>7745</v>
      </c>
      <c r="AD640" s="1" t="s">
        <v>7746</v>
      </c>
    </row>
    <row r="641" spans="1:30" ht="210" hidden="1" x14ac:dyDescent="0.25">
      <c r="A641" s="1">
        <v>7</v>
      </c>
      <c r="B641" s="1">
        <v>40</v>
      </c>
      <c r="C641" s="1">
        <v>640</v>
      </c>
      <c r="D641" s="1" t="s">
        <v>32</v>
      </c>
      <c r="E641" s="1" t="s">
        <v>136</v>
      </c>
      <c r="F641" s="1" t="s">
        <v>105</v>
      </c>
      <c r="G641" s="1" t="s">
        <v>137</v>
      </c>
      <c r="H641" s="1" t="s">
        <v>36</v>
      </c>
      <c r="I641" s="1" t="s">
        <v>37</v>
      </c>
      <c r="J641" s="1" t="s">
        <v>7747</v>
      </c>
      <c r="K641" s="1" t="s">
        <v>39</v>
      </c>
      <c r="L641" s="1" t="s">
        <v>7748</v>
      </c>
      <c r="M641" s="1" t="s">
        <v>7749</v>
      </c>
      <c r="N641" s="1" t="s">
        <v>42</v>
      </c>
      <c r="O641" s="1" t="s">
        <v>7750</v>
      </c>
      <c r="P641" s="1" t="s">
        <v>7751</v>
      </c>
      <c r="Q641" s="1" t="s">
        <v>7752</v>
      </c>
      <c r="R641" s="1" t="s">
        <v>4288</v>
      </c>
      <c r="S641" s="1" t="s">
        <v>146</v>
      </c>
      <c r="T641" s="1" t="s">
        <v>7753</v>
      </c>
      <c r="U641" s="1" t="s">
        <v>7754</v>
      </c>
      <c r="V641" s="1" t="s">
        <v>7755</v>
      </c>
      <c r="W641" s="1" t="s">
        <v>7756</v>
      </c>
      <c r="X641" s="1" t="s">
        <v>42</v>
      </c>
      <c r="Y641" s="1" t="s">
        <v>42</v>
      </c>
      <c r="Z641" s="1" t="s">
        <v>42</v>
      </c>
      <c r="AA641" s="1" t="s">
        <v>42</v>
      </c>
      <c r="AB641" s="1" t="s">
        <v>42</v>
      </c>
      <c r="AC641" s="1" t="s">
        <v>7757</v>
      </c>
      <c r="AD641" s="1" t="s">
        <v>7758</v>
      </c>
    </row>
    <row r="642" spans="1:30" ht="180" hidden="1" x14ac:dyDescent="0.25">
      <c r="A642" s="1">
        <v>7</v>
      </c>
      <c r="B642" s="1">
        <v>41</v>
      </c>
      <c r="C642" s="1">
        <v>641</v>
      </c>
      <c r="D642" s="1" t="s">
        <v>274</v>
      </c>
      <c r="E642" s="1" t="s">
        <v>136</v>
      </c>
      <c r="F642" s="1" t="s">
        <v>34</v>
      </c>
      <c r="G642" s="1" t="s">
        <v>35</v>
      </c>
      <c r="H642" s="1" t="s">
        <v>106</v>
      </c>
      <c r="I642" s="1" t="s">
        <v>37</v>
      </c>
      <c r="J642" s="1" t="s">
        <v>7759</v>
      </c>
      <c r="K642" s="1" t="s">
        <v>409</v>
      </c>
      <c r="L642" s="1" t="s">
        <v>7760</v>
      </c>
      <c r="M642" s="1" t="s">
        <v>7761</v>
      </c>
      <c r="N642" s="1" t="s">
        <v>42</v>
      </c>
      <c r="O642" s="1" t="s">
        <v>7762</v>
      </c>
      <c r="P642" s="1" t="s">
        <v>4568</v>
      </c>
      <c r="Q642" s="1" t="s">
        <v>7763</v>
      </c>
      <c r="R642" s="1" t="s">
        <v>7764</v>
      </c>
      <c r="S642" s="1" t="s">
        <v>132</v>
      </c>
      <c r="T642" s="1" t="s">
        <v>993</v>
      </c>
      <c r="U642" s="1" t="s">
        <v>190</v>
      </c>
      <c r="V642" s="1" t="s">
        <v>2626</v>
      </c>
      <c r="W642" s="1" t="s">
        <v>7765</v>
      </c>
      <c r="X642" s="1" t="s">
        <v>42</v>
      </c>
      <c r="Y642" s="1" t="s">
        <v>42</v>
      </c>
      <c r="Z642" s="1" t="s">
        <v>42</v>
      </c>
      <c r="AA642" s="1" t="s">
        <v>42</v>
      </c>
      <c r="AB642" s="1" t="s">
        <v>42</v>
      </c>
      <c r="AC642" s="1" t="s">
        <v>7766</v>
      </c>
      <c r="AD642" s="1" t="s">
        <v>7767</v>
      </c>
    </row>
    <row r="643" spans="1:30" ht="180" hidden="1" x14ac:dyDescent="0.25">
      <c r="A643" s="1">
        <v>7</v>
      </c>
      <c r="B643" s="1">
        <v>42</v>
      </c>
      <c r="C643" s="1">
        <v>642</v>
      </c>
      <c r="D643" s="1" t="s">
        <v>474</v>
      </c>
      <c r="E643" s="1" t="s">
        <v>136</v>
      </c>
      <c r="F643" s="1" t="s">
        <v>211</v>
      </c>
      <c r="G643" s="1" t="s">
        <v>137</v>
      </c>
      <c r="H643" s="1" t="s">
        <v>121</v>
      </c>
      <c r="I643" s="1" t="s">
        <v>37</v>
      </c>
      <c r="J643" s="1" t="s">
        <v>7768</v>
      </c>
      <c r="K643" s="1" t="s">
        <v>39</v>
      </c>
      <c r="L643" s="1" t="s">
        <v>7769</v>
      </c>
      <c r="M643" s="1" t="s">
        <v>7770</v>
      </c>
      <c r="N643" s="1" t="s">
        <v>42</v>
      </c>
      <c r="O643" s="1" t="s">
        <v>7771</v>
      </c>
      <c r="P643" s="1" t="s">
        <v>4286</v>
      </c>
      <c r="Q643" s="1" t="s">
        <v>7772</v>
      </c>
      <c r="R643" s="1" t="s">
        <v>7773</v>
      </c>
      <c r="S643" s="1" t="s">
        <v>7774</v>
      </c>
      <c r="T643" s="1" t="s">
        <v>758</v>
      </c>
      <c r="U643" s="1" t="s">
        <v>7775</v>
      </c>
      <c r="V643" s="1" t="s">
        <v>7776</v>
      </c>
      <c r="W643" s="1" t="s">
        <v>7777</v>
      </c>
      <c r="X643" s="1" t="s">
        <v>42</v>
      </c>
      <c r="Y643" s="1" t="s">
        <v>42</v>
      </c>
      <c r="Z643" s="1" t="s">
        <v>42</v>
      </c>
      <c r="AA643" s="1" t="s">
        <v>42</v>
      </c>
      <c r="AB643" s="1" t="s">
        <v>42</v>
      </c>
      <c r="AC643" s="1" t="s">
        <v>7778</v>
      </c>
      <c r="AD643" s="1" t="s">
        <v>7779</v>
      </c>
    </row>
    <row r="644" spans="1:30" ht="195" x14ac:dyDescent="0.25">
      <c r="A644" s="1">
        <v>7</v>
      </c>
      <c r="B644" s="1">
        <v>43</v>
      </c>
      <c r="C644" s="1">
        <v>643</v>
      </c>
      <c r="D644" s="1" t="s">
        <v>32</v>
      </c>
      <c r="E644" s="1" t="s">
        <v>33</v>
      </c>
      <c r="F644" s="1" t="s">
        <v>34</v>
      </c>
      <c r="G644" s="1" t="s">
        <v>35</v>
      </c>
      <c r="H644" s="1" t="s">
        <v>56</v>
      </c>
      <c r="I644" s="1" t="s">
        <v>15</v>
      </c>
      <c r="J644" s="1" t="s">
        <v>7780</v>
      </c>
      <c r="K644" s="1" t="s">
        <v>15</v>
      </c>
      <c r="L644" s="1" t="s">
        <v>7781</v>
      </c>
      <c r="M644" s="1" t="s">
        <v>7782</v>
      </c>
      <c r="N644" s="1" t="s">
        <v>7783</v>
      </c>
      <c r="O644" s="1" t="s">
        <v>7784</v>
      </c>
      <c r="P644" s="1" t="s">
        <v>7785</v>
      </c>
      <c r="Q644" s="1" t="s">
        <v>7786</v>
      </c>
      <c r="R644" s="1" t="s">
        <v>1208</v>
      </c>
      <c r="S644" s="1" t="s">
        <v>7787</v>
      </c>
      <c r="T644" s="1" t="s">
        <v>535</v>
      </c>
      <c r="U644" s="1" t="s">
        <v>7788</v>
      </c>
      <c r="V644" s="1" t="s">
        <v>237</v>
      </c>
      <c r="W644" s="1" t="s">
        <v>7789</v>
      </c>
      <c r="X644" s="1" t="s">
        <v>7790</v>
      </c>
      <c r="Y644" s="1" t="s">
        <v>7791</v>
      </c>
      <c r="Z644" s="1" t="s">
        <v>7792</v>
      </c>
      <c r="AA644" s="1" t="s">
        <v>7793</v>
      </c>
      <c r="AB644" s="1" t="s">
        <v>7794</v>
      </c>
      <c r="AC644" s="1" t="s">
        <v>7795</v>
      </c>
      <c r="AD644" s="1" t="s">
        <v>7796</v>
      </c>
    </row>
    <row r="645" spans="1:30" ht="195" hidden="1" x14ac:dyDescent="0.25">
      <c r="A645" s="1">
        <v>7</v>
      </c>
      <c r="B645" s="1">
        <v>44</v>
      </c>
      <c r="C645" s="1">
        <v>644</v>
      </c>
      <c r="D645" s="1" t="s">
        <v>32</v>
      </c>
      <c r="E645" s="1" t="s">
        <v>33</v>
      </c>
      <c r="F645" s="1" t="s">
        <v>211</v>
      </c>
      <c r="G645" s="1" t="s">
        <v>88</v>
      </c>
      <c r="H645" s="1" t="s">
        <v>56</v>
      </c>
      <c r="I645" s="1" t="s">
        <v>37</v>
      </c>
      <c r="J645" s="1" t="s">
        <v>7797</v>
      </c>
      <c r="K645" s="1" t="s">
        <v>245</v>
      </c>
      <c r="L645" s="1" t="s">
        <v>7798</v>
      </c>
      <c r="M645" s="1" t="s">
        <v>7799</v>
      </c>
      <c r="N645" s="1" t="s">
        <v>42</v>
      </c>
      <c r="O645" s="1" t="s">
        <v>7800</v>
      </c>
      <c r="P645" s="1" t="s">
        <v>1026</v>
      </c>
      <c r="Q645" s="1" t="s">
        <v>7801</v>
      </c>
      <c r="R645" s="1" t="s">
        <v>7802</v>
      </c>
      <c r="S645" s="1" t="s">
        <v>7803</v>
      </c>
      <c r="T645" s="1" t="s">
        <v>1223</v>
      </c>
      <c r="U645" s="1" t="s">
        <v>1262</v>
      </c>
      <c r="V645" s="1" t="s">
        <v>7804</v>
      </c>
      <c r="W645" s="1" t="s">
        <v>746</v>
      </c>
      <c r="X645" s="1" t="s">
        <v>42</v>
      </c>
      <c r="Y645" s="1" t="s">
        <v>42</v>
      </c>
      <c r="Z645" s="1" t="s">
        <v>42</v>
      </c>
      <c r="AA645" s="1" t="s">
        <v>42</v>
      </c>
      <c r="AB645" s="1" t="s">
        <v>42</v>
      </c>
      <c r="AC645" s="1" t="s">
        <v>7805</v>
      </c>
      <c r="AD645" s="1" t="s">
        <v>7806</v>
      </c>
    </row>
    <row r="646" spans="1:30" ht="165" hidden="1" x14ac:dyDescent="0.25">
      <c r="A646" s="1">
        <v>7</v>
      </c>
      <c r="B646" s="1">
        <v>45</v>
      </c>
      <c r="C646" s="1">
        <v>645</v>
      </c>
      <c r="D646" s="1" t="s">
        <v>32</v>
      </c>
      <c r="E646" s="1" t="s">
        <v>33</v>
      </c>
      <c r="F646" s="1" t="s">
        <v>34</v>
      </c>
      <c r="G646" s="1" t="s">
        <v>137</v>
      </c>
      <c r="H646" s="1" t="s">
        <v>56</v>
      </c>
      <c r="I646" s="1" t="s">
        <v>37</v>
      </c>
      <c r="J646" s="1" t="s">
        <v>7807</v>
      </c>
      <c r="K646" s="1" t="s">
        <v>245</v>
      </c>
      <c r="L646" s="1" t="s">
        <v>7808</v>
      </c>
      <c r="M646" s="1" t="s">
        <v>7809</v>
      </c>
      <c r="N646" s="1" t="s">
        <v>42</v>
      </c>
      <c r="O646" s="1" t="s">
        <v>7810</v>
      </c>
      <c r="P646" s="1" t="s">
        <v>1077</v>
      </c>
      <c r="Q646" s="1" t="s">
        <v>7811</v>
      </c>
      <c r="R646" s="1" t="s">
        <v>665</v>
      </c>
      <c r="S646" s="1" t="s">
        <v>7812</v>
      </c>
      <c r="T646" s="1" t="s">
        <v>7813</v>
      </c>
      <c r="U646" s="1" t="s">
        <v>239</v>
      </c>
      <c r="V646" s="1" t="s">
        <v>7814</v>
      </c>
      <c r="W646" s="1" t="s">
        <v>7815</v>
      </c>
      <c r="X646" s="1" t="s">
        <v>42</v>
      </c>
      <c r="Y646" s="1" t="s">
        <v>42</v>
      </c>
      <c r="Z646" s="1" t="s">
        <v>42</v>
      </c>
      <c r="AA646" s="1" t="s">
        <v>42</v>
      </c>
      <c r="AB646" s="1" t="s">
        <v>42</v>
      </c>
      <c r="AC646" s="1" t="s">
        <v>7816</v>
      </c>
      <c r="AD646" s="1" t="s">
        <v>7817</v>
      </c>
    </row>
    <row r="647" spans="1:30" ht="195" hidden="1" x14ac:dyDescent="0.25">
      <c r="A647" s="1">
        <v>7</v>
      </c>
      <c r="B647" s="1">
        <v>46</v>
      </c>
      <c r="C647" s="1">
        <v>646</v>
      </c>
      <c r="D647" s="1" t="s">
        <v>32</v>
      </c>
      <c r="E647" s="1" t="s">
        <v>181</v>
      </c>
      <c r="F647" s="1" t="s">
        <v>34</v>
      </c>
      <c r="G647" s="1" t="s">
        <v>35</v>
      </c>
      <c r="H647" s="1" t="s">
        <v>106</v>
      </c>
      <c r="I647" s="1" t="s">
        <v>37</v>
      </c>
      <c r="J647" s="1" t="s">
        <v>7818</v>
      </c>
      <c r="K647" s="1" t="s">
        <v>409</v>
      </c>
      <c r="L647" s="1" t="s">
        <v>7819</v>
      </c>
      <c r="M647" s="1" t="s">
        <v>7820</v>
      </c>
      <c r="N647" s="1" t="s">
        <v>42</v>
      </c>
      <c r="O647" s="1" t="s">
        <v>7821</v>
      </c>
      <c r="P647" s="1" t="s">
        <v>5268</v>
      </c>
      <c r="Q647" s="1" t="s">
        <v>7822</v>
      </c>
      <c r="R647" s="1" t="s">
        <v>7823</v>
      </c>
      <c r="S647" s="1" t="s">
        <v>223</v>
      </c>
      <c r="T647" s="1" t="s">
        <v>7824</v>
      </c>
      <c r="U647" s="1" t="s">
        <v>7825</v>
      </c>
      <c r="V647" s="1" t="s">
        <v>2313</v>
      </c>
      <c r="W647" s="1" t="s">
        <v>7826</v>
      </c>
      <c r="X647" s="1" t="s">
        <v>42</v>
      </c>
      <c r="Y647" s="1" t="s">
        <v>42</v>
      </c>
      <c r="Z647" s="1" t="s">
        <v>42</v>
      </c>
      <c r="AA647" s="1" t="s">
        <v>42</v>
      </c>
      <c r="AB647" s="1" t="s">
        <v>42</v>
      </c>
      <c r="AC647" s="1" t="s">
        <v>7827</v>
      </c>
      <c r="AD647" s="1" t="s">
        <v>7828</v>
      </c>
    </row>
    <row r="648" spans="1:30" ht="195" hidden="1" x14ac:dyDescent="0.25">
      <c r="A648" s="1">
        <v>7</v>
      </c>
      <c r="B648" s="1">
        <v>47</v>
      </c>
      <c r="C648" s="1">
        <v>647</v>
      </c>
      <c r="D648" s="1" t="s">
        <v>274</v>
      </c>
      <c r="E648" s="1" t="s">
        <v>104</v>
      </c>
      <c r="F648" s="1" t="s">
        <v>34</v>
      </c>
      <c r="G648" s="1" t="s">
        <v>35</v>
      </c>
      <c r="H648" s="1" t="s">
        <v>36</v>
      </c>
      <c r="I648" s="1" t="s">
        <v>37</v>
      </c>
      <c r="J648" s="1" t="s">
        <v>7829</v>
      </c>
      <c r="K648" s="1" t="s">
        <v>394</v>
      </c>
      <c r="L648" s="1" t="s">
        <v>5550</v>
      </c>
      <c r="M648" s="1" t="s">
        <v>7830</v>
      </c>
      <c r="N648" s="1" t="s">
        <v>42</v>
      </c>
      <c r="O648" s="1" t="s">
        <v>7831</v>
      </c>
      <c r="P648" s="1" t="s">
        <v>1285</v>
      </c>
      <c r="Q648" s="1" t="s">
        <v>7832</v>
      </c>
      <c r="R648" s="1" t="s">
        <v>7833</v>
      </c>
      <c r="S648" s="1" t="s">
        <v>7834</v>
      </c>
      <c r="T648" s="1" t="s">
        <v>6250</v>
      </c>
      <c r="U648" s="1" t="s">
        <v>7835</v>
      </c>
      <c r="V648" s="1" t="s">
        <v>2922</v>
      </c>
      <c r="W648" s="1" t="s">
        <v>7836</v>
      </c>
      <c r="X648" s="1" t="s">
        <v>42</v>
      </c>
      <c r="Y648" s="1" t="s">
        <v>42</v>
      </c>
      <c r="Z648" s="1" t="s">
        <v>42</v>
      </c>
      <c r="AA648" s="1" t="s">
        <v>42</v>
      </c>
      <c r="AB648" s="1" t="s">
        <v>42</v>
      </c>
      <c r="AC648" s="1" t="s">
        <v>7837</v>
      </c>
      <c r="AD648" s="1" t="s">
        <v>7838</v>
      </c>
    </row>
    <row r="649" spans="1:30" ht="240" hidden="1" x14ac:dyDescent="0.25">
      <c r="A649" s="1">
        <v>7</v>
      </c>
      <c r="B649" s="1">
        <v>48</v>
      </c>
      <c r="C649" s="1">
        <v>648</v>
      </c>
      <c r="D649" s="1" t="s">
        <v>274</v>
      </c>
      <c r="E649" s="1" t="s">
        <v>54</v>
      </c>
      <c r="F649" s="1" t="s">
        <v>227</v>
      </c>
      <c r="G649" s="1" t="s">
        <v>137</v>
      </c>
      <c r="H649" s="1" t="s">
        <v>36</v>
      </c>
      <c r="I649" s="1" t="s">
        <v>37</v>
      </c>
      <c r="J649" s="1" t="s">
        <v>7839</v>
      </c>
      <c r="K649" s="1" t="s">
        <v>73</v>
      </c>
      <c r="L649" s="1" t="s">
        <v>7840</v>
      </c>
      <c r="M649" s="1" t="s">
        <v>7841</v>
      </c>
      <c r="N649" s="1" t="s">
        <v>42</v>
      </c>
      <c r="O649" s="1" t="s">
        <v>7842</v>
      </c>
      <c r="P649" s="1" t="s">
        <v>3408</v>
      </c>
      <c r="Q649" s="1" t="s">
        <v>7843</v>
      </c>
      <c r="R649" s="1" t="s">
        <v>7844</v>
      </c>
      <c r="S649" s="1" t="s">
        <v>4620</v>
      </c>
      <c r="T649" s="1" t="s">
        <v>801</v>
      </c>
      <c r="U649" s="1" t="s">
        <v>366</v>
      </c>
      <c r="V649" s="1" t="s">
        <v>2933</v>
      </c>
      <c r="W649" s="1" t="s">
        <v>7845</v>
      </c>
      <c r="X649" s="1" t="s">
        <v>42</v>
      </c>
      <c r="Y649" s="1" t="s">
        <v>42</v>
      </c>
      <c r="Z649" s="1" t="s">
        <v>42</v>
      </c>
      <c r="AA649" s="1" t="s">
        <v>42</v>
      </c>
      <c r="AB649" s="1" t="s">
        <v>42</v>
      </c>
      <c r="AC649" s="1" t="s">
        <v>7846</v>
      </c>
      <c r="AD649" s="1" t="s">
        <v>7847</v>
      </c>
    </row>
    <row r="650" spans="1:30" ht="195" hidden="1" x14ac:dyDescent="0.25">
      <c r="A650" s="1">
        <v>7</v>
      </c>
      <c r="B650" s="1">
        <v>49</v>
      </c>
      <c r="C650" s="1">
        <v>649</v>
      </c>
      <c r="D650" s="1" t="s">
        <v>32</v>
      </c>
      <c r="E650" s="1" t="s">
        <v>33</v>
      </c>
      <c r="F650" s="1" t="s">
        <v>211</v>
      </c>
      <c r="G650" s="1" t="s">
        <v>228</v>
      </c>
      <c r="H650" s="1" t="s">
        <v>392</v>
      </c>
      <c r="I650" s="1" t="s">
        <v>37</v>
      </c>
      <c r="J650" s="1" t="s">
        <v>7848</v>
      </c>
      <c r="K650" s="1" t="s">
        <v>90</v>
      </c>
      <c r="L650" s="1" t="s">
        <v>7849</v>
      </c>
      <c r="M650" s="1" t="s">
        <v>7850</v>
      </c>
      <c r="N650" s="1" t="s">
        <v>42</v>
      </c>
      <c r="O650" s="1" t="s">
        <v>7851</v>
      </c>
      <c r="P650" s="1" t="s">
        <v>1562</v>
      </c>
      <c r="Q650" s="1" t="s">
        <v>7852</v>
      </c>
      <c r="R650" s="1" t="s">
        <v>7853</v>
      </c>
      <c r="S650" s="1" t="s">
        <v>4642</v>
      </c>
      <c r="T650" s="1" t="s">
        <v>678</v>
      </c>
      <c r="U650" s="1" t="s">
        <v>7854</v>
      </c>
      <c r="V650" s="1" t="s">
        <v>146</v>
      </c>
      <c r="W650" s="1" t="s">
        <v>7855</v>
      </c>
      <c r="X650" s="1" t="s">
        <v>42</v>
      </c>
      <c r="Y650" s="1" t="s">
        <v>42</v>
      </c>
      <c r="Z650" s="1" t="s">
        <v>42</v>
      </c>
      <c r="AA650" s="1" t="s">
        <v>42</v>
      </c>
      <c r="AB650" s="1" t="s">
        <v>42</v>
      </c>
      <c r="AC650" s="1" t="s">
        <v>7856</v>
      </c>
      <c r="AD650" s="1" t="s">
        <v>7857</v>
      </c>
    </row>
    <row r="651" spans="1:30" ht="165" hidden="1" x14ac:dyDescent="0.25">
      <c r="A651" s="1">
        <v>7</v>
      </c>
      <c r="B651" s="1">
        <v>50</v>
      </c>
      <c r="C651" s="1">
        <v>650</v>
      </c>
      <c r="D651" s="1" t="s">
        <v>32</v>
      </c>
      <c r="E651" s="1" t="s">
        <v>104</v>
      </c>
      <c r="F651" s="1" t="s">
        <v>34</v>
      </c>
      <c r="G651" s="1" t="s">
        <v>137</v>
      </c>
      <c r="H651" s="1" t="s">
        <v>36</v>
      </c>
      <c r="I651" s="1" t="s">
        <v>37</v>
      </c>
      <c r="J651" s="1" t="s">
        <v>7858</v>
      </c>
      <c r="K651" s="1" t="s">
        <v>245</v>
      </c>
      <c r="L651" s="1" t="s">
        <v>7859</v>
      </c>
      <c r="M651" s="1" t="s">
        <v>7860</v>
      </c>
      <c r="N651" s="1" t="s">
        <v>42</v>
      </c>
      <c r="O651" s="1" t="s">
        <v>7861</v>
      </c>
      <c r="P651" s="1" t="s">
        <v>1766</v>
      </c>
      <c r="Q651" s="1" t="s">
        <v>7862</v>
      </c>
      <c r="R651" s="1" t="s">
        <v>7863</v>
      </c>
      <c r="S651" s="1" t="s">
        <v>7864</v>
      </c>
      <c r="T651" s="1" t="s">
        <v>7865</v>
      </c>
      <c r="U651" s="1" t="s">
        <v>7629</v>
      </c>
      <c r="V651" s="1" t="s">
        <v>223</v>
      </c>
      <c r="W651" s="1" t="s">
        <v>7866</v>
      </c>
      <c r="X651" s="1" t="s">
        <v>42</v>
      </c>
      <c r="Y651" s="1" t="s">
        <v>42</v>
      </c>
      <c r="Z651" s="1" t="s">
        <v>42</v>
      </c>
      <c r="AA651" s="1" t="s">
        <v>42</v>
      </c>
      <c r="AB651" s="1" t="s">
        <v>42</v>
      </c>
      <c r="AC651" s="1" t="s">
        <v>7867</v>
      </c>
      <c r="AD651" s="1" t="s">
        <v>7868</v>
      </c>
    </row>
    <row r="652" spans="1:30" ht="195" hidden="1" x14ac:dyDescent="0.25">
      <c r="A652" s="1">
        <v>7</v>
      </c>
      <c r="B652" s="1">
        <v>51</v>
      </c>
      <c r="C652" s="1">
        <v>651</v>
      </c>
      <c r="D652" s="1" t="s">
        <v>32</v>
      </c>
      <c r="E652" s="1" t="s">
        <v>33</v>
      </c>
      <c r="F652" s="1" t="s">
        <v>34</v>
      </c>
      <c r="G652" s="1" t="s">
        <v>88</v>
      </c>
      <c r="H652" s="1" t="s">
        <v>36</v>
      </c>
      <c r="I652" s="1" t="s">
        <v>37</v>
      </c>
      <c r="J652" s="1" t="s">
        <v>7869</v>
      </c>
      <c r="K652" s="1" t="s">
        <v>123</v>
      </c>
      <c r="L652" s="1" t="s">
        <v>7870</v>
      </c>
      <c r="M652" s="1" t="s">
        <v>7871</v>
      </c>
      <c r="N652" s="1" t="s">
        <v>42</v>
      </c>
      <c r="O652" s="1" t="s">
        <v>7872</v>
      </c>
      <c r="P652" s="1" t="s">
        <v>3583</v>
      </c>
      <c r="Q652" s="1" t="s">
        <v>7873</v>
      </c>
      <c r="R652" s="1" t="s">
        <v>7874</v>
      </c>
      <c r="S652" s="1" t="s">
        <v>7875</v>
      </c>
      <c r="T652" s="1" t="s">
        <v>7876</v>
      </c>
      <c r="U652" s="1" t="s">
        <v>7877</v>
      </c>
      <c r="V652" s="1" t="s">
        <v>7878</v>
      </c>
      <c r="W652" s="1" t="s">
        <v>7879</v>
      </c>
      <c r="X652" s="1" t="s">
        <v>42</v>
      </c>
      <c r="Y652" s="1" t="s">
        <v>42</v>
      </c>
      <c r="Z652" s="1" t="s">
        <v>42</v>
      </c>
      <c r="AA652" s="1" t="s">
        <v>42</v>
      </c>
      <c r="AB652" s="1" t="s">
        <v>42</v>
      </c>
      <c r="AC652" s="1" t="s">
        <v>7880</v>
      </c>
      <c r="AD652" s="1" t="s">
        <v>7881</v>
      </c>
    </row>
    <row r="653" spans="1:30" ht="225" hidden="1" x14ac:dyDescent="0.25">
      <c r="A653" s="1">
        <v>7</v>
      </c>
      <c r="B653" s="1">
        <v>52</v>
      </c>
      <c r="C653" s="1">
        <v>652</v>
      </c>
      <c r="D653" s="1" t="s">
        <v>32</v>
      </c>
      <c r="E653" s="1" t="s">
        <v>136</v>
      </c>
      <c r="F653" s="1" t="s">
        <v>34</v>
      </c>
      <c r="G653" s="1" t="s">
        <v>137</v>
      </c>
      <c r="H653" s="1" t="s">
        <v>36</v>
      </c>
      <c r="I653" s="1" t="s">
        <v>37</v>
      </c>
      <c r="J653" s="1" t="s">
        <v>7882</v>
      </c>
      <c r="K653" s="1" t="s">
        <v>123</v>
      </c>
      <c r="L653" s="1" t="s">
        <v>7883</v>
      </c>
      <c r="M653" s="1" t="s">
        <v>7884</v>
      </c>
      <c r="N653" s="1" t="s">
        <v>42</v>
      </c>
      <c r="O653" s="1" t="s">
        <v>7885</v>
      </c>
      <c r="P653" s="1" t="s">
        <v>438</v>
      </c>
      <c r="Q653" s="1" t="s">
        <v>7886</v>
      </c>
      <c r="R653" s="1" t="s">
        <v>599</v>
      </c>
      <c r="S653" s="1" t="s">
        <v>7887</v>
      </c>
      <c r="T653" s="1" t="s">
        <v>7888</v>
      </c>
      <c r="U653" s="1" t="s">
        <v>7889</v>
      </c>
      <c r="V653" s="1" t="s">
        <v>7890</v>
      </c>
      <c r="W653" s="1" t="s">
        <v>7891</v>
      </c>
      <c r="X653" s="1" t="s">
        <v>42</v>
      </c>
      <c r="Y653" s="1" t="s">
        <v>42</v>
      </c>
      <c r="Z653" s="1" t="s">
        <v>42</v>
      </c>
      <c r="AA653" s="1" t="s">
        <v>42</v>
      </c>
      <c r="AB653" s="1" t="s">
        <v>42</v>
      </c>
      <c r="AC653" s="1" t="s">
        <v>7892</v>
      </c>
      <c r="AD653" s="1" t="s">
        <v>7893</v>
      </c>
    </row>
    <row r="654" spans="1:30" ht="180" hidden="1" x14ac:dyDescent="0.25">
      <c r="A654" s="1">
        <v>7</v>
      </c>
      <c r="B654" s="1">
        <v>53</v>
      </c>
      <c r="C654" s="1">
        <v>653</v>
      </c>
      <c r="D654" s="1" t="s">
        <v>288</v>
      </c>
      <c r="E654" s="1" t="s">
        <v>136</v>
      </c>
      <c r="F654" s="1" t="s">
        <v>105</v>
      </c>
      <c r="G654" s="1" t="s">
        <v>228</v>
      </c>
      <c r="H654" s="1" t="s">
        <v>138</v>
      </c>
      <c r="I654" s="1" t="s">
        <v>37</v>
      </c>
      <c r="J654" s="1" t="s">
        <v>7894</v>
      </c>
      <c r="K654" s="1" t="s">
        <v>39</v>
      </c>
      <c r="L654" s="1" t="s">
        <v>7895</v>
      </c>
      <c r="M654" s="1" t="s">
        <v>490</v>
      </c>
      <c r="N654" s="1" t="s">
        <v>42</v>
      </c>
      <c r="O654" s="1" t="s">
        <v>7896</v>
      </c>
      <c r="P654" s="1" t="s">
        <v>7897</v>
      </c>
      <c r="Q654" s="1" t="s">
        <v>7898</v>
      </c>
      <c r="R654" s="1" t="s">
        <v>7899</v>
      </c>
      <c r="S654" s="1" t="s">
        <v>7900</v>
      </c>
      <c r="T654" s="1" t="s">
        <v>312</v>
      </c>
      <c r="U654" s="1" t="s">
        <v>7901</v>
      </c>
      <c r="V654" s="1" t="s">
        <v>7902</v>
      </c>
      <c r="W654" s="1" t="s">
        <v>7903</v>
      </c>
      <c r="X654" s="1" t="s">
        <v>42</v>
      </c>
      <c r="Y654" s="1" t="s">
        <v>42</v>
      </c>
      <c r="Z654" s="1" t="s">
        <v>42</v>
      </c>
      <c r="AA654" s="1" t="s">
        <v>42</v>
      </c>
      <c r="AB654" s="1" t="s">
        <v>42</v>
      </c>
      <c r="AC654" s="1" t="s">
        <v>7904</v>
      </c>
      <c r="AD654" s="1" t="s">
        <v>7905</v>
      </c>
    </row>
    <row r="655" spans="1:30" ht="180" hidden="1" x14ac:dyDescent="0.25">
      <c r="A655" s="1">
        <v>7</v>
      </c>
      <c r="B655" s="1">
        <v>54</v>
      </c>
      <c r="C655" s="1">
        <v>654</v>
      </c>
      <c r="D655" s="1" t="s">
        <v>32</v>
      </c>
      <c r="E655" s="1" t="s">
        <v>33</v>
      </c>
      <c r="F655" s="1" t="s">
        <v>34</v>
      </c>
      <c r="G655" s="1" t="s">
        <v>137</v>
      </c>
      <c r="H655" s="1" t="s">
        <v>243</v>
      </c>
      <c r="I655" s="1" t="s">
        <v>37</v>
      </c>
      <c r="J655" s="1" t="s">
        <v>7906</v>
      </c>
      <c r="K655" s="1" t="s">
        <v>394</v>
      </c>
      <c r="L655" s="1" t="s">
        <v>7907</v>
      </c>
      <c r="M655" s="1" t="s">
        <v>7908</v>
      </c>
      <c r="N655" s="1" t="s">
        <v>42</v>
      </c>
      <c r="O655" s="1" t="s">
        <v>7909</v>
      </c>
      <c r="P655" s="1" t="s">
        <v>3538</v>
      </c>
      <c r="Q655" s="1" t="s">
        <v>7910</v>
      </c>
      <c r="R655" s="1" t="s">
        <v>5176</v>
      </c>
      <c r="S655" s="1" t="s">
        <v>2367</v>
      </c>
      <c r="T655" s="1" t="s">
        <v>1133</v>
      </c>
      <c r="U655" s="1" t="s">
        <v>7911</v>
      </c>
      <c r="V655" s="1" t="s">
        <v>7912</v>
      </c>
      <c r="W655" s="1" t="s">
        <v>2255</v>
      </c>
      <c r="X655" s="1" t="s">
        <v>42</v>
      </c>
      <c r="Y655" s="1" t="s">
        <v>42</v>
      </c>
      <c r="Z655" s="1" t="s">
        <v>42</v>
      </c>
      <c r="AA655" s="1" t="s">
        <v>42</v>
      </c>
      <c r="AB655" s="1" t="s">
        <v>42</v>
      </c>
      <c r="AC655" s="1" t="s">
        <v>7913</v>
      </c>
      <c r="AD655" s="1" t="s">
        <v>7914</v>
      </c>
    </row>
    <row r="656" spans="1:30" ht="195" hidden="1" x14ac:dyDescent="0.25">
      <c r="A656" s="1">
        <v>7</v>
      </c>
      <c r="B656" s="1">
        <v>55</v>
      </c>
      <c r="C656" s="1">
        <v>655</v>
      </c>
      <c r="D656" s="1" t="s">
        <v>32</v>
      </c>
      <c r="E656" s="1" t="s">
        <v>421</v>
      </c>
      <c r="F656" s="1" t="s">
        <v>105</v>
      </c>
      <c r="G656" s="1" t="s">
        <v>228</v>
      </c>
      <c r="H656" s="1" t="s">
        <v>56</v>
      </c>
      <c r="I656" s="1" t="s">
        <v>37</v>
      </c>
      <c r="J656" s="1" t="s">
        <v>7915</v>
      </c>
      <c r="K656" s="1" t="s">
        <v>123</v>
      </c>
      <c r="L656" s="1" t="s">
        <v>7916</v>
      </c>
      <c r="M656" s="1" t="s">
        <v>7917</v>
      </c>
      <c r="N656" s="1" t="s">
        <v>42</v>
      </c>
      <c r="O656" s="1" t="s">
        <v>7918</v>
      </c>
      <c r="P656" s="1" t="s">
        <v>7919</v>
      </c>
      <c r="Q656" s="1" t="s">
        <v>7920</v>
      </c>
      <c r="R656" s="1" t="s">
        <v>4288</v>
      </c>
      <c r="S656" s="1" t="s">
        <v>7921</v>
      </c>
      <c r="T656" s="1" t="s">
        <v>456</v>
      </c>
      <c r="U656" s="1" t="s">
        <v>7922</v>
      </c>
      <c r="V656" s="1" t="s">
        <v>588</v>
      </c>
      <c r="W656" s="1" t="s">
        <v>706</v>
      </c>
      <c r="X656" s="1" t="s">
        <v>42</v>
      </c>
      <c r="Y656" s="1" t="s">
        <v>42</v>
      </c>
      <c r="Z656" s="1" t="s">
        <v>42</v>
      </c>
      <c r="AA656" s="1" t="s">
        <v>42</v>
      </c>
      <c r="AB656" s="1" t="s">
        <v>42</v>
      </c>
      <c r="AC656" s="1" t="s">
        <v>7923</v>
      </c>
      <c r="AD656" s="1" t="s">
        <v>7924</v>
      </c>
    </row>
    <row r="657" spans="1:30" ht="195" hidden="1" x14ac:dyDescent="0.25">
      <c r="A657" s="1">
        <v>7</v>
      </c>
      <c r="B657" s="1">
        <v>56</v>
      </c>
      <c r="C657" s="1">
        <v>656</v>
      </c>
      <c r="D657" s="1" t="s">
        <v>288</v>
      </c>
      <c r="E657" s="1" t="s">
        <v>33</v>
      </c>
      <c r="F657" s="1" t="s">
        <v>105</v>
      </c>
      <c r="G657" s="1" t="s">
        <v>228</v>
      </c>
      <c r="H657" s="1" t="s">
        <v>138</v>
      </c>
      <c r="I657" s="1" t="s">
        <v>37</v>
      </c>
      <c r="J657" s="1" t="s">
        <v>7925</v>
      </c>
      <c r="K657" s="1" t="s">
        <v>123</v>
      </c>
      <c r="L657" s="1" t="s">
        <v>7926</v>
      </c>
      <c r="M657" s="1" t="s">
        <v>7927</v>
      </c>
      <c r="N657" s="1" t="s">
        <v>42</v>
      </c>
      <c r="O657" s="1" t="s">
        <v>7928</v>
      </c>
      <c r="P657" s="1" t="s">
        <v>7929</v>
      </c>
      <c r="Q657" s="1" t="s">
        <v>7930</v>
      </c>
      <c r="R657" s="1" t="s">
        <v>7931</v>
      </c>
      <c r="S657" s="1" t="s">
        <v>588</v>
      </c>
      <c r="T657" s="1" t="s">
        <v>7932</v>
      </c>
      <c r="U657" s="1" t="s">
        <v>7933</v>
      </c>
      <c r="V657" s="1" t="s">
        <v>1580</v>
      </c>
      <c r="W657" s="1" t="s">
        <v>382</v>
      </c>
      <c r="X657" s="1" t="s">
        <v>42</v>
      </c>
      <c r="Y657" s="1" t="s">
        <v>42</v>
      </c>
      <c r="Z657" s="1" t="s">
        <v>42</v>
      </c>
      <c r="AA657" s="1" t="s">
        <v>42</v>
      </c>
      <c r="AB657" s="1" t="s">
        <v>42</v>
      </c>
      <c r="AC657" s="1" t="s">
        <v>7934</v>
      </c>
      <c r="AD657" s="1" t="s">
        <v>7935</v>
      </c>
    </row>
    <row r="658" spans="1:30" ht="210" hidden="1" x14ac:dyDescent="0.25">
      <c r="A658" s="1">
        <v>7</v>
      </c>
      <c r="B658" s="1">
        <v>57</v>
      </c>
      <c r="C658" s="1">
        <v>657</v>
      </c>
      <c r="D658" s="1" t="s">
        <v>32</v>
      </c>
      <c r="E658" s="1" t="s">
        <v>33</v>
      </c>
      <c r="F658" s="1" t="s">
        <v>34</v>
      </c>
      <c r="G658" s="1" t="s">
        <v>137</v>
      </c>
      <c r="H658" s="1" t="s">
        <v>56</v>
      </c>
      <c r="I658" s="1" t="s">
        <v>37</v>
      </c>
      <c r="J658" s="1" t="s">
        <v>7936</v>
      </c>
      <c r="K658" s="1" t="s">
        <v>409</v>
      </c>
      <c r="L658" s="1" t="s">
        <v>7038</v>
      </c>
      <c r="M658" s="1" t="s">
        <v>7937</v>
      </c>
      <c r="N658" s="1" t="s">
        <v>42</v>
      </c>
      <c r="O658" s="1" t="s">
        <v>7938</v>
      </c>
      <c r="P658" s="1" t="s">
        <v>794</v>
      </c>
      <c r="Q658" s="1" t="s">
        <v>7939</v>
      </c>
      <c r="R658" s="1" t="s">
        <v>3765</v>
      </c>
      <c r="S658" s="1" t="s">
        <v>7940</v>
      </c>
      <c r="T658" s="1" t="s">
        <v>588</v>
      </c>
      <c r="U658" s="1" t="s">
        <v>774</v>
      </c>
      <c r="V658" s="1" t="s">
        <v>7941</v>
      </c>
      <c r="W658" s="1" t="s">
        <v>7942</v>
      </c>
      <c r="X658" s="1" t="s">
        <v>42</v>
      </c>
      <c r="Y658" s="1" t="s">
        <v>42</v>
      </c>
      <c r="Z658" s="1" t="s">
        <v>42</v>
      </c>
      <c r="AA658" s="1" t="s">
        <v>42</v>
      </c>
      <c r="AB658" s="1" t="s">
        <v>42</v>
      </c>
      <c r="AC658" s="1" t="s">
        <v>7943</v>
      </c>
      <c r="AD658" s="1" t="s">
        <v>7944</v>
      </c>
    </row>
    <row r="659" spans="1:30" ht="195" hidden="1" x14ac:dyDescent="0.25">
      <c r="A659" s="1">
        <v>7</v>
      </c>
      <c r="B659" s="1">
        <v>58</v>
      </c>
      <c r="C659" s="1">
        <v>658</v>
      </c>
      <c r="D659" s="1" t="s">
        <v>32</v>
      </c>
      <c r="E659" s="1" t="s">
        <v>136</v>
      </c>
      <c r="F659" s="1" t="s">
        <v>34</v>
      </c>
      <c r="G659" s="1" t="s">
        <v>228</v>
      </c>
      <c r="H659" s="1" t="s">
        <v>56</v>
      </c>
      <c r="I659" s="1" t="s">
        <v>37</v>
      </c>
      <c r="J659" s="1" t="s">
        <v>7945</v>
      </c>
      <c r="K659" s="1" t="s">
        <v>394</v>
      </c>
      <c r="L659" s="1" t="s">
        <v>7946</v>
      </c>
      <c r="M659" s="1" t="s">
        <v>7947</v>
      </c>
      <c r="N659" s="1" t="s">
        <v>42</v>
      </c>
      <c r="O659" s="1" t="s">
        <v>7948</v>
      </c>
      <c r="P659" s="1" t="s">
        <v>7949</v>
      </c>
      <c r="Q659" s="1" t="s">
        <v>7950</v>
      </c>
      <c r="R659" s="1" t="s">
        <v>7951</v>
      </c>
      <c r="S659" s="1" t="s">
        <v>7952</v>
      </c>
      <c r="T659" s="1" t="s">
        <v>2313</v>
      </c>
      <c r="U659" s="1" t="s">
        <v>7953</v>
      </c>
      <c r="V659" s="1" t="s">
        <v>7954</v>
      </c>
      <c r="W659" s="1" t="s">
        <v>238</v>
      </c>
      <c r="X659" s="1" t="s">
        <v>42</v>
      </c>
      <c r="Y659" s="1" t="s">
        <v>42</v>
      </c>
      <c r="Z659" s="1" t="s">
        <v>42</v>
      </c>
      <c r="AA659" s="1" t="s">
        <v>42</v>
      </c>
      <c r="AB659" s="1" t="s">
        <v>42</v>
      </c>
      <c r="AC659" s="1" t="s">
        <v>7955</v>
      </c>
      <c r="AD659" s="1" t="s">
        <v>7956</v>
      </c>
    </row>
    <row r="660" spans="1:30" ht="195" hidden="1" x14ac:dyDescent="0.25">
      <c r="A660" s="1">
        <v>7</v>
      </c>
      <c r="B660" s="1">
        <v>59</v>
      </c>
      <c r="C660" s="1">
        <v>659</v>
      </c>
      <c r="D660" s="1" t="s">
        <v>32</v>
      </c>
      <c r="E660" s="1" t="s">
        <v>104</v>
      </c>
      <c r="F660" s="1" t="s">
        <v>105</v>
      </c>
      <c r="G660" s="1" t="s">
        <v>137</v>
      </c>
      <c r="H660" s="1" t="s">
        <v>243</v>
      </c>
      <c r="I660" s="1" t="s">
        <v>37</v>
      </c>
      <c r="J660" s="1" t="s">
        <v>7957</v>
      </c>
      <c r="K660" s="1" t="s">
        <v>123</v>
      </c>
      <c r="L660" s="1" t="s">
        <v>7958</v>
      </c>
      <c r="M660" s="1" t="s">
        <v>7959</v>
      </c>
      <c r="N660" s="1" t="s">
        <v>42</v>
      </c>
      <c r="O660" s="1" t="s">
        <v>7960</v>
      </c>
      <c r="P660" s="1" t="s">
        <v>7961</v>
      </c>
      <c r="Q660" s="1" t="s">
        <v>7962</v>
      </c>
      <c r="R660" s="1" t="s">
        <v>7963</v>
      </c>
      <c r="S660" s="1" t="s">
        <v>7964</v>
      </c>
      <c r="T660" s="1" t="s">
        <v>7965</v>
      </c>
      <c r="U660" s="1" t="s">
        <v>7966</v>
      </c>
      <c r="V660" s="1" t="s">
        <v>7229</v>
      </c>
      <c r="W660" s="1" t="s">
        <v>7967</v>
      </c>
      <c r="X660" s="1" t="s">
        <v>42</v>
      </c>
      <c r="Y660" s="1" t="s">
        <v>42</v>
      </c>
      <c r="Z660" s="1" t="s">
        <v>42</v>
      </c>
      <c r="AA660" s="1" t="s">
        <v>42</v>
      </c>
      <c r="AB660" s="1" t="s">
        <v>42</v>
      </c>
      <c r="AC660" s="1" t="s">
        <v>7968</v>
      </c>
      <c r="AD660" s="1" t="s">
        <v>7969</v>
      </c>
    </row>
    <row r="661" spans="1:30" ht="165" hidden="1" x14ac:dyDescent="0.25">
      <c r="A661" s="1">
        <v>7</v>
      </c>
      <c r="B661" s="1">
        <v>60</v>
      </c>
      <c r="C661" s="1">
        <v>660</v>
      </c>
      <c r="D661" s="1" t="s">
        <v>87</v>
      </c>
      <c r="E661" s="1" t="s">
        <v>33</v>
      </c>
      <c r="F661" s="1" t="s">
        <v>34</v>
      </c>
      <c r="G661" s="1" t="s">
        <v>55</v>
      </c>
      <c r="H661" s="1" t="s">
        <v>36</v>
      </c>
      <c r="I661" s="1" t="s">
        <v>37</v>
      </c>
      <c r="J661" s="1" t="s">
        <v>7970</v>
      </c>
      <c r="K661" s="1" t="s">
        <v>58</v>
      </c>
      <c r="L661" s="1" t="s">
        <v>7971</v>
      </c>
      <c r="M661" s="1" t="s">
        <v>7972</v>
      </c>
      <c r="N661" s="1" t="s">
        <v>42</v>
      </c>
      <c r="O661" s="1" t="s">
        <v>7973</v>
      </c>
      <c r="P661" s="1" t="s">
        <v>6831</v>
      </c>
      <c r="Q661" s="1" t="s">
        <v>7974</v>
      </c>
      <c r="R661" s="1" t="s">
        <v>7975</v>
      </c>
      <c r="S661" s="1" t="s">
        <v>7976</v>
      </c>
      <c r="T661" s="1" t="s">
        <v>2367</v>
      </c>
      <c r="U661" s="1" t="s">
        <v>7977</v>
      </c>
      <c r="V661" s="1" t="s">
        <v>7978</v>
      </c>
      <c r="W661" s="1" t="s">
        <v>7979</v>
      </c>
      <c r="X661" s="1" t="s">
        <v>42</v>
      </c>
      <c r="Y661" s="1" t="s">
        <v>42</v>
      </c>
      <c r="Z661" s="1" t="s">
        <v>42</v>
      </c>
      <c r="AA661" s="1" t="s">
        <v>42</v>
      </c>
      <c r="AB661" s="1" t="s">
        <v>42</v>
      </c>
      <c r="AC661" s="1" t="s">
        <v>7980</v>
      </c>
      <c r="AD661" s="1" t="s">
        <v>7981</v>
      </c>
    </row>
    <row r="662" spans="1:30" ht="210" hidden="1" x14ac:dyDescent="0.25">
      <c r="A662" s="1">
        <v>7</v>
      </c>
      <c r="B662" s="1">
        <v>61</v>
      </c>
      <c r="C662" s="1">
        <v>661</v>
      </c>
      <c r="D662" s="1" t="s">
        <v>87</v>
      </c>
      <c r="E662" s="1" t="s">
        <v>33</v>
      </c>
      <c r="F662" s="1" t="s">
        <v>211</v>
      </c>
      <c r="G662" s="1" t="s">
        <v>259</v>
      </c>
      <c r="H662" s="1" t="s">
        <v>36</v>
      </c>
      <c r="I662" s="1" t="s">
        <v>37</v>
      </c>
      <c r="J662" s="1" t="s">
        <v>7982</v>
      </c>
      <c r="K662" s="1" t="s">
        <v>409</v>
      </c>
      <c r="L662" s="1" t="s">
        <v>7983</v>
      </c>
      <c r="M662" s="1" t="s">
        <v>7984</v>
      </c>
      <c r="N662" s="1" t="s">
        <v>42</v>
      </c>
      <c r="O662" s="1" t="s">
        <v>7985</v>
      </c>
      <c r="P662" s="1" t="s">
        <v>6974</v>
      </c>
      <c r="Q662" s="1" t="s">
        <v>7986</v>
      </c>
      <c r="R662" s="1" t="s">
        <v>4068</v>
      </c>
      <c r="S662" s="1" t="s">
        <v>588</v>
      </c>
      <c r="T662" s="1" t="s">
        <v>7987</v>
      </c>
      <c r="U662" s="1" t="s">
        <v>7988</v>
      </c>
      <c r="V662" s="1" t="s">
        <v>560</v>
      </c>
      <c r="W662" s="1" t="s">
        <v>7989</v>
      </c>
      <c r="X662" s="1" t="s">
        <v>42</v>
      </c>
      <c r="Y662" s="1" t="s">
        <v>42</v>
      </c>
      <c r="Z662" s="1" t="s">
        <v>42</v>
      </c>
      <c r="AA662" s="1" t="s">
        <v>42</v>
      </c>
      <c r="AB662" s="1" t="s">
        <v>42</v>
      </c>
      <c r="AC662" s="1" t="s">
        <v>7990</v>
      </c>
      <c r="AD662" s="1" t="s">
        <v>7991</v>
      </c>
    </row>
    <row r="663" spans="1:30" ht="210" hidden="1" x14ac:dyDescent="0.25">
      <c r="A663" s="1">
        <v>7</v>
      </c>
      <c r="B663" s="1">
        <v>62</v>
      </c>
      <c r="C663" s="1">
        <v>662</v>
      </c>
      <c r="D663" s="1" t="s">
        <v>32</v>
      </c>
      <c r="E663" s="1" t="s">
        <v>33</v>
      </c>
      <c r="F663" s="1" t="s">
        <v>105</v>
      </c>
      <c r="G663" s="1" t="s">
        <v>55</v>
      </c>
      <c r="H663" s="1" t="s">
        <v>36</v>
      </c>
      <c r="I663" s="1" t="s">
        <v>37</v>
      </c>
      <c r="J663" s="1" t="s">
        <v>7992</v>
      </c>
      <c r="K663" s="1" t="s">
        <v>73</v>
      </c>
      <c r="L663" s="1" t="s">
        <v>7993</v>
      </c>
      <c r="M663" s="1" t="s">
        <v>7994</v>
      </c>
      <c r="N663" s="1" t="s">
        <v>42</v>
      </c>
      <c r="O663" s="1" t="s">
        <v>7995</v>
      </c>
      <c r="P663" s="1" t="s">
        <v>3421</v>
      </c>
      <c r="Q663" s="1" t="s">
        <v>7996</v>
      </c>
      <c r="R663" s="1" t="s">
        <v>810</v>
      </c>
      <c r="S663" s="1" t="s">
        <v>7997</v>
      </c>
      <c r="T663" s="1" t="s">
        <v>1391</v>
      </c>
      <c r="U663" s="1" t="s">
        <v>237</v>
      </c>
      <c r="V663" s="1" t="s">
        <v>7998</v>
      </c>
      <c r="W663" s="1" t="s">
        <v>1857</v>
      </c>
      <c r="X663" s="1" t="s">
        <v>42</v>
      </c>
      <c r="Y663" s="1" t="s">
        <v>42</v>
      </c>
      <c r="Z663" s="1" t="s">
        <v>42</v>
      </c>
      <c r="AA663" s="1" t="s">
        <v>42</v>
      </c>
      <c r="AB663" s="1" t="s">
        <v>42</v>
      </c>
      <c r="AC663" s="1" t="s">
        <v>7999</v>
      </c>
      <c r="AD663" s="1" t="s">
        <v>8000</v>
      </c>
    </row>
    <row r="664" spans="1:30" ht="180" hidden="1" x14ac:dyDescent="0.25">
      <c r="A664" s="1">
        <v>7</v>
      </c>
      <c r="B664" s="1">
        <v>63</v>
      </c>
      <c r="C664" s="1">
        <v>663</v>
      </c>
      <c r="D664" s="1" t="s">
        <v>474</v>
      </c>
      <c r="E664" s="1" t="s">
        <v>33</v>
      </c>
      <c r="F664" s="1" t="s">
        <v>34</v>
      </c>
      <c r="G664" s="1" t="s">
        <v>35</v>
      </c>
      <c r="H664" s="1" t="s">
        <v>56</v>
      </c>
      <c r="I664" s="1" t="s">
        <v>37</v>
      </c>
      <c r="J664" s="1" t="s">
        <v>8001</v>
      </c>
      <c r="K664" s="1" t="s">
        <v>73</v>
      </c>
      <c r="L664" s="1" t="s">
        <v>8002</v>
      </c>
      <c r="M664" s="1" t="s">
        <v>4637</v>
      </c>
      <c r="N664" s="1" t="s">
        <v>42</v>
      </c>
      <c r="O664" s="1" t="s">
        <v>8003</v>
      </c>
      <c r="P664" s="1" t="s">
        <v>5588</v>
      </c>
      <c r="Q664" s="1" t="s">
        <v>8004</v>
      </c>
      <c r="R664" s="1" t="s">
        <v>3507</v>
      </c>
      <c r="S664" s="1" t="s">
        <v>99</v>
      </c>
      <c r="T664" s="1" t="s">
        <v>8005</v>
      </c>
      <c r="U664" s="1" t="s">
        <v>8006</v>
      </c>
      <c r="V664" s="1" t="s">
        <v>8007</v>
      </c>
      <c r="W664" s="1" t="s">
        <v>8008</v>
      </c>
      <c r="X664" s="1" t="s">
        <v>42</v>
      </c>
      <c r="Y664" s="1" t="s">
        <v>42</v>
      </c>
      <c r="Z664" s="1" t="s">
        <v>42</v>
      </c>
      <c r="AA664" s="1" t="s">
        <v>42</v>
      </c>
      <c r="AB664" s="1" t="s">
        <v>42</v>
      </c>
      <c r="AC664" s="1" t="s">
        <v>8009</v>
      </c>
      <c r="AD664" s="1" t="s">
        <v>8010</v>
      </c>
    </row>
    <row r="665" spans="1:30" ht="225" hidden="1" x14ac:dyDescent="0.25">
      <c r="A665" s="1">
        <v>7</v>
      </c>
      <c r="B665" s="1">
        <v>64</v>
      </c>
      <c r="C665" s="1">
        <v>664</v>
      </c>
      <c r="D665" s="1" t="s">
        <v>32</v>
      </c>
      <c r="E665" s="1" t="s">
        <v>136</v>
      </c>
      <c r="F665" s="1" t="s">
        <v>211</v>
      </c>
      <c r="G665" s="1" t="s">
        <v>228</v>
      </c>
      <c r="H665" s="1" t="s">
        <v>56</v>
      </c>
      <c r="I665" s="1" t="s">
        <v>37</v>
      </c>
      <c r="J665" s="1" t="s">
        <v>8011</v>
      </c>
      <c r="K665" s="1" t="s">
        <v>90</v>
      </c>
      <c r="L665" s="1" t="s">
        <v>4916</v>
      </c>
      <c r="M665" s="1" t="s">
        <v>8012</v>
      </c>
      <c r="N665" s="1" t="s">
        <v>42</v>
      </c>
      <c r="O665" s="1" t="s">
        <v>8013</v>
      </c>
      <c r="P665" s="1" t="s">
        <v>4308</v>
      </c>
      <c r="Q665" s="1" t="s">
        <v>8014</v>
      </c>
      <c r="R665" s="1" t="s">
        <v>8015</v>
      </c>
      <c r="S665" s="1" t="s">
        <v>8016</v>
      </c>
      <c r="T665" s="1" t="s">
        <v>8017</v>
      </c>
      <c r="U665" s="1" t="s">
        <v>8018</v>
      </c>
      <c r="V665" s="1" t="s">
        <v>8019</v>
      </c>
      <c r="W665" s="1" t="s">
        <v>239</v>
      </c>
      <c r="X665" s="1" t="s">
        <v>42</v>
      </c>
      <c r="Y665" s="1" t="s">
        <v>42</v>
      </c>
      <c r="Z665" s="1" t="s">
        <v>42</v>
      </c>
      <c r="AA665" s="1" t="s">
        <v>42</v>
      </c>
      <c r="AB665" s="1" t="s">
        <v>42</v>
      </c>
      <c r="AC665" s="1" t="s">
        <v>8020</v>
      </c>
      <c r="AD665" s="1" t="s">
        <v>8021</v>
      </c>
    </row>
    <row r="666" spans="1:30" ht="195" hidden="1" x14ac:dyDescent="0.25">
      <c r="A666" s="1">
        <v>7</v>
      </c>
      <c r="B666" s="1">
        <v>65</v>
      </c>
      <c r="C666" s="1">
        <v>665</v>
      </c>
      <c r="D666" s="1" t="s">
        <v>32</v>
      </c>
      <c r="E666" s="1" t="s">
        <v>136</v>
      </c>
      <c r="F666" s="1" t="s">
        <v>34</v>
      </c>
      <c r="G666" s="1" t="s">
        <v>55</v>
      </c>
      <c r="H666" s="1" t="s">
        <v>56</v>
      </c>
      <c r="I666" s="1" t="s">
        <v>37</v>
      </c>
      <c r="J666" s="1" t="s">
        <v>8022</v>
      </c>
      <c r="K666" s="1" t="s">
        <v>39</v>
      </c>
      <c r="L666" s="1" t="s">
        <v>8023</v>
      </c>
      <c r="M666" s="1" t="s">
        <v>8024</v>
      </c>
      <c r="N666" s="1" t="s">
        <v>42</v>
      </c>
      <c r="O666" s="1" t="s">
        <v>8025</v>
      </c>
      <c r="P666" s="1" t="s">
        <v>950</v>
      </c>
      <c r="Q666" s="1" t="s">
        <v>8026</v>
      </c>
      <c r="R666" s="1" t="s">
        <v>5521</v>
      </c>
      <c r="S666" s="1" t="s">
        <v>8027</v>
      </c>
      <c r="T666" s="1" t="s">
        <v>8028</v>
      </c>
      <c r="U666" s="1" t="s">
        <v>8029</v>
      </c>
      <c r="V666" s="1" t="s">
        <v>8030</v>
      </c>
      <c r="W666" s="1" t="s">
        <v>8031</v>
      </c>
      <c r="X666" s="1" t="s">
        <v>42</v>
      </c>
      <c r="Y666" s="1" t="s">
        <v>42</v>
      </c>
      <c r="Z666" s="1" t="s">
        <v>42</v>
      </c>
      <c r="AA666" s="1" t="s">
        <v>42</v>
      </c>
      <c r="AB666" s="1" t="s">
        <v>42</v>
      </c>
      <c r="AC666" s="1" t="s">
        <v>8032</v>
      </c>
      <c r="AD666" s="1" t="s">
        <v>8033</v>
      </c>
    </row>
    <row r="667" spans="1:30" ht="195" hidden="1" x14ac:dyDescent="0.25">
      <c r="A667" s="1">
        <v>7</v>
      </c>
      <c r="B667" s="1">
        <v>66</v>
      </c>
      <c r="C667" s="1">
        <v>666</v>
      </c>
      <c r="D667" s="1" t="s">
        <v>32</v>
      </c>
      <c r="E667" s="1" t="s">
        <v>722</v>
      </c>
      <c r="F667" s="1" t="s">
        <v>34</v>
      </c>
      <c r="G667" s="1" t="s">
        <v>137</v>
      </c>
      <c r="H667" s="1" t="s">
        <v>56</v>
      </c>
      <c r="I667" s="1" t="s">
        <v>37</v>
      </c>
      <c r="J667" s="1" t="s">
        <v>8034</v>
      </c>
      <c r="K667" s="1" t="s">
        <v>394</v>
      </c>
      <c r="L667" s="1" t="s">
        <v>8035</v>
      </c>
      <c r="M667" s="1" t="s">
        <v>8036</v>
      </c>
      <c r="N667" s="1" t="s">
        <v>42</v>
      </c>
      <c r="O667" s="1" t="s">
        <v>8037</v>
      </c>
      <c r="P667" s="1" t="s">
        <v>2241</v>
      </c>
      <c r="Q667" s="1" t="s">
        <v>8038</v>
      </c>
      <c r="R667" s="1" t="s">
        <v>8039</v>
      </c>
      <c r="S667" s="1" t="s">
        <v>8040</v>
      </c>
      <c r="T667" s="1" t="s">
        <v>706</v>
      </c>
      <c r="U667" s="1" t="s">
        <v>8041</v>
      </c>
      <c r="V667" s="1" t="s">
        <v>8042</v>
      </c>
      <c r="W667" s="1" t="s">
        <v>8043</v>
      </c>
      <c r="X667" s="1" t="s">
        <v>42</v>
      </c>
      <c r="Y667" s="1" t="s">
        <v>42</v>
      </c>
      <c r="Z667" s="1" t="s">
        <v>42</v>
      </c>
      <c r="AA667" s="1" t="s">
        <v>42</v>
      </c>
      <c r="AB667" s="1" t="s">
        <v>42</v>
      </c>
      <c r="AC667" s="1" t="s">
        <v>8044</v>
      </c>
      <c r="AD667" s="1" t="s">
        <v>8045</v>
      </c>
    </row>
    <row r="668" spans="1:30" ht="195" hidden="1" x14ac:dyDescent="0.25">
      <c r="A668" s="1">
        <v>7</v>
      </c>
      <c r="B668" s="1">
        <v>67</v>
      </c>
      <c r="C668" s="1">
        <v>667</v>
      </c>
      <c r="D668" s="1" t="s">
        <v>1008</v>
      </c>
      <c r="E668" s="1" t="s">
        <v>33</v>
      </c>
      <c r="F668" s="1" t="s">
        <v>34</v>
      </c>
      <c r="G668" s="1" t="s">
        <v>35</v>
      </c>
      <c r="H668" s="1" t="s">
        <v>56</v>
      </c>
      <c r="I668" s="1" t="s">
        <v>37</v>
      </c>
      <c r="J668" s="1" t="s">
        <v>8046</v>
      </c>
      <c r="K668" s="1" t="s">
        <v>245</v>
      </c>
      <c r="L668" s="1" t="s">
        <v>8047</v>
      </c>
      <c r="M668" s="1" t="s">
        <v>8048</v>
      </c>
      <c r="N668" s="1" t="s">
        <v>42</v>
      </c>
      <c r="O668" s="1" t="s">
        <v>8049</v>
      </c>
      <c r="P668" s="1" t="s">
        <v>1502</v>
      </c>
      <c r="Q668" s="1" t="s">
        <v>8050</v>
      </c>
      <c r="R668" s="1" t="s">
        <v>8051</v>
      </c>
      <c r="S668" s="1" t="s">
        <v>8052</v>
      </c>
      <c r="T668" s="1" t="s">
        <v>4911</v>
      </c>
      <c r="U668" s="1" t="s">
        <v>8053</v>
      </c>
      <c r="V668" s="1" t="s">
        <v>8054</v>
      </c>
      <c r="W668" s="1" t="s">
        <v>8055</v>
      </c>
      <c r="X668" s="1" t="s">
        <v>42</v>
      </c>
      <c r="Y668" s="1" t="s">
        <v>42</v>
      </c>
      <c r="Z668" s="1" t="s">
        <v>42</v>
      </c>
      <c r="AA668" s="1" t="s">
        <v>42</v>
      </c>
      <c r="AB668" s="1" t="s">
        <v>42</v>
      </c>
      <c r="AC668" s="1" t="s">
        <v>8056</v>
      </c>
      <c r="AD668" s="1" t="s">
        <v>8057</v>
      </c>
    </row>
    <row r="669" spans="1:30" ht="195" hidden="1" x14ac:dyDescent="0.25">
      <c r="A669" s="1">
        <v>7</v>
      </c>
      <c r="B669" s="1">
        <v>68</v>
      </c>
      <c r="C669" s="1">
        <v>668</v>
      </c>
      <c r="D669" s="1" t="s">
        <v>32</v>
      </c>
      <c r="E669" s="1" t="s">
        <v>136</v>
      </c>
      <c r="F669" s="1" t="s">
        <v>211</v>
      </c>
      <c r="G669" s="1" t="s">
        <v>55</v>
      </c>
      <c r="H669" s="1" t="s">
        <v>36</v>
      </c>
      <c r="I669" s="1" t="s">
        <v>37</v>
      </c>
      <c r="J669" s="1" t="s">
        <v>8058</v>
      </c>
      <c r="K669" s="1" t="s">
        <v>245</v>
      </c>
      <c r="L669" s="1" t="s">
        <v>8059</v>
      </c>
      <c r="M669" s="1" t="s">
        <v>8060</v>
      </c>
      <c r="N669" s="1" t="s">
        <v>42</v>
      </c>
      <c r="O669" s="1" t="s">
        <v>8061</v>
      </c>
      <c r="P669" s="1" t="s">
        <v>7670</v>
      </c>
      <c r="Q669" s="1" t="s">
        <v>3448</v>
      </c>
      <c r="R669" s="1" t="s">
        <v>8062</v>
      </c>
      <c r="S669" s="1" t="s">
        <v>8063</v>
      </c>
      <c r="T669" s="1" t="s">
        <v>8064</v>
      </c>
      <c r="U669" s="1" t="s">
        <v>7834</v>
      </c>
      <c r="V669" s="1" t="s">
        <v>8065</v>
      </c>
      <c r="W669" s="1" t="s">
        <v>8066</v>
      </c>
      <c r="X669" s="1" t="s">
        <v>42</v>
      </c>
      <c r="Y669" s="1" t="s">
        <v>42</v>
      </c>
      <c r="Z669" s="1" t="s">
        <v>42</v>
      </c>
      <c r="AA669" s="1" t="s">
        <v>42</v>
      </c>
      <c r="AB669" s="1" t="s">
        <v>42</v>
      </c>
      <c r="AC669" s="1" t="s">
        <v>8067</v>
      </c>
      <c r="AD669" s="1" t="s">
        <v>8068</v>
      </c>
    </row>
    <row r="670" spans="1:30" ht="210" hidden="1" x14ac:dyDescent="0.25">
      <c r="A670" s="1">
        <v>7</v>
      </c>
      <c r="B670" s="1">
        <v>69</v>
      </c>
      <c r="C670" s="1">
        <v>669</v>
      </c>
      <c r="D670" s="1" t="s">
        <v>32</v>
      </c>
      <c r="E670" s="1" t="s">
        <v>104</v>
      </c>
      <c r="F670" s="1" t="s">
        <v>34</v>
      </c>
      <c r="G670" s="1" t="s">
        <v>137</v>
      </c>
      <c r="H670" s="1" t="s">
        <v>56</v>
      </c>
      <c r="I670" s="1" t="s">
        <v>37</v>
      </c>
      <c r="J670" s="1" t="s">
        <v>8069</v>
      </c>
      <c r="K670" s="1" t="s">
        <v>409</v>
      </c>
      <c r="L670" s="1" t="s">
        <v>168</v>
      </c>
      <c r="M670" s="1" t="s">
        <v>8070</v>
      </c>
      <c r="N670" s="1" t="s">
        <v>42</v>
      </c>
      <c r="O670" s="1" t="s">
        <v>8071</v>
      </c>
      <c r="P670" s="1" t="s">
        <v>8072</v>
      </c>
      <c r="Q670" s="1" t="s">
        <v>8073</v>
      </c>
      <c r="R670" s="1" t="s">
        <v>8074</v>
      </c>
      <c r="S670" s="1" t="s">
        <v>8075</v>
      </c>
      <c r="T670" s="1" t="s">
        <v>8076</v>
      </c>
      <c r="U670" s="1" t="s">
        <v>8077</v>
      </c>
      <c r="V670" s="1" t="s">
        <v>8078</v>
      </c>
      <c r="W670" s="1" t="s">
        <v>8079</v>
      </c>
      <c r="X670" s="1" t="s">
        <v>42</v>
      </c>
      <c r="Y670" s="1" t="s">
        <v>42</v>
      </c>
      <c r="Z670" s="1" t="s">
        <v>42</v>
      </c>
      <c r="AA670" s="1" t="s">
        <v>42</v>
      </c>
      <c r="AB670" s="1" t="s">
        <v>42</v>
      </c>
      <c r="AC670" s="1" t="s">
        <v>8080</v>
      </c>
      <c r="AD670" s="1" t="s">
        <v>8081</v>
      </c>
    </row>
    <row r="671" spans="1:30" ht="180" hidden="1" x14ac:dyDescent="0.25">
      <c r="A671" s="1">
        <v>7</v>
      </c>
      <c r="B671" s="1">
        <v>70</v>
      </c>
      <c r="C671" s="1">
        <v>670</v>
      </c>
      <c r="D671" s="1" t="s">
        <v>32</v>
      </c>
      <c r="E671" s="1" t="s">
        <v>33</v>
      </c>
      <c r="F671" s="1" t="s">
        <v>211</v>
      </c>
      <c r="G671" s="1" t="s">
        <v>137</v>
      </c>
      <c r="H671" s="1" t="s">
        <v>36</v>
      </c>
      <c r="I671" s="1" t="s">
        <v>37</v>
      </c>
      <c r="J671" s="1" t="s">
        <v>8082</v>
      </c>
      <c r="K671" s="1" t="s">
        <v>58</v>
      </c>
      <c r="L671" s="1" t="s">
        <v>8083</v>
      </c>
      <c r="M671" s="1" t="s">
        <v>8084</v>
      </c>
      <c r="N671" s="1" t="s">
        <v>42</v>
      </c>
      <c r="O671" s="1" t="s">
        <v>8085</v>
      </c>
      <c r="P671" s="1" t="s">
        <v>975</v>
      </c>
      <c r="Q671" s="1" t="s">
        <v>8086</v>
      </c>
      <c r="R671" s="1" t="s">
        <v>8087</v>
      </c>
      <c r="S671" s="1" t="s">
        <v>536</v>
      </c>
      <c r="T671" s="1" t="s">
        <v>8088</v>
      </c>
      <c r="U671" s="1" t="s">
        <v>8089</v>
      </c>
      <c r="V671" s="1" t="s">
        <v>8090</v>
      </c>
      <c r="W671" s="1" t="s">
        <v>340</v>
      </c>
      <c r="X671" s="1" t="s">
        <v>42</v>
      </c>
      <c r="Y671" s="1" t="s">
        <v>42</v>
      </c>
      <c r="Z671" s="1" t="s">
        <v>42</v>
      </c>
      <c r="AA671" s="1" t="s">
        <v>42</v>
      </c>
      <c r="AB671" s="1" t="s">
        <v>42</v>
      </c>
      <c r="AC671" s="1" t="s">
        <v>8091</v>
      </c>
      <c r="AD671" s="1" t="s">
        <v>8092</v>
      </c>
    </row>
    <row r="672" spans="1:30" ht="195" hidden="1" x14ac:dyDescent="0.25">
      <c r="A672" s="1">
        <v>7</v>
      </c>
      <c r="B672" s="1">
        <v>71</v>
      </c>
      <c r="C672" s="1">
        <v>671</v>
      </c>
      <c r="D672" s="1" t="s">
        <v>474</v>
      </c>
      <c r="E672" s="1" t="s">
        <v>33</v>
      </c>
      <c r="F672" s="1" t="s">
        <v>211</v>
      </c>
      <c r="G672" s="1" t="s">
        <v>228</v>
      </c>
      <c r="H672" s="1" t="s">
        <v>56</v>
      </c>
      <c r="I672" s="1" t="s">
        <v>37</v>
      </c>
      <c r="J672" s="1" t="s">
        <v>8093</v>
      </c>
      <c r="K672" s="1" t="s">
        <v>73</v>
      </c>
      <c r="L672" s="1" t="s">
        <v>8094</v>
      </c>
      <c r="M672" s="1" t="s">
        <v>8095</v>
      </c>
      <c r="N672" s="1" t="s">
        <v>42</v>
      </c>
      <c r="O672" s="1" t="s">
        <v>8096</v>
      </c>
      <c r="P672" s="1" t="s">
        <v>1817</v>
      </c>
      <c r="Q672" s="1" t="s">
        <v>8097</v>
      </c>
      <c r="R672" s="1" t="s">
        <v>8098</v>
      </c>
      <c r="S672" s="1" t="s">
        <v>8099</v>
      </c>
      <c r="T672" s="1" t="s">
        <v>8100</v>
      </c>
      <c r="U672" s="1" t="s">
        <v>8101</v>
      </c>
      <c r="V672" s="1" t="s">
        <v>8102</v>
      </c>
      <c r="W672" s="1" t="s">
        <v>8103</v>
      </c>
      <c r="X672" s="1" t="s">
        <v>42</v>
      </c>
      <c r="Y672" s="1" t="s">
        <v>42</v>
      </c>
      <c r="Z672" s="1" t="s">
        <v>42</v>
      </c>
      <c r="AA672" s="1" t="s">
        <v>42</v>
      </c>
      <c r="AB672" s="1" t="s">
        <v>42</v>
      </c>
      <c r="AC672" s="1" t="s">
        <v>8104</v>
      </c>
      <c r="AD672" s="1" t="s">
        <v>8105</v>
      </c>
    </row>
    <row r="673" spans="1:30" ht="180" hidden="1" x14ac:dyDescent="0.25">
      <c r="A673" s="1">
        <v>7</v>
      </c>
      <c r="B673" s="1">
        <v>72</v>
      </c>
      <c r="C673" s="1">
        <v>672</v>
      </c>
      <c r="D673" s="1" t="s">
        <v>1008</v>
      </c>
      <c r="E673" s="1" t="s">
        <v>136</v>
      </c>
      <c r="F673" s="1" t="s">
        <v>227</v>
      </c>
      <c r="G673" s="1" t="s">
        <v>228</v>
      </c>
      <c r="H673" s="1" t="s">
        <v>36</v>
      </c>
      <c r="I673" s="1" t="s">
        <v>37</v>
      </c>
      <c r="J673" s="1" t="s">
        <v>8106</v>
      </c>
      <c r="K673" s="1" t="s">
        <v>394</v>
      </c>
      <c r="L673" s="1" t="s">
        <v>8107</v>
      </c>
      <c r="M673" s="1" t="s">
        <v>8108</v>
      </c>
      <c r="N673" s="1" t="s">
        <v>42</v>
      </c>
      <c r="O673" s="1" t="s">
        <v>8109</v>
      </c>
      <c r="P673" s="1" t="s">
        <v>3108</v>
      </c>
      <c r="Q673" s="1" t="s">
        <v>8110</v>
      </c>
      <c r="R673" s="1" t="s">
        <v>599</v>
      </c>
      <c r="S673" s="1" t="s">
        <v>8111</v>
      </c>
      <c r="T673" s="1" t="s">
        <v>4768</v>
      </c>
      <c r="U673" s="1" t="s">
        <v>8112</v>
      </c>
      <c r="V673" s="1" t="s">
        <v>8113</v>
      </c>
      <c r="W673" s="1" t="s">
        <v>8114</v>
      </c>
      <c r="X673" s="1" t="s">
        <v>42</v>
      </c>
      <c r="Y673" s="1" t="s">
        <v>42</v>
      </c>
      <c r="Z673" s="1" t="s">
        <v>42</v>
      </c>
      <c r="AA673" s="1" t="s">
        <v>42</v>
      </c>
      <c r="AB673" s="1" t="s">
        <v>42</v>
      </c>
      <c r="AC673" s="1" t="s">
        <v>8115</v>
      </c>
      <c r="AD673" s="1" t="s">
        <v>8116</v>
      </c>
    </row>
    <row r="674" spans="1:30" ht="195" hidden="1" x14ac:dyDescent="0.25">
      <c r="A674" s="1">
        <v>7</v>
      </c>
      <c r="B674" s="1">
        <v>73</v>
      </c>
      <c r="C674" s="1">
        <v>673</v>
      </c>
      <c r="D674" s="1" t="s">
        <v>32</v>
      </c>
      <c r="E674" s="1" t="s">
        <v>33</v>
      </c>
      <c r="F674" s="1" t="s">
        <v>330</v>
      </c>
      <c r="G674" s="1" t="s">
        <v>35</v>
      </c>
      <c r="H674" s="1" t="s">
        <v>106</v>
      </c>
      <c r="I674" s="1" t="s">
        <v>37</v>
      </c>
      <c r="J674" s="1" t="s">
        <v>8117</v>
      </c>
      <c r="K674" s="1" t="s">
        <v>394</v>
      </c>
      <c r="L674" s="1" t="s">
        <v>2952</v>
      </c>
      <c r="M674" s="1" t="s">
        <v>8118</v>
      </c>
      <c r="N674" s="1" t="s">
        <v>42</v>
      </c>
      <c r="O674" s="1" t="s">
        <v>8119</v>
      </c>
      <c r="P674" s="1" t="s">
        <v>1153</v>
      </c>
      <c r="Q674" s="1" t="s">
        <v>8120</v>
      </c>
      <c r="R674" s="1" t="s">
        <v>8121</v>
      </c>
      <c r="S674" s="1" t="s">
        <v>536</v>
      </c>
      <c r="T674" s="1" t="s">
        <v>968</v>
      </c>
      <c r="U674" s="1" t="s">
        <v>1247</v>
      </c>
      <c r="V674" s="1" t="s">
        <v>8122</v>
      </c>
      <c r="W674" s="1" t="s">
        <v>8123</v>
      </c>
      <c r="X674" s="1" t="s">
        <v>42</v>
      </c>
      <c r="Y674" s="1" t="s">
        <v>42</v>
      </c>
      <c r="Z674" s="1" t="s">
        <v>42</v>
      </c>
      <c r="AA674" s="1" t="s">
        <v>42</v>
      </c>
      <c r="AB674" s="1" t="s">
        <v>42</v>
      </c>
      <c r="AC674" s="1" t="s">
        <v>8124</v>
      </c>
      <c r="AD674" s="1" t="s">
        <v>8125</v>
      </c>
    </row>
    <row r="675" spans="1:30" ht="210" hidden="1" x14ac:dyDescent="0.25">
      <c r="A675" s="1">
        <v>7</v>
      </c>
      <c r="B675" s="1">
        <v>74</v>
      </c>
      <c r="C675" s="1">
        <v>674</v>
      </c>
      <c r="D675" s="1" t="s">
        <v>32</v>
      </c>
      <c r="E675" s="1" t="s">
        <v>181</v>
      </c>
      <c r="F675" s="1" t="s">
        <v>105</v>
      </c>
      <c r="G675" s="1" t="s">
        <v>228</v>
      </c>
      <c r="H675" s="1" t="s">
        <v>56</v>
      </c>
      <c r="I675" s="1" t="s">
        <v>37</v>
      </c>
      <c r="J675" s="1" t="s">
        <v>8126</v>
      </c>
      <c r="K675" s="1" t="s">
        <v>90</v>
      </c>
      <c r="L675" s="1" t="s">
        <v>8127</v>
      </c>
      <c r="M675" s="1" t="s">
        <v>8128</v>
      </c>
      <c r="N675" s="1" t="s">
        <v>42</v>
      </c>
      <c r="O675" s="1" t="s">
        <v>8129</v>
      </c>
      <c r="P675" s="1" t="s">
        <v>7670</v>
      </c>
      <c r="Q675" s="1" t="s">
        <v>8130</v>
      </c>
      <c r="R675" s="1" t="s">
        <v>8131</v>
      </c>
      <c r="S675" s="1" t="s">
        <v>8132</v>
      </c>
      <c r="T675" s="1" t="s">
        <v>8133</v>
      </c>
      <c r="U675" s="1" t="s">
        <v>8134</v>
      </c>
      <c r="V675" s="1" t="s">
        <v>146</v>
      </c>
      <c r="W675" s="1" t="s">
        <v>8135</v>
      </c>
      <c r="X675" s="1" t="s">
        <v>42</v>
      </c>
      <c r="Y675" s="1" t="s">
        <v>42</v>
      </c>
      <c r="Z675" s="1" t="s">
        <v>42</v>
      </c>
      <c r="AA675" s="1" t="s">
        <v>42</v>
      </c>
      <c r="AB675" s="1" t="s">
        <v>42</v>
      </c>
      <c r="AC675" s="1" t="s">
        <v>8136</v>
      </c>
      <c r="AD675" s="1" t="s">
        <v>8137</v>
      </c>
    </row>
    <row r="676" spans="1:30" ht="210" hidden="1" x14ac:dyDescent="0.25">
      <c r="A676" s="1">
        <v>7</v>
      </c>
      <c r="B676" s="1">
        <v>75</v>
      </c>
      <c r="C676" s="1">
        <v>675</v>
      </c>
      <c r="D676" s="1" t="s">
        <v>32</v>
      </c>
      <c r="E676" s="1" t="s">
        <v>54</v>
      </c>
      <c r="F676" s="1" t="s">
        <v>211</v>
      </c>
      <c r="G676" s="1" t="s">
        <v>35</v>
      </c>
      <c r="H676" s="1" t="s">
        <v>56</v>
      </c>
      <c r="I676" s="1" t="s">
        <v>37</v>
      </c>
      <c r="J676" s="1" t="s">
        <v>8138</v>
      </c>
      <c r="K676" s="1" t="s">
        <v>123</v>
      </c>
      <c r="L676" s="1" t="s">
        <v>8139</v>
      </c>
      <c r="M676" s="1" t="s">
        <v>8140</v>
      </c>
      <c r="N676" s="1" t="s">
        <v>42</v>
      </c>
      <c r="O676" s="1" t="s">
        <v>8141</v>
      </c>
      <c r="P676" s="1" t="s">
        <v>3788</v>
      </c>
      <c r="Q676" s="1" t="s">
        <v>8142</v>
      </c>
      <c r="R676" s="1" t="s">
        <v>4009</v>
      </c>
      <c r="S676" s="1" t="s">
        <v>8143</v>
      </c>
      <c r="T676" s="1" t="s">
        <v>8144</v>
      </c>
      <c r="U676" s="1" t="s">
        <v>81</v>
      </c>
      <c r="V676" s="1" t="s">
        <v>8145</v>
      </c>
      <c r="W676" s="1" t="s">
        <v>8146</v>
      </c>
      <c r="X676" s="1" t="s">
        <v>42</v>
      </c>
      <c r="Y676" s="1" t="s">
        <v>42</v>
      </c>
      <c r="Z676" s="1" t="s">
        <v>42</v>
      </c>
      <c r="AA676" s="1" t="s">
        <v>42</v>
      </c>
      <c r="AB676" s="1" t="s">
        <v>42</v>
      </c>
      <c r="AC676" s="1" t="s">
        <v>8147</v>
      </c>
      <c r="AD676" s="1" t="s">
        <v>8148</v>
      </c>
    </row>
    <row r="677" spans="1:30" ht="180" hidden="1" x14ac:dyDescent="0.25">
      <c r="A677" s="1">
        <v>7</v>
      </c>
      <c r="B677" s="1">
        <v>76</v>
      </c>
      <c r="C677" s="1">
        <v>676</v>
      </c>
      <c r="D677" s="1" t="s">
        <v>32</v>
      </c>
      <c r="E677" s="1" t="s">
        <v>136</v>
      </c>
      <c r="F677" s="1" t="s">
        <v>736</v>
      </c>
      <c r="G677" s="1" t="s">
        <v>228</v>
      </c>
      <c r="H677" s="1" t="s">
        <v>56</v>
      </c>
      <c r="I677" s="1" t="s">
        <v>37</v>
      </c>
      <c r="J677" s="1" t="s">
        <v>8149</v>
      </c>
      <c r="K677" s="1" t="s">
        <v>409</v>
      </c>
      <c r="L677" s="1" t="s">
        <v>2964</v>
      </c>
      <c r="M677" s="1" t="s">
        <v>8150</v>
      </c>
      <c r="N677" s="1" t="s">
        <v>42</v>
      </c>
      <c r="O677" s="1" t="s">
        <v>8151</v>
      </c>
      <c r="P677" s="1" t="s">
        <v>2589</v>
      </c>
      <c r="Q677" s="1" t="s">
        <v>8152</v>
      </c>
      <c r="R677" s="1" t="s">
        <v>493</v>
      </c>
      <c r="S677" s="1" t="s">
        <v>8153</v>
      </c>
      <c r="T677" s="1" t="s">
        <v>8154</v>
      </c>
      <c r="U677" s="1" t="s">
        <v>1867</v>
      </c>
      <c r="V677" s="1" t="s">
        <v>8155</v>
      </c>
      <c r="W677" s="1" t="s">
        <v>8156</v>
      </c>
      <c r="X677" s="1" t="s">
        <v>42</v>
      </c>
      <c r="Y677" s="1" t="s">
        <v>42</v>
      </c>
      <c r="Z677" s="1" t="s">
        <v>42</v>
      </c>
      <c r="AA677" s="1" t="s">
        <v>42</v>
      </c>
      <c r="AB677" s="1" t="s">
        <v>42</v>
      </c>
      <c r="AC677" s="1" t="s">
        <v>8157</v>
      </c>
      <c r="AD677" s="1" t="s">
        <v>8158</v>
      </c>
    </row>
    <row r="678" spans="1:30" ht="210" hidden="1" x14ac:dyDescent="0.25">
      <c r="A678" s="1">
        <v>7</v>
      </c>
      <c r="B678" s="1">
        <v>77</v>
      </c>
      <c r="C678" s="1">
        <v>677</v>
      </c>
      <c r="D678" s="1" t="s">
        <v>32</v>
      </c>
      <c r="E678" s="1" t="s">
        <v>136</v>
      </c>
      <c r="F678" s="1" t="s">
        <v>34</v>
      </c>
      <c r="G678" s="1" t="s">
        <v>228</v>
      </c>
      <c r="H678" s="1" t="s">
        <v>121</v>
      </c>
      <c r="I678" s="1" t="s">
        <v>37</v>
      </c>
      <c r="J678" s="1" t="s">
        <v>8159</v>
      </c>
      <c r="K678" s="1" t="s">
        <v>123</v>
      </c>
      <c r="L678" s="1" t="s">
        <v>8160</v>
      </c>
      <c r="M678" s="1" t="s">
        <v>8161</v>
      </c>
      <c r="N678" s="1" t="s">
        <v>42</v>
      </c>
      <c r="O678" s="1" t="s">
        <v>8162</v>
      </c>
      <c r="P678" s="1" t="s">
        <v>2182</v>
      </c>
      <c r="Q678" s="1" t="s">
        <v>8163</v>
      </c>
      <c r="R678" s="1" t="s">
        <v>8164</v>
      </c>
      <c r="S678" s="1" t="s">
        <v>8165</v>
      </c>
      <c r="T678" s="1" t="s">
        <v>8166</v>
      </c>
      <c r="U678" s="1" t="s">
        <v>8167</v>
      </c>
      <c r="V678" s="1" t="s">
        <v>8168</v>
      </c>
      <c r="W678" s="1" t="s">
        <v>300</v>
      </c>
      <c r="X678" s="1" t="s">
        <v>42</v>
      </c>
      <c r="Y678" s="1" t="s">
        <v>42</v>
      </c>
      <c r="Z678" s="1" t="s">
        <v>42</v>
      </c>
      <c r="AA678" s="1" t="s">
        <v>42</v>
      </c>
      <c r="AB678" s="1" t="s">
        <v>42</v>
      </c>
      <c r="AC678" s="1" t="s">
        <v>8169</v>
      </c>
      <c r="AD678" s="1" t="s">
        <v>8170</v>
      </c>
    </row>
    <row r="679" spans="1:30" ht="195" hidden="1" x14ac:dyDescent="0.25">
      <c r="A679" s="1">
        <v>7</v>
      </c>
      <c r="B679" s="1">
        <v>78</v>
      </c>
      <c r="C679" s="1">
        <v>678</v>
      </c>
      <c r="D679" s="1" t="s">
        <v>226</v>
      </c>
      <c r="E679" s="1" t="s">
        <v>33</v>
      </c>
      <c r="F679" s="1" t="s">
        <v>34</v>
      </c>
      <c r="G679" s="1" t="s">
        <v>35</v>
      </c>
      <c r="H679" s="1" t="s">
        <v>36</v>
      </c>
      <c r="I679" s="1" t="s">
        <v>37</v>
      </c>
      <c r="J679" s="1" t="s">
        <v>8171</v>
      </c>
      <c r="K679" s="1" t="s">
        <v>58</v>
      </c>
      <c r="L679" s="1" t="s">
        <v>8172</v>
      </c>
      <c r="M679" s="1" t="s">
        <v>8173</v>
      </c>
      <c r="N679" s="1" t="s">
        <v>42</v>
      </c>
      <c r="O679" s="1" t="s">
        <v>8174</v>
      </c>
      <c r="P679" s="1" t="s">
        <v>8175</v>
      </c>
      <c r="Q679" s="1" t="s">
        <v>8176</v>
      </c>
      <c r="R679" s="1" t="s">
        <v>8177</v>
      </c>
      <c r="S679" s="1" t="s">
        <v>81</v>
      </c>
      <c r="T679" s="1" t="s">
        <v>1391</v>
      </c>
      <c r="U679" s="1" t="s">
        <v>8178</v>
      </c>
      <c r="V679" s="1" t="s">
        <v>1247</v>
      </c>
      <c r="W679" s="1" t="s">
        <v>222</v>
      </c>
      <c r="X679" s="1" t="s">
        <v>42</v>
      </c>
      <c r="Y679" s="1" t="s">
        <v>42</v>
      </c>
      <c r="Z679" s="1" t="s">
        <v>42</v>
      </c>
      <c r="AA679" s="1" t="s">
        <v>42</v>
      </c>
      <c r="AB679" s="1" t="s">
        <v>42</v>
      </c>
      <c r="AC679" s="1" t="s">
        <v>8179</v>
      </c>
      <c r="AD679" s="1" t="s">
        <v>8180</v>
      </c>
    </row>
    <row r="680" spans="1:30" ht="195" hidden="1" x14ac:dyDescent="0.25">
      <c r="A680" s="1">
        <v>7</v>
      </c>
      <c r="B680" s="1">
        <v>79</v>
      </c>
      <c r="C680" s="1">
        <v>679</v>
      </c>
      <c r="D680" s="1" t="s">
        <v>32</v>
      </c>
      <c r="E680" s="1" t="s">
        <v>33</v>
      </c>
      <c r="F680" s="1" t="s">
        <v>736</v>
      </c>
      <c r="G680" s="1" t="s">
        <v>137</v>
      </c>
      <c r="H680" s="1" t="s">
        <v>56</v>
      </c>
      <c r="I680" s="1" t="s">
        <v>37</v>
      </c>
      <c r="J680" s="1" t="s">
        <v>8181</v>
      </c>
      <c r="K680" s="1" t="s">
        <v>245</v>
      </c>
      <c r="L680" s="1" t="s">
        <v>8182</v>
      </c>
      <c r="M680" s="1" t="s">
        <v>8183</v>
      </c>
      <c r="N680" s="1" t="s">
        <v>42</v>
      </c>
      <c r="O680" s="1" t="s">
        <v>8184</v>
      </c>
      <c r="P680" s="1" t="s">
        <v>8072</v>
      </c>
      <c r="Q680" s="1" t="s">
        <v>8185</v>
      </c>
      <c r="R680" s="1" t="s">
        <v>534</v>
      </c>
      <c r="S680" s="1" t="s">
        <v>8186</v>
      </c>
      <c r="T680" s="1" t="s">
        <v>81</v>
      </c>
      <c r="U680" s="1" t="s">
        <v>8187</v>
      </c>
      <c r="V680" s="1" t="s">
        <v>8188</v>
      </c>
      <c r="W680" s="1" t="s">
        <v>339</v>
      </c>
      <c r="X680" s="1" t="s">
        <v>42</v>
      </c>
      <c r="Y680" s="1" t="s">
        <v>42</v>
      </c>
      <c r="Z680" s="1" t="s">
        <v>42</v>
      </c>
      <c r="AA680" s="1" t="s">
        <v>42</v>
      </c>
      <c r="AB680" s="1" t="s">
        <v>42</v>
      </c>
      <c r="AC680" s="1" t="s">
        <v>8189</v>
      </c>
      <c r="AD680" s="1" t="s">
        <v>8190</v>
      </c>
    </row>
    <row r="681" spans="1:30" ht="195" hidden="1" x14ac:dyDescent="0.25">
      <c r="A681" s="1">
        <v>7</v>
      </c>
      <c r="B681" s="1">
        <v>80</v>
      </c>
      <c r="C681" s="1">
        <v>680</v>
      </c>
      <c r="D681" s="1" t="s">
        <v>1008</v>
      </c>
      <c r="E681" s="1" t="s">
        <v>33</v>
      </c>
      <c r="F681" s="1" t="s">
        <v>34</v>
      </c>
      <c r="G681" s="1" t="s">
        <v>137</v>
      </c>
      <c r="H681" s="1" t="s">
        <v>56</v>
      </c>
      <c r="I681" s="1" t="s">
        <v>37</v>
      </c>
      <c r="J681" s="1" t="s">
        <v>8191</v>
      </c>
      <c r="K681" s="1" t="s">
        <v>39</v>
      </c>
      <c r="L681" s="1" t="s">
        <v>8192</v>
      </c>
      <c r="M681" s="1" t="s">
        <v>8193</v>
      </c>
      <c r="N681" s="1" t="s">
        <v>42</v>
      </c>
      <c r="O681" s="1" t="s">
        <v>1969</v>
      </c>
      <c r="P681" s="1" t="s">
        <v>4158</v>
      </c>
      <c r="Q681" s="1" t="s">
        <v>8194</v>
      </c>
      <c r="R681" s="1" t="s">
        <v>8195</v>
      </c>
      <c r="S681" s="1" t="s">
        <v>8196</v>
      </c>
      <c r="T681" s="1" t="s">
        <v>8197</v>
      </c>
      <c r="U681" s="1" t="s">
        <v>8198</v>
      </c>
      <c r="V681" s="1" t="s">
        <v>8199</v>
      </c>
      <c r="W681" s="1" t="s">
        <v>8200</v>
      </c>
      <c r="X681" s="1" t="s">
        <v>42</v>
      </c>
      <c r="Y681" s="1" t="s">
        <v>42</v>
      </c>
      <c r="Z681" s="1" t="s">
        <v>42</v>
      </c>
      <c r="AA681" s="1" t="s">
        <v>42</v>
      </c>
      <c r="AB681" s="1" t="s">
        <v>42</v>
      </c>
      <c r="AC681" s="1" t="s">
        <v>8201</v>
      </c>
      <c r="AD681" s="1" t="s">
        <v>8202</v>
      </c>
    </row>
    <row r="682" spans="1:30" ht="180" hidden="1" x14ac:dyDescent="0.25">
      <c r="A682" s="1">
        <v>7</v>
      </c>
      <c r="B682" s="1">
        <v>81</v>
      </c>
      <c r="C682" s="1">
        <v>681</v>
      </c>
      <c r="D682" s="1" t="s">
        <v>288</v>
      </c>
      <c r="E682" s="1" t="s">
        <v>33</v>
      </c>
      <c r="F682" s="1" t="s">
        <v>105</v>
      </c>
      <c r="G682" s="1" t="s">
        <v>137</v>
      </c>
      <c r="H682" s="1" t="s">
        <v>56</v>
      </c>
      <c r="I682" s="1" t="s">
        <v>37</v>
      </c>
      <c r="J682" s="1" t="s">
        <v>8203</v>
      </c>
      <c r="K682" s="1" t="s">
        <v>409</v>
      </c>
      <c r="L682" s="1" t="s">
        <v>8204</v>
      </c>
      <c r="M682" s="1" t="s">
        <v>8205</v>
      </c>
      <c r="N682" s="1" t="s">
        <v>42</v>
      </c>
      <c r="O682" s="1" t="s">
        <v>8206</v>
      </c>
      <c r="P682" s="1" t="s">
        <v>1724</v>
      </c>
      <c r="Q682" s="1" t="s">
        <v>8207</v>
      </c>
      <c r="R682" s="1" t="s">
        <v>8208</v>
      </c>
      <c r="S682" s="1" t="s">
        <v>223</v>
      </c>
      <c r="T682" s="1" t="s">
        <v>560</v>
      </c>
      <c r="U682" s="1" t="s">
        <v>8209</v>
      </c>
      <c r="V682" s="1" t="s">
        <v>8210</v>
      </c>
      <c r="W682" s="1" t="s">
        <v>8211</v>
      </c>
      <c r="X682" s="1" t="s">
        <v>42</v>
      </c>
      <c r="Y682" s="1" t="s">
        <v>42</v>
      </c>
      <c r="Z682" s="1" t="s">
        <v>42</v>
      </c>
      <c r="AA682" s="1" t="s">
        <v>42</v>
      </c>
      <c r="AB682" s="1" t="s">
        <v>42</v>
      </c>
      <c r="AC682" s="1" t="s">
        <v>8212</v>
      </c>
      <c r="AD682" s="1" t="s">
        <v>8213</v>
      </c>
    </row>
    <row r="683" spans="1:30" ht="210" hidden="1" x14ac:dyDescent="0.25">
      <c r="A683" s="1">
        <v>7</v>
      </c>
      <c r="B683" s="1">
        <v>82</v>
      </c>
      <c r="C683" s="1">
        <v>682</v>
      </c>
      <c r="D683" s="1" t="s">
        <v>32</v>
      </c>
      <c r="E683" s="1" t="s">
        <v>54</v>
      </c>
      <c r="F683" s="1" t="s">
        <v>34</v>
      </c>
      <c r="G683" s="1" t="s">
        <v>137</v>
      </c>
      <c r="H683" s="1" t="s">
        <v>106</v>
      </c>
      <c r="I683" s="1" t="s">
        <v>37</v>
      </c>
      <c r="J683" s="1" t="s">
        <v>8214</v>
      </c>
      <c r="K683" s="1" t="s">
        <v>394</v>
      </c>
      <c r="L683" s="1" t="s">
        <v>8215</v>
      </c>
      <c r="M683" s="1" t="s">
        <v>8216</v>
      </c>
      <c r="N683" s="1" t="s">
        <v>42</v>
      </c>
      <c r="O683" s="1" t="s">
        <v>8217</v>
      </c>
      <c r="P683" s="1" t="s">
        <v>2857</v>
      </c>
      <c r="Q683" s="1" t="s">
        <v>8218</v>
      </c>
      <c r="R683" s="1" t="s">
        <v>8219</v>
      </c>
      <c r="S683" s="1" t="s">
        <v>7057</v>
      </c>
      <c r="T683" s="1" t="s">
        <v>560</v>
      </c>
      <c r="U683" s="1" t="s">
        <v>312</v>
      </c>
      <c r="V683" s="1" t="s">
        <v>8220</v>
      </c>
      <c r="W683" s="1" t="s">
        <v>8221</v>
      </c>
      <c r="X683" s="1" t="s">
        <v>42</v>
      </c>
      <c r="Y683" s="1" t="s">
        <v>42</v>
      </c>
      <c r="Z683" s="1" t="s">
        <v>42</v>
      </c>
      <c r="AA683" s="1" t="s">
        <v>42</v>
      </c>
      <c r="AB683" s="1" t="s">
        <v>42</v>
      </c>
      <c r="AC683" s="1" t="s">
        <v>8222</v>
      </c>
      <c r="AD683" s="1" t="s">
        <v>8223</v>
      </c>
    </row>
    <row r="684" spans="1:30" ht="210" x14ac:dyDescent="0.25">
      <c r="A684" s="1">
        <v>7</v>
      </c>
      <c r="B684" s="1">
        <v>83</v>
      </c>
      <c r="C684" s="1">
        <v>683</v>
      </c>
      <c r="D684" s="1" t="s">
        <v>87</v>
      </c>
      <c r="E684" s="1" t="s">
        <v>33</v>
      </c>
      <c r="F684" s="1" t="s">
        <v>227</v>
      </c>
      <c r="G684" s="1" t="s">
        <v>137</v>
      </c>
      <c r="H684" s="1" t="s">
        <v>121</v>
      </c>
      <c r="I684" s="1" t="s">
        <v>15</v>
      </c>
      <c r="J684" s="1" t="s">
        <v>8224</v>
      </c>
      <c r="K684" s="1" t="s">
        <v>15</v>
      </c>
      <c r="L684" s="1" t="s">
        <v>5903</v>
      </c>
      <c r="M684" s="1" t="s">
        <v>8225</v>
      </c>
      <c r="N684" s="1" t="s">
        <v>8226</v>
      </c>
      <c r="O684" s="1" t="s">
        <v>8227</v>
      </c>
      <c r="P684" s="1" t="s">
        <v>8228</v>
      </c>
      <c r="Q684" s="1" t="s">
        <v>8229</v>
      </c>
      <c r="R684" s="1" t="s">
        <v>8230</v>
      </c>
      <c r="S684" s="1" t="s">
        <v>8231</v>
      </c>
      <c r="T684" s="1" t="s">
        <v>8232</v>
      </c>
      <c r="U684" s="1" t="s">
        <v>8233</v>
      </c>
      <c r="V684" s="1" t="s">
        <v>8234</v>
      </c>
      <c r="W684" s="1" t="s">
        <v>8235</v>
      </c>
      <c r="X684" s="1" t="s">
        <v>8236</v>
      </c>
      <c r="Y684" s="1" t="s">
        <v>8237</v>
      </c>
      <c r="Z684" s="1" t="s">
        <v>8238</v>
      </c>
      <c r="AA684" s="1" t="s">
        <v>8239</v>
      </c>
      <c r="AB684" s="1" t="s">
        <v>8240</v>
      </c>
      <c r="AC684" s="1" t="s">
        <v>8241</v>
      </c>
      <c r="AD684" s="1" t="s">
        <v>8242</v>
      </c>
    </row>
    <row r="685" spans="1:30" ht="180" hidden="1" x14ac:dyDescent="0.25">
      <c r="A685" s="1">
        <v>7</v>
      </c>
      <c r="B685" s="1">
        <v>84</v>
      </c>
      <c r="C685" s="1">
        <v>684</v>
      </c>
      <c r="D685" s="1" t="s">
        <v>32</v>
      </c>
      <c r="E685" s="1" t="s">
        <v>136</v>
      </c>
      <c r="F685" s="1" t="s">
        <v>211</v>
      </c>
      <c r="G685" s="1" t="s">
        <v>228</v>
      </c>
      <c r="H685" s="1" t="s">
        <v>56</v>
      </c>
      <c r="I685" s="1" t="s">
        <v>37</v>
      </c>
      <c r="J685" s="1" t="s">
        <v>8243</v>
      </c>
      <c r="K685" s="1" t="s">
        <v>394</v>
      </c>
      <c r="L685" s="1" t="s">
        <v>8244</v>
      </c>
      <c r="M685" s="1" t="s">
        <v>8245</v>
      </c>
      <c r="N685" s="1" t="s">
        <v>42</v>
      </c>
      <c r="O685" s="1" t="s">
        <v>8246</v>
      </c>
      <c r="P685" s="1" t="s">
        <v>1013</v>
      </c>
      <c r="Q685" s="1" t="s">
        <v>8247</v>
      </c>
      <c r="R685" s="1" t="s">
        <v>8248</v>
      </c>
      <c r="S685" s="1" t="s">
        <v>8249</v>
      </c>
      <c r="T685" s="1" t="s">
        <v>8250</v>
      </c>
      <c r="U685" s="1" t="s">
        <v>8251</v>
      </c>
      <c r="V685" s="1" t="s">
        <v>8252</v>
      </c>
      <c r="W685" s="1" t="s">
        <v>8253</v>
      </c>
      <c r="X685" s="1" t="s">
        <v>42</v>
      </c>
      <c r="Y685" s="1" t="s">
        <v>42</v>
      </c>
      <c r="Z685" s="1" t="s">
        <v>42</v>
      </c>
      <c r="AA685" s="1" t="s">
        <v>42</v>
      </c>
      <c r="AB685" s="1" t="s">
        <v>42</v>
      </c>
      <c r="AC685" s="1" t="s">
        <v>8254</v>
      </c>
      <c r="AD685" s="1" t="s">
        <v>8255</v>
      </c>
    </row>
    <row r="686" spans="1:30" ht="180" hidden="1" x14ac:dyDescent="0.25">
      <c r="A686" s="1">
        <v>7</v>
      </c>
      <c r="B686" s="1">
        <v>85</v>
      </c>
      <c r="C686" s="1">
        <v>685</v>
      </c>
      <c r="D686" s="1" t="s">
        <v>32</v>
      </c>
      <c r="E686" s="1" t="s">
        <v>33</v>
      </c>
      <c r="F686" s="1" t="s">
        <v>105</v>
      </c>
      <c r="G686" s="1" t="s">
        <v>228</v>
      </c>
      <c r="H686" s="1" t="s">
        <v>56</v>
      </c>
      <c r="I686" s="1" t="s">
        <v>37</v>
      </c>
      <c r="J686" s="1" t="s">
        <v>8256</v>
      </c>
      <c r="K686" s="1" t="s">
        <v>245</v>
      </c>
      <c r="L686" s="1" t="s">
        <v>7062</v>
      </c>
      <c r="M686" s="1" t="s">
        <v>8257</v>
      </c>
      <c r="N686" s="1" t="s">
        <v>42</v>
      </c>
      <c r="O686" s="1" t="s">
        <v>8258</v>
      </c>
      <c r="P686" s="1" t="s">
        <v>1193</v>
      </c>
      <c r="Q686" s="1" t="s">
        <v>8259</v>
      </c>
      <c r="R686" s="1" t="s">
        <v>8260</v>
      </c>
      <c r="S686" s="1" t="s">
        <v>8261</v>
      </c>
      <c r="T686" s="1" t="s">
        <v>8262</v>
      </c>
      <c r="U686" s="1" t="s">
        <v>8263</v>
      </c>
      <c r="V686" s="1" t="s">
        <v>968</v>
      </c>
      <c r="W686" s="1" t="s">
        <v>382</v>
      </c>
      <c r="X686" s="1" t="s">
        <v>42</v>
      </c>
      <c r="Y686" s="1" t="s">
        <v>42</v>
      </c>
      <c r="Z686" s="1" t="s">
        <v>42</v>
      </c>
      <c r="AA686" s="1" t="s">
        <v>42</v>
      </c>
      <c r="AB686" s="1" t="s">
        <v>42</v>
      </c>
      <c r="AC686" s="1" t="s">
        <v>8264</v>
      </c>
      <c r="AD686" s="1" t="s">
        <v>8265</v>
      </c>
    </row>
    <row r="687" spans="1:30" ht="225" hidden="1" x14ac:dyDescent="0.25">
      <c r="A687" s="1">
        <v>7</v>
      </c>
      <c r="B687" s="1">
        <v>86</v>
      </c>
      <c r="C687" s="1">
        <v>686</v>
      </c>
      <c r="D687" s="1" t="s">
        <v>32</v>
      </c>
      <c r="E687" s="1" t="s">
        <v>54</v>
      </c>
      <c r="F687" s="1" t="s">
        <v>105</v>
      </c>
      <c r="G687" s="1" t="s">
        <v>35</v>
      </c>
      <c r="H687" s="1" t="s">
        <v>121</v>
      </c>
      <c r="I687" s="1" t="s">
        <v>37</v>
      </c>
      <c r="J687" s="1" t="s">
        <v>8266</v>
      </c>
      <c r="K687" s="1" t="s">
        <v>39</v>
      </c>
      <c r="L687" s="1" t="s">
        <v>3761</v>
      </c>
      <c r="M687" s="1" t="s">
        <v>8267</v>
      </c>
      <c r="N687" s="1" t="s">
        <v>42</v>
      </c>
      <c r="O687" s="1" t="s">
        <v>8268</v>
      </c>
      <c r="P687" s="1" t="s">
        <v>5254</v>
      </c>
      <c r="Q687" s="1" t="s">
        <v>8269</v>
      </c>
      <c r="R687" s="1" t="s">
        <v>8270</v>
      </c>
      <c r="S687" s="1" t="s">
        <v>8271</v>
      </c>
      <c r="T687" s="1" t="s">
        <v>8272</v>
      </c>
      <c r="U687" s="1" t="s">
        <v>8273</v>
      </c>
      <c r="V687" s="1" t="s">
        <v>8274</v>
      </c>
      <c r="W687" s="1" t="s">
        <v>8275</v>
      </c>
      <c r="X687" s="1" t="s">
        <v>42</v>
      </c>
      <c r="Y687" s="1" t="s">
        <v>42</v>
      </c>
      <c r="Z687" s="1" t="s">
        <v>42</v>
      </c>
      <c r="AA687" s="1" t="s">
        <v>42</v>
      </c>
      <c r="AB687" s="1" t="s">
        <v>42</v>
      </c>
      <c r="AC687" s="1" t="s">
        <v>8276</v>
      </c>
      <c r="AD687" s="1" t="s">
        <v>8277</v>
      </c>
    </row>
    <row r="688" spans="1:30" ht="195" hidden="1" x14ac:dyDescent="0.25">
      <c r="A688" s="1">
        <v>7</v>
      </c>
      <c r="B688" s="1">
        <v>87</v>
      </c>
      <c r="C688" s="1">
        <v>687</v>
      </c>
      <c r="D688" s="1" t="s">
        <v>474</v>
      </c>
      <c r="E688" s="1" t="s">
        <v>33</v>
      </c>
      <c r="F688" s="1" t="s">
        <v>105</v>
      </c>
      <c r="G688" s="1" t="s">
        <v>35</v>
      </c>
      <c r="H688" s="1" t="s">
        <v>56</v>
      </c>
      <c r="I688" s="1" t="s">
        <v>37</v>
      </c>
      <c r="J688" s="1" t="s">
        <v>8278</v>
      </c>
      <c r="K688" s="1" t="s">
        <v>90</v>
      </c>
      <c r="L688" s="1" t="s">
        <v>8279</v>
      </c>
      <c r="M688" s="1" t="s">
        <v>8280</v>
      </c>
      <c r="N688" s="1" t="s">
        <v>42</v>
      </c>
      <c r="O688" s="1" t="s">
        <v>8281</v>
      </c>
      <c r="P688" s="1" t="s">
        <v>4672</v>
      </c>
      <c r="Q688" s="1" t="s">
        <v>8282</v>
      </c>
      <c r="R688" s="1" t="s">
        <v>8283</v>
      </c>
      <c r="S688" s="1" t="s">
        <v>1391</v>
      </c>
      <c r="T688" s="1" t="s">
        <v>223</v>
      </c>
      <c r="U688" s="1" t="s">
        <v>99</v>
      </c>
      <c r="V688" s="1" t="s">
        <v>8284</v>
      </c>
      <c r="W688" s="1" t="s">
        <v>8285</v>
      </c>
      <c r="X688" s="1" t="s">
        <v>42</v>
      </c>
      <c r="Y688" s="1" t="s">
        <v>42</v>
      </c>
      <c r="Z688" s="1" t="s">
        <v>42</v>
      </c>
      <c r="AA688" s="1" t="s">
        <v>42</v>
      </c>
      <c r="AB688" s="1" t="s">
        <v>42</v>
      </c>
      <c r="AC688" s="1" t="s">
        <v>8286</v>
      </c>
      <c r="AD688" s="1" t="s">
        <v>8287</v>
      </c>
    </row>
    <row r="689" spans="1:30" ht="180" hidden="1" x14ac:dyDescent="0.25">
      <c r="A689" s="1">
        <v>7</v>
      </c>
      <c r="B689" s="1">
        <v>88</v>
      </c>
      <c r="C689" s="1">
        <v>688</v>
      </c>
      <c r="D689" s="1" t="s">
        <v>274</v>
      </c>
      <c r="E689" s="1" t="s">
        <v>136</v>
      </c>
      <c r="F689" s="1" t="s">
        <v>34</v>
      </c>
      <c r="G689" s="1" t="s">
        <v>137</v>
      </c>
      <c r="H689" s="1" t="s">
        <v>56</v>
      </c>
      <c r="I689" s="1" t="s">
        <v>37</v>
      </c>
      <c r="J689" s="1" t="s">
        <v>8288</v>
      </c>
      <c r="K689" s="1" t="s">
        <v>123</v>
      </c>
      <c r="L689" s="1" t="s">
        <v>8289</v>
      </c>
      <c r="M689" s="1" t="s">
        <v>8290</v>
      </c>
      <c r="N689" s="1" t="s">
        <v>42</v>
      </c>
      <c r="O689" s="1" t="s">
        <v>8291</v>
      </c>
      <c r="P689" s="1" t="s">
        <v>8072</v>
      </c>
      <c r="Q689" s="1" t="s">
        <v>8292</v>
      </c>
      <c r="R689" s="1" t="s">
        <v>1852</v>
      </c>
      <c r="S689" s="1" t="s">
        <v>8293</v>
      </c>
      <c r="T689" s="1" t="s">
        <v>8294</v>
      </c>
      <c r="U689" s="1" t="s">
        <v>384</v>
      </c>
      <c r="V689" s="1" t="s">
        <v>4768</v>
      </c>
      <c r="W689" s="1" t="s">
        <v>8295</v>
      </c>
      <c r="X689" s="1" t="s">
        <v>42</v>
      </c>
      <c r="Y689" s="1" t="s">
        <v>42</v>
      </c>
      <c r="Z689" s="1" t="s">
        <v>42</v>
      </c>
      <c r="AA689" s="1" t="s">
        <v>42</v>
      </c>
      <c r="AB689" s="1" t="s">
        <v>42</v>
      </c>
      <c r="AC689" s="1" t="s">
        <v>8296</v>
      </c>
      <c r="AD689" s="1" t="s">
        <v>8297</v>
      </c>
    </row>
    <row r="690" spans="1:30" ht="195" hidden="1" x14ac:dyDescent="0.25">
      <c r="A690" s="1">
        <v>7</v>
      </c>
      <c r="B690" s="1">
        <v>89</v>
      </c>
      <c r="C690" s="1">
        <v>689</v>
      </c>
      <c r="D690" s="1" t="s">
        <v>32</v>
      </c>
      <c r="E690" s="1" t="s">
        <v>136</v>
      </c>
      <c r="F690" s="1" t="s">
        <v>105</v>
      </c>
      <c r="G690" s="1" t="s">
        <v>228</v>
      </c>
      <c r="H690" s="1" t="s">
        <v>106</v>
      </c>
      <c r="I690" s="1" t="s">
        <v>37</v>
      </c>
      <c r="J690" s="1" t="s">
        <v>8298</v>
      </c>
      <c r="K690" s="1" t="s">
        <v>394</v>
      </c>
      <c r="L690" s="1" t="s">
        <v>8299</v>
      </c>
      <c r="M690" s="1" t="s">
        <v>8300</v>
      </c>
      <c r="N690" s="1" t="s">
        <v>42</v>
      </c>
      <c r="O690" s="1" t="s">
        <v>8301</v>
      </c>
      <c r="P690" s="1" t="s">
        <v>8302</v>
      </c>
      <c r="Q690" s="1" t="s">
        <v>4416</v>
      </c>
      <c r="R690" s="1" t="s">
        <v>8303</v>
      </c>
      <c r="S690" s="1" t="s">
        <v>456</v>
      </c>
      <c r="T690" s="1" t="s">
        <v>8304</v>
      </c>
      <c r="U690" s="1" t="s">
        <v>339</v>
      </c>
      <c r="V690" s="1" t="s">
        <v>8305</v>
      </c>
      <c r="W690" s="1" t="s">
        <v>3335</v>
      </c>
      <c r="X690" s="1" t="s">
        <v>42</v>
      </c>
      <c r="Y690" s="1" t="s">
        <v>42</v>
      </c>
      <c r="Z690" s="1" t="s">
        <v>42</v>
      </c>
      <c r="AA690" s="1" t="s">
        <v>42</v>
      </c>
      <c r="AB690" s="1" t="s">
        <v>42</v>
      </c>
      <c r="AC690" s="1" t="s">
        <v>8306</v>
      </c>
      <c r="AD690" s="1" t="s">
        <v>8307</v>
      </c>
    </row>
    <row r="691" spans="1:30" ht="180" x14ac:dyDescent="0.25">
      <c r="A691" s="1">
        <v>7</v>
      </c>
      <c r="B691" s="1">
        <v>90</v>
      </c>
      <c r="C691" s="1">
        <v>690</v>
      </c>
      <c r="D691" s="1" t="s">
        <v>32</v>
      </c>
      <c r="E691" s="1" t="s">
        <v>33</v>
      </c>
      <c r="F691" s="1" t="s">
        <v>34</v>
      </c>
      <c r="G691" s="1" t="s">
        <v>35</v>
      </c>
      <c r="H691" s="1" t="s">
        <v>56</v>
      </c>
      <c r="I691" s="1" t="s">
        <v>15</v>
      </c>
      <c r="J691" s="1" t="s">
        <v>8308</v>
      </c>
      <c r="K691" s="1" t="s">
        <v>15</v>
      </c>
      <c r="L691" s="1" t="s">
        <v>8309</v>
      </c>
      <c r="M691" s="1" t="s">
        <v>8310</v>
      </c>
      <c r="N691" s="1" t="s">
        <v>8311</v>
      </c>
      <c r="O691" s="1" t="s">
        <v>8312</v>
      </c>
      <c r="P691" s="1" t="s">
        <v>6426</v>
      </c>
      <c r="Q691" s="1" t="s">
        <v>8313</v>
      </c>
      <c r="R691" s="1" t="s">
        <v>1866</v>
      </c>
      <c r="S691" s="1" t="s">
        <v>8314</v>
      </c>
      <c r="T691" s="1" t="s">
        <v>8315</v>
      </c>
      <c r="U691" s="1" t="s">
        <v>8316</v>
      </c>
      <c r="V691" s="1" t="s">
        <v>8317</v>
      </c>
      <c r="W691" s="1" t="s">
        <v>431</v>
      </c>
      <c r="X691" s="1" t="s">
        <v>8318</v>
      </c>
      <c r="Y691" s="1" t="s">
        <v>8319</v>
      </c>
      <c r="Z691" s="1" t="s">
        <v>8320</v>
      </c>
      <c r="AA691" s="1" t="s">
        <v>8321</v>
      </c>
      <c r="AB691" s="1" t="s">
        <v>8322</v>
      </c>
      <c r="AC691" s="1" t="s">
        <v>8323</v>
      </c>
      <c r="AD691" s="1" t="s">
        <v>8324</v>
      </c>
    </row>
    <row r="692" spans="1:30" ht="195" hidden="1" x14ac:dyDescent="0.25">
      <c r="A692" s="1">
        <v>7</v>
      </c>
      <c r="B692" s="1">
        <v>91</v>
      </c>
      <c r="C692" s="1">
        <v>691</v>
      </c>
      <c r="D692" s="1" t="s">
        <v>474</v>
      </c>
      <c r="E692" s="1" t="s">
        <v>33</v>
      </c>
      <c r="F692" s="1" t="s">
        <v>34</v>
      </c>
      <c r="G692" s="1" t="s">
        <v>35</v>
      </c>
      <c r="H692" s="1" t="s">
        <v>121</v>
      </c>
      <c r="I692" s="1" t="s">
        <v>37</v>
      </c>
      <c r="J692" s="1" t="s">
        <v>8325</v>
      </c>
      <c r="K692" s="1" t="s">
        <v>39</v>
      </c>
      <c r="L692" s="1" t="s">
        <v>8326</v>
      </c>
      <c r="M692" s="1" t="s">
        <v>8327</v>
      </c>
      <c r="N692" s="1" t="s">
        <v>42</v>
      </c>
      <c r="O692" s="1" t="s">
        <v>8328</v>
      </c>
      <c r="P692" s="1" t="s">
        <v>4066</v>
      </c>
      <c r="Q692" s="1" t="s">
        <v>8329</v>
      </c>
      <c r="R692" s="1" t="s">
        <v>8330</v>
      </c>
      <c r="S692" s="1" t="s">
        <v>8331</v>
      </c>
      <c r="T692" s="1" t="s">
        <v>8332</v>
      </c>
      <c r="U692" s="1" t="s">
        <v>8333</v>
      </c>
      <c r="V692" s="1" t="s">
        <v>8334</v>
      </c>
      <c r="W692" s="1" t="s">
        <v>8335</v>
      </c>
      <c r="X692" s="1" t="s">
        <v>42</v>
      </c>
      <c r="Y692" s="1" t="s">
        <v>42</v>
      </c>
      <c r="Z692" s="1" t="s">
        <v>42</v>
      </c>
      <c r="AA692" s="1" t="s">
        <v>42</v>
      </c>
      <c r="AB692" s="1" t="s">
        <v>42</v>
      </c>
      <c r="AC692" s="1" t="s">
        <v>8336</v>
      </c>
      <c r="AD692" s="1" t="s">
        <v>8337</v>
      </c>
    </row>
    <row r="693" spans="1:30" ht="195" hidden="1" x14ac:dyDescent="0.25">
      <c r="A693" s="1">
        <v>7</v>
      </c>
      <c r="B693" s="1">
        <v>92</v>
      </c>
      <c r="C693" s="1">
        <v>692</v>
      </c>
      <c r="D693" s="1" t="s">
        <v>32</v>
      </c>
      <c r="E693" s="1" t="s">
        <v>54</v>
      </c>
      <c r="F693" s="1" t="s">
        <v>34</v>
      </c>
      <c r="G693" s="1" t="s">
        <v>35</v>
      </c>
      <c r="H693" s="1" t="s">
        <v>56</v>
      </c>
      <c r="I693" s="1" t="s">
        <v>37</v>
      </c>
      <c r="J693" s="1" t="s">
        <v>8338</v>
      </c>
      <c r="K693" s="1" t="s">
        <v>73</v>
      </c>
      <c r="L693" s="1" t="s">
        <v>8339</v>
      </c>
      <c r="M693" s="1" t="s">
        <v>8340</v>
      </c>
      <c r="N693" s="1" t="s">
        <v>42</v>
      </c>
      <c r="O693" s="1" t="s">
        <v>8341</v>
      </c>
      <c r="P693" s="1" t="s">
        <v>8342</v>
      </c>
      <c r="Q693" s="1" t="s">
        <v>8343</v>
      </c>
      <c r="R693" s="1" t="s">
        <v>1577</v>
      </c>
      <c r="S693" s="1" t="s">
        <v>8344</v>
      </c>
      <c r="T693" s="1" t="s">
        <v>81</v>
      </c>
      <c r="U693" s="1" t="s">
        <v>8345</v>
      </c>
      <c r="V693" s="1" t="s">
        <v>190</v>
      </c>
      <c r="W693" s="1" t="s">
        <v>340</v>
      </c>
      <c r="X693" s="1" t="s">
        <v>42</v>
      </c>
      <c r="Y693" s="1" t="s">
        <v>42</v>
      </c>
      <c r="Z693" s="1" t="s">
        <v>42</v>
      </c>
      <c r="AA693" s="1" t="s">
        <v>42</v>
      </c>
      <c r="AB693" s="1" t="s">
        <v>42</v>
      </c>
      <c r="AC693" s="1" t="s">
        <v>8346</v>
      </c>
      <c r="AD693" s="1" t="s">
        <v>8347</v>
      </c>
    </row>
    <row r="694" spans="1:30" ht="195" hidden="1" x14ac:dyDescent="0.25">
      <c r="A694" s="1">
        <v>7</v>
      </c>
      <c r="B694" s="1">
        <v>93</v>
      </c>
      <c r="C694" s="1">
        <v>693</v>
      </c>
      <c r="D694" s="1" t="s">
        <v>32</v>
      </c>
      <c r="E694" s="1" t="s">
        <v>54</v>
      </c>
      <c r="F694" s="1" t="s">
        <v>34</v>
      </c>
      <c r="G694" s="1" t="s">
        <v>88</v>
      </c>
      <c r="H694" s="1" t="s">
        <v>56</v>
      </c>
      <c r="I694" s="1" t="s">
        <v>37</v>
      </c>
      <c r="J694" s="1" t="s">
        <v>8348</v>
      </c>
      <c r="K694" s="1" t="s">
        <v>58</v>
      </c>
      <c r="L694" s="1" t="s">
        <v>8349</v>
      </c>
      <c r="M694" s="1" t="s">
        <v>8350</v>
      </c>
      <c r="N694" s="1" t="s">
        <v>42</v>
      </c>
      <c r="O694" s="1" t="s">
        <v>8351</v>
      </c>
      <c r="P694" s="1" t="s">
        <v>1013</v>
      </c>
      <c r="Q694" s="1" t="s">
        <v>8352</v>
      </c>
      <c r="R694" s="1" t="s">
        <v>8353</v>
      </c>
      <c r="S694" s="1" t="s">
        <v>8354</v>
      </c>
      <c r="T694" s="1" t="s">
        <v>8355</v>
      </c>
      <c r="U694" s="1" t="s">
        <v>8356</v>
      </c>
      <c r="V694" s="1" t="s">
        <v>8357</v>
      </c>
      <c r="W694" s="1" t="s">
        <v>8358</v>
      </c>
      <c r="X694" s="1" t="s">
        <v>42</v>
      </c>
      <c r="Y694" s="1" t="s">
        <v>42</v>
      </c>
      <c r="Z694" s="1" t="s">
        <v>42</v>
      </c>
      <c r="AA694" s="1" t="s">
        <v>42</v>
      </c>
      <c r="AB694" s="1" t="s">
        <v>42</v>
      </c>
      <c r="AC694" s="1" t="s">
        <v>8359</v>
      </c>
      <c r="AD694" s="1" t="s">
        <v>8360</v>
      </c>
    </row>
    <row r="695" spans="1:30" ht="210" hidden="1" x14ac:dyDescent="0.25">
      <c r="A695" s="1">
        <v>7</v>
      </c>
      <c r="B695" s="1">
        <v>94</v>
      </c>
      <c r="C695" s="1">
        <v>694</v>
      </c>
      <c r="D695" s="1" t="s">
        <v>274</v>
      </c>
      <c r="E695" s="1" t="s">
        <v>33</v>
      </c>
      <c r="F695" s="1" t="s">
        <v>211</v>
      </c>
      <c r="G695" s="1" t="s">
        <v>137</v>
      </c>
      <c r="H695" s="1" t="s">
        <v>392</v>
      </c>
      <c r="I695" s="1" t="s">
        <v>37</v>
      </c>
      <c r="J695" s="1" t="s">
        <v>8361</v>
      </c>
      <c r="K695" s="1" t="s">
        <v>409</v>
      </c>
      <c r="L695" s="1" t="s">
        <v>8362</v>
      </c>
      <c r="M695" s="1" t="s">
        <v>8363</v>
      </c>
      <c r="N695" s="1" t="s">
        <v>42</v>
      </c>
      <c r="O695" s="1" t="s">
        <v>8364</v>
      </c>
      <c r="P695" s="1" t="s">
        <v>8365</v>
      </c>
      <c r="Q695" s="1" t="s">
        <v>8366</v>
      </c>
      <c r="R695" s="1" t="s">
        <v>8367</v>
      </c>
      <c r="S695" s="1" t="s">
        <v>8368</v>
      </c>
      <c r="T695" s="1" t="s">
        <v>8369</v>
      </c>
      <c r="U695" s="1" t="s">
        <v>813</v>
      </c>
      <c r="V695" s="1" t="s">
        <v>384</v>
      </c>
      <c r="W695" s="1" t="s">
        <v>8370</v>
      </c>
      <c r="X695" s="1" t="s">
        <v>42</v>
      </c>
      <c r="Y695" s="1" t="s">
        <v>42</v>
      </c>
      <c r="Z695" s="1" t="s">
        <v>42</v>
      </c>
      <c r="AA695" s="1" t="s">
        <v>42</v>
      </c>
      <c r="AB695" s="1" t="s">
        <v>42</v>
      </c>
      <c r="AC695" s="1" t="s">
        <v>8371</v>
      </c>
      <c r="AD695" s="1" t="s">
        <v>8372</v>
      </c>
    </row>
    <row r="696" spans="1:30" ht="195" hidden="1" x14ac:dyDescent="0.25">
      <c r="A696" s="1">
        <v>7</v>
      </c>
      <c r="B696" s="1">
        <v>95</v>
      </c>
      <c r="C696" s="1">
        <v>695</v>
      </c>
      <c r="D696" s="1" t="s">
        <v>32</v>
      </c>
      <c r="E696" s="1" t="s">
        <v>33</v>
      </c>
      <c r="F696" s="1" t="s">
        <v>196</v>
      </c>
      <c r="G696" s="1" t="s">
        <v>228</v>
      </c>
      <c r="H696" s="1" t="s">
        <v>36</v>
      </c>
      <c r="I696" s="1" t="s">
        <v>37</v>
      </c>
      <c r="J696" s="1" t="s">
        <v>8373</v>
      </c>
      <c r="K696" s="1" t="s">
        <v>123</v>
      </c>
      <c r="L696" s="1" t="s">
        <v>8374</v>
      </c>
      <c r="M696" s="1" t="s">
        <v>8375</v>
      </c>
      <c r="N696" s="1" t="s">
        <v>42</v>
      </c>
      <c r="O696" s="1" t="s">
        <v>8376</v>
      </c>
      <c r="P696" s="1" t="s">
        <v>8377</v>
      </c>
      <c r="Q696" s="1" t="s">
        <v>8378</v>
      </c>
      <c r="R696" s="1" t="s">
        <v>8379</v>
      </c>
      <c r="S696" s="1" t="s">
        <v>285</v>
      </c>
      <c r="T696" s="1" t="s">
        <v>8380</v>
      </c>
      <c r="U696" s="1" t="s">
        <v>8381</v>
      </c>
      <c r="V696" s="1" t="s">
        <v>8382</v>
      </c>
      <c r="W696" s="1" t="s">
        <v>7543</v>
      </c>
      <c r="X696" s="1" t="s">
        <v>42</v>
      </c>
      <c r="Y696" s="1" t="s">
        <v>42</v>
      </c>
      <c r="Z696" s="1" t="s">
        <v>42</v>
      </c>
      <c r="AA696" s="1" t="s">
        <v>42</v>
      </c>
      <c r="AB696" s="1" t="s">
        <v>42</v>
      </c>
      <c r="AC696" s="1" t="s">
        <v>8383</v>
      </c>
      <c r="AD696" s="1" t="s">
        <v>8384</v>
      </c>
    </row>
    <row r="697" spans="1:30" ht="195" hidden="1" x14ac:dyDescent="0.25">
      <c r="A697" s="1">
        <v>7</v>
      </c>
      <c r="B697" s="1">
        <v>96</v>
      </c>
      <c r="C697" s="1">
        <v>696</v>
      </c>
      <c r="D697" s="1" t="s">
        <v>87</v>
      </c>
      <c r="E697" s="1" t="s">
        <v>33</v>
      </c>
      <c r="F697" s="1" t="s">
        <v>211</v>
      </c>
      <c r="G697" s="1" t="s">
        <v>137</v>
      </c>
      <c r="H697" s="1" t="s">
        <v>56</v>
      </c>
      <c r="I697" s="1" t="s">
        <v>37</v>
      </c>
      <c r="J697" s="1" t="s">
        <v>8385</v>
      </c>
      <c r="K697" s="1" t="s">
        <v>58</v>
      </c>
      <c r="L697" s="1" t="s">
        <v>8386</v>
      </c>
      <c r="M697" s="1" t="s">
        <v>8387</v>
      </c>
      <c r="N697" s="1" t="s">
        <v>42</v>
      </c>
      <c r="O697" s="1" t="s">
        <v>8388</v>
      </c>
      <c r="P697" s="1" t="s">
        <v>3814</v>
      </c>
      <c r="Q697" s="1" t="s">
        <v>8389</v>
      </c>
      <c r="R697" s="1" t="s">
        <v>8390</v>
      </c>
      <c r="S697" s="1" t="s">
        <v>2255</v>
      </c>
      <c r="T697" s="1" t="s">
        <v>223</v>
      </c>
      <c r="U697" s="1" t="s">
        <v>8391</v>
      </c>
      <c r="V697" s="1" t="s">
        <v>8392</v>
      </c>
      <c r="W697" s="1" t="s">
        <v>8393</v>
      </c>
      <c r="X697" s="1" t="s">
        <v>42</v>
      </c>
      <c r="Y697" s="1" t="s">
        <v>42</v>
      </c>
      <c r="Z697" s="1" t="s">
        <v>42</v>
      </c>
      <c r="AA697" s="1" t="s">
        <v>42</v>
      </c>
      <c r="AB697" s="1" t="s">
        <v>42</v>
      </c>
      <c r="AC697" s="1" t="s">
        <v>8394</v>
      </c>
      <c r="AD697" s="1" t="s">
        <v>8395</v>
      </c>
    </row>
    <row r="698" spans="1:30" ht="225" hidden="1" x14ac:dyDescent="0.25">
      <c r="A698" s="1">
        <v>7</v>
      </c>
      <c r="B698" s="1">
        <v>97</v>
      </c>
      <c r="C698" s="1">
        <v>697</v>
      </c>
      <c r="D698" s="1" t="s">
        <v>32</v>
      </c>
      <c r="E698" s="1" t="s">
        <v>33</v>
      </c>
      <c r="F698" s="1" t="s">
        <v>34</v>
      </c>
      <c r="G698" s="1" t="s">
        <v>137</v>
      </c>
      <c r="H698" s="1" t="s">
        <v>56</v>
      </c>
      <c r="I698" s="1" t="s">
        <v>37</v>
      </c>
      <c r="J698" s="1" t="s">
        <v>8396</v>
      </c>
      <c r="K698" s="1" t="s">
        <v>245</v>
      </c>
      <c r="L698" s="1" t="s">
        <v>8397</v>
      </c>
      <c r="M698" s="1" t="s">
        <v>8398</v>
      </c>
      <c r="N698" s="1" t="s">
        <v>42</v>
      </c>
      <c r="O698" s="1" t="s">
        <v>8399</v>
      </c>
      <c r="P698" s="1" t="s">
        <v>5467</v>
      </c>
      <c r="Q698" s="1" t="s">
        <v>8400</v>
      </c>
      <c r="R698" s="1" t="s">
        <v>1245</v>
      </c>
      <c r="S698" s="1" t="s">
        <v>1223</v>
      </c>
      <c r="T698" s="1" t="s">
        <v>312</v>
      </c>
      <c r="U698" s="1" t="s">
        <v>8401</v>
      </c>
      <c r="V698" s="1" t="s">
        <v>8402</v>
      </c>
      <c r="W698" s="1" t="s">
        <v>8403</v>
      </c>
      <c r="X698" s="1" t="s">
        <v>42</v>
      </c>
      <c r="Y698" s="1" t="s">
        <v>42</v>
      </c>
      <c r="Z698" s="1" t="s">
        <v>42</v>
      </c>
      <c r="AA698" s="1" t="s">
        <v>42</v>
      </c>
      <c r="AB698" s="1" t="s">
        <v>42</v>
      </c>
      <c r="AC698" s="1" t="s">
        <v>8404</v>
      </c>
      <c r="AD698" s="1" t="s">
        <v>8405</v>
      </c>
    </row>
    <row r="699" spans="1:30" ht="210" hidden="1" x14ac:dyDescent="0.25">
      <c r="A699" s="1">
        <v>7</v>
      </c>
      <c r="B699" s="1">
        <v>98</v>
      </c>
      <c r="C699" s="1">
        <v>698</v>
      </c>
      <c r="D699" s="1" t="s">
        <v>274</v>
      </c>
      <c r="E699" s="1" t="s">
        <v>33</v>
      </c>
      <c r="F699" s="1" t="s">
        <v>34</v>
      </c>
      <c r="G699" s="1" t="s">
        <v>137</v>
      </c>
      <c r="H699" s="1" t="s">
        <v>56</v>
      </c>
      <c r="I699" s="1" t="s">
        <v>37</v>
      </c>
      <c r="J699" s="1" t="s">
        <v>8406</v>
      </c>
      <c r="K699" s="1" t="s">
        <v>58</v>
      </c>
      <c r="L699" s="1" t="s">
        <v>8407</v>
      </c>
      <c r="M699" s="1" t="s">
        <v>8408</v>
      </c>
      <c r="N699" s="1" t="s">
        <v>42</v>
      </c>
      <c r="O699" s="1" t="s">
        <v>8409</v>
      </c>
      <c r="P699" s="1" t="s">
        <v>8410</v>
      </c>
      <c r="Q699" s="1" t="s">
        <v>8411</v>
      </c>
      <c r="R699" s="1" t="s">
        <v>8412</v>
      </c>
      <c r="S699" s="1" t="s">
        <v>8413</v>
      </c>
      <c r="T699" s="1" t="s">
        <v>8414</v>
      </c>
      <c r="U699" s="1" t="s">
        <v>2313</v>
      </c>
      <c r="V699" s="1" t="s">
        <v>8415</v>
      </c>
      <c r="W699" s="1" t="s">
        <v>8416</v>
      </c>
      <c r="X699" s="1" t="s">
        <v>42</v>
      </c>
      <c r="Y699" s="1" t="s">
        <v>42</v>
      </c>
      <c r="Z699" s="1" t="s">
        <v>42</v>
      </c>
      <c r="AA699" s="1" t="s">
        <v>42</v>
      </c>
      <c r="AB699" s="1" t="s">
        <v>42</v>
      </c>
      <c r="AC699" s="1" t="s">
        <v>8417</v>
      </c>
      <c r="AD699" s="1" t="s">
        <v>8418</v>
      </c>
    </row>
    <row r="700" spans="1:30" ht="195" hidden="1" x14ac:dyDescent="0.25">
      <c r="A700" s="1">
        <v>7</v>
      </c>
      <c r="B700" s="1">
        <v>99</v>
      </c>
      <c r="C700" s="1">
        <v>699</v>
      </c>
      <c r="D700" s="1" t="s">
        <v>32</v>
      </c>
      <c r="E700" s="1" t="s">
        <v>33</v>
      </c>
      <c r="F700" s="1" t="s">
        <v>34</v>
      </c>
      <c r="G700" s="1" t="s">
        <v>137</v>
      </c>
      <c r="H700" s="1" t="s">
        <v>243</v>
      </c>
      <c r="I700" s="1" t="s">
        <v>37</v>
      </c>
      <c r="J700" s="1" t="s">
        <v>8419</v>
      </c>
      <c r="K700" s="1" t="s">
        <v>409</v>
      </c>
      <c r="L700" s="1" t="s">
        <v>8420</v>
      </c>
      <c r="M700" s="1" t="s">
        <v>8421</v>
      </c>
      <c r="N700" s="1" t="s">
        <v>42</v>
      </c>
      <c r="O700" s="1" t="s">
        <v>8422</v>
      </c>
      <c r="P700" s="1" t="s">
        <v>7751</v>
      </c>
      <c r="Q700" s="1" t="s">
        <v>8423</v>
      </c>
      <c r="R700" s="1" t="s">
        <v>8424</v>
      </c>
      <c r="S700" s="1" t="s">
        <v>6293</v>
      </c>
      <c r="T700" s="1" t="s">
        <v>8425</v>
      </c>
      <c r="U700" s="1" t="s">
        <v>8426</v>
      </c>
      <c r="V700" s="1" t="s">
        <v>190</v>
      </c>
      <c r="W700" s="1" t="s">
        <v>600</v>
      </c>
      <c r="X700" s="1" t="s">
        <v>42</v>
      </c>
      <c r="Y700" s="1" t="s">
        <v>42</v>
      </c>
      <c r="Z700" s="1" t="s">
        <v>42</v>
      </c>
      <c r="AA700" s="1" t="s">
        <v>42</v>
      </c>
      <c r="AB700" s="1" t="s">
        <v>42</v>
      </c>
      <c r="AC700" s="1" t="s">
        <v>8427</v>
      </c>
      <c r="AD700" s="1" t="s">
        <v>8428</v>
      </c>
    </row>
    <row r="701" spans="1:30" ht="240" hidden="1" x14ac:dyDescent="0.25">
      <c r="A701" s="1">
        <v>7</v>
      </c>
      <c r="B701" s="1">
        <v>100</v>
      </c>
      <c r="C701" s="1">
        <v>700</v>
      </c>
      <c r="D701" s="1" t="s">
        <v>32</v>
      </c>
      <c r="E701" s="1" t="s">
        <v>136</v>
      </c>
      <c r="F701" s="1" t="s">
        <v>34</v>
      </c>
      <c r="G701" s="1" t="s">
        <v>137</v>
      </c>
      <c r="H701" s="1" t="s">
        <v>243</v>
      </c>
      <c r="I701" s="1" t="s">
        <v>37</v>
      </c>
      <c r="J701" s="1" t="s">
        <v>8429</v>
      </c>
      <c r="K701" s="1" t="s">
        <v>409</v>
      </c>
      <c r="L701" s="1" t="s">
        <v>8430</v>
      </c>
      <c r="M701" s="1" t="s">
        <v>8431</v>
      </c>
      <c r="N701" s="1" t="s">
        <v>42</v>
      </c>
      <c r="O701" s="1" t="s">
        <v>8432</v>
      </c>
      <c r="P701" s="1" t="s">
        <v>1439</v>
      </c>
      <c r="Q701" s="1" t="s">
        <v>8433</v>
      </c>
      <c r="R701" s="1" t="s">
        <v>8434</v>
      </c>
      <c r="S701" s="1" t="s">
        <v>8435</v>
      </c>
      <c r="T701" s="1" t="s">
        <v>8436</v>
      </c>
      <c r="U701" s="1" t="s">
        <v>312</v>
      </c>
      <c r="V701" s="1" t="s">
        <v>8437</v>
      </c>
      <c r="W701" s="1" t="s">
        <v>239</v>
      </c>
      <c r="X701" s="1" t="s">
        <v>42</v>
      </c>
      <c r="Y701" s="1" t="s">
        <v>42</v>
      </c>
      <c r="Z701" s="1" t="s">
        <v>42</v>
      </c>
      <c r="AA701" s="1" t="s">
        <v>42</v>
      </c>
      <c r="AB701" s="1" t="s">
        <v>42</v>
      </c>
      <c r="AC701" s="1" t="s">
        <v>8438</v>
      </c>
      <c r="AD701" s="1" t="s">
        <v>8439</v>
      </c>
    </row>
    <row r="702" spans="1:30" ht="180" hidden="1" x14ac:dyDescent="0.25">
      <c r="A702" s="1">
        <v>8</v>
      </c>
      <c r="B702" s="1">
        <v>1</v>
      </c>
      <c r="C702" s="1">
        <v>701</v>
      </c>
      <c r="D702" s="1" t="s">
        <v>32</v>
      </c>
      <c r="E702" s="1" t="s">
        <v>33</v>
      </c>
      <c r="F702" s="1" t="s">
        <v>330</v>
      </c>
      <c r="G702" s="1" t="s">
        <v>55</v>
      </c>
      <c r="H702" s="1" t="s">
        <v>36</v>
      </c>
      <c r="I702" s="1" t="s">
        <v>37</v>
      </c>
      <c r="J702" s="1" t="s">
        <v>8440</v>
      </c>
      <c r="K702" s="1" t="s">
        <v>90</v>
      </c>
      <c r="L702" s="1" t="s">
        <v>8441</v>
      </c>
      <c r="M702" s="1" t="s">
        <v>8442</v>
      </c>
      <c r="N702" s="1" t="s">
        <v>42</v>
      </c>
      <c r="O702" s="1" t="s">
        <v>8443</v>
      </c>
      <c r="P702" s="1" t="s">
        <v>1755</v>
      </c>
      <c r="Q702" s="1" t="s">
        <v>8444</v>
      </c>
      <c r="R702" s="1" t="s">
        <v>8445</v>
      </c>
      <c r="S702" s="1" t="s">
        <v>1962</v>
      </c>
      <c r="T702" s="1" t="s">
        <v>8446</v>
      </c>
      <c r="U702" s="1" t="s">
        <v>8447</v>
      </c>
      <c r="V702" s="1" t="s">
        <v>8448</v>
      </c>
      <c r="W702" s="1" t="s">
        <v>8165</v>
      </c>
      <c r="X702" s="1" t="s">
        <v>42</v>
      </c>
      <c r="Y702" s="1" t="s">
        <v>42</v>
      </c>
      <c r="Z702" s="1" t="s">
        <v>42</v>
      </c>
      <c r="AA702" s="1" t="s">
        <v>42</v>
      </c>
      <c r="AB702" s="1" t="s">
        <v>42</v>
      </c>
      <c r="AC702" s="1" t="s">
        <v>8449</v>
      </c>
      <c r="AD702" s="1" t="s">
        <v>8450</v>
      </c>
    </row>
    <row r="703" spans="1:30" ht="195" hidden="1" x14ac:dyDescent="0.25">
      <c r="A703" s="1">
        <v>8</v>
      </c>
      <c r="B703" s="1">
        <v>2</v>
      </c>
      <c r="C703" s="1">
        <v>702</v>
      </c>
      <c r="D703" s="1" t="s">
        <v>32</v>
      </c>
      <c r="E703" s="1" t="s">
        <v>33</v>
      </c>
      <c r="F703" s="1" t="s">
        <v>196</v>
      </c>
      <c r="G703" s="1" t="s">
        <v>137</v>
      </c>
      <c r="H703" s="1" t="s">
        <v>36</v>
      </c>
      <c r="I703" s="1" t="s">
        <v>37</v>
      </c>
      <c r="J703" s="1" t="s">
        <v>8451</v>
      </c>
      <c r="K703" s="1" t="s">
        <v>245</v>
      </c>
      <c r="L703" s="1" t="s">
        <v>8452</v>
      </c>
      <c r="M703" s="1" t="s">
        <v>8453</v>
      </c>
      <c r="N703" s="1" t="s">
        <v>42</v>
      </c>
      <c r="O703" s="1" t="s">
        <v>8454</v>
      </c>
      <c r="P703" s="1" t="s">
        <v>8455</v>
      </c>
      <c r="Q703" s="1" t="s">
        <v>8456</v>
      </c>
      <c r="R703" s="1" t="s">
        <v>8457</v>
      </c>
      <c r="S703" s="1" t="s">
        <v>8458</v>
      </c>
      <c r="T703" s="1" t="s">
        <v>8459</v>
      </c>
      <c r="U703" s="1" t="s">
        <v>8460</v>
      </c>
      <c r="V703" s="1" t="s">
        <v>4267</v>
      </c>
      <c r="W703" s="1" t="s">
        <v>146</v>
      </c>
      <c r="X703" s="1" t="s">
        <v>42</v>
      </c>
      <c r="Y703" s="1" t="s">
        <v>42</v>
      </c>
      <c r="Z703" s="1" t="s">
        <v>42</v>
      </c>
      <c r="AA703" s="1" t="s">
        <v>42</v>
      </c>
      <c r="AB703" s="1" t="s">
        <v>42</v>
      </c>
      <c r="AC703" s="1" t="s">
        <v>8461</v>
      </c>
      <c r="AD703" s="1" t="s">
        <v>8462</v>
      </c>
    </row>
    <row r="704" spans="1:30" ht="195" hidden="1" x14ac:dyDescent="0.25">
      <c r="A704" s="1">
        <v>8</v>
      </c>
      <c r="B704" s="1">
        <v>3</v>
      </c>
      <c r="C704" s="1">
        <v>703</v>
      </c>
      <c r="D704" s="1" t="s">
        <v>32</v>
      </c>
      <c r="E704" s="1" t="s">
        <v>54</v>
      </c>
      <c r="F704" s="1" t="s">
        <v>105</v>
      </c>
      <c r="G704" s="1" t="s">
        <v>228</v>
      </c>
      <c r="H704" s="1" t="s">
        <v>243</v>
      </c>
      <c r="I704" s="1" t="s">
        <v>37</v>
      </c>
      <c r="J704" s="1" t="s">
        <v>8463</v>
      </c>
      <c r="K704" s="1" t="s">
        <v>39</v>
      </c>
      <c r="L704" s="1" t="s">
        <v>8464</v>
      </c>
      <c r="M704" s="1" t="s">
        <v>8465</v>
      </c>
      <c r="N704" s="1" t="s">
        <v>42</v>
      </c>
      <c r="O704" s="1" t="s">
        <v>8466</v>
      </c>
      <c r="P704" s="1" t="s">
        <v>7695</v>
      </c>
      <c r="Q704" s="1" t="s">
        <v>8467</v>
      </c>
      <c r="R704" s="1" t="s">
        <v>3529</v>
      </c>
      <c r="S704" s="1" t="s">
        <v>8468</v>
      </c>
      <c r="T704" s="1" t="s">
        <v>8469</v>
      </c>
      <c r="U704" s="1" t="s">
        <v>8470</v>
      </c>
      <c r="V704" s="1" t="s">
        <v>208</v>
      </c>
      <c r="W704" s="1" t="s">
        <v>8471</v>
      </c>
      <c r="X704" s="1" t="s">
        <v>42</v>
      </c>
      <c r="Y704" s="1" t="s">
        <v>42</v>
      </c>
      <c r="Z704" s="1" t="s">
        <v>42</v>
      </c>
      <c r="AA704" s="1" t="s">
        <v>42</v>
      </c>
      <c r="AB704" s="1" t="s">
        <v>42</v>
      </c>
      <c r="AC704" s="1" t="s">
        <v>8472</v>
      </c>
      <c r="AD704" s="1" t="s">
        <v>8473</v>
      </c>
    </row>
    <row r="705" spans="1:30" ht="195" hidden="1" x14ac:dyDescent="0.25">
      <c r="A705" s="1">
        <v>8</v>
      </c>
      <c r="B705" s="1">
        <v>4</v>
      </c>
      <c r="C705" s="1">
        <v>704</v>
      </c>
      <c r="D705" s="1" t="s">
        <v>32</v>
      </c>
      <c r="E705" s="1" t="s">
        <v>33</v>
      </c>
      <c r="F705" s="1" t="s">
        <v>34</v>
      </c>
      <c r="G705" s="1" t="s">
        <v>137</v>
      </c>
      <c r="H705" s="1" t="s">
        <v>56</v>
      </c>
      <c r="I705" s="1" t="s">
        <v>37</v>
      </c>
      <c r="J705" s="1" t="s">
        <v>8474</v>
      </c>
      <c r="K705" s="1" t="s">
        <v>123</v>
      </c>
      <c r="L705" s="1" t="s">
        <v>4461</v>
      </c>
      <c r="M705" s="1" t="s">
        <v>8475</v>
      </c>
      <c r="N705" s="1" t="s">
        <v>42</v>
      </c>
      <c r="O705" s="1" t="s">
        <v>8476</v>
      </c>
      <c r="P705" s="1" t="s">
        <v>2105</v>
      </c>
      <c r="Q705" s="1" t="s">
        <v>8477</v>
      </c>
      <c r="R705" s="1" t="s">
        <v>8478</v>
      </c>
      <c r="S705" s="1" t="s">
        <v>8479</v>
      </c>
      <c r="T705" s="1" t="s">
        <v>562</v>
      </c>
      <c r="U705" s="1" t="s">
        <v>8480</v>
      </c>
      <c r="V705" s="1" t="s">
        <v>8481</v>
      </c>
      <c r="W705" s="1" t="s">
        <v>223</v>
      </c>
      <c r="X705" s="1" t="s">
        <v>42</v>
      </c>
      <c r="Y705" s="1" t="s">
        <v>42</v>
      </c>
      <c r="Z705" s="1" t="s">
        <v>42</v>
      </c>
      <c r="AA705" s="1" t="s">
        <v>42</v>
      </c>
      <c r="AB705" s="1" t="s">
        <v>42</v>
      </c>
      <c r="AC705" s="1" t="s">
        <v>8482</v>
      </c>
      <c r="AD705" s="1" t="s">
        <v>8483</v>
      </c>
    </row>
    <row r="706" spans="1:30" ht="195" hidden="1" x14ac:dyDescent="0.25">
      <c r="A706" s="1">
        <v>8</v>
      </c>
      <c r="B706" s="1">
        <v>5</v>
      </c>
      <c r="C706" s="1">
        <v>705</v>
      </c>
      <c r="D706" s="1" t="s">
        <v>1008</v>
      </c>
      <c r="E706" s="1" t="s">
        <v>136</v>
      </c>
      <c r="F706" s="1" t="s">
        <v>330</v>
      </c>
      <c r="G706" s="1" t="s">
        <v>137</v>
      </c>
      <c r="H706" s="1" t="s">
        <v>56</v>
      </c>
      <c r="I706" s="1" t="s">
        <v>37</v>
      </c>
      <c r="J706" s="1" t="s">
        <v>8484</v>
      </c>
      <c r="K706" s="1" t="s">
        <v>73</v>
      </c>
      <c r="L706" s="1" t="s">
        <v>8485</v>
      </c>
      <c r="M706" s="1" t="s">
        <v>8486</v>
      </c>
      <c r="N706" s="1" t="s">
        <v>42</v>
      </c>
      <c r="O706" s="1" t="s">
        <v>8487</v>
      </c>
      <c r="P706" s="1" t="s">
        <v>6868</v>
      </c>
      <c r="Q706" s="1" t="s">
        <v>8488</v>
      </c>
      <c r="R706" s="1" t="s">
        <v>8489</v>
      </c>
      <c r="S706" s="1" t="s">
        <v>626</v>
      </c>
      <c r="T706" s="1" t="s">
        <v>692</v>
      </c>
      <c r="U706" s="1" t="s">
        <v>8490</v>
      </c>
      <c r="V706" s="1" t="s">
        <v>8491</v>
      </c>
      <c r="W706" s="1" t="s">
        <v>2187</v>
      </c>
      <c r="X706" s="1" t="s">
        <v>42</v>
      </c>
      <c r="Y706" s="1" t="s">
        <v>42</v>
      </c>
      <c r="Z706" s="1" t="s">
        <v>42</v>
      </c>
      <c r="AA706" s="1" t="s">
        <v>42</v>
      </c>
      <c r="AB706" s="1" t="s">
        <v>42</v>
      </c>
      <c r="AC706" s="1" t="s">
        <v>8492</v>
      </c>
      <c r="AD706" s="1" t="s">
        <v>8493</v>
      </c>
    </row>
    <row r="707" spans="1:30" ht="210" hidden="1" x14ac:dyDescent="0.25">
      <c r="A707" s="1">
        <v>8</v>
      </c>
      <c r="B707" s="1">
        <v>6</v>
      </c>
      <c r="C707" s="1">
        <v>706</v>
      </c>
      <c r="D707" s="1" t="s">
        <v>288</v>
      </c>
      <c r="E707" s="1" t="s">
        <v>33</v>
      </c>
      <c r="F707" s="1" t="s">
        <v>227</v>
      </c>
      <c r="G707" s="1" t="s">
        <v>228</v>
      </c>
      <c r="H707" s="1" t="s">
        <v>121</v>
      </c>
      <c r="I707" s="1" t="s">
        <v>37</v>
      </c>
      <c r="J707" s="1" t="s">
        <v>8494</v>
      </c>
      <c r="K707" s="1" t="s">
        <v>123</v>
      </c>
      <c r="L707" s="1" t="s">
        <v>8495</v>
      </c>
      <c r="M707" s="1" t="s">
        <v>8496</v>
      </c>
      <c r="N707" s="1" t="s">
        <v>42</v>
      </c>
      <c r="O707" s="1" t="s">
        <v>8497</v>
      </c>
      <c r="P707" s="1" t="s">
        <v>1817</v>
      </c>
      <c r="Q707" s="1" t="s">
        <v>8498</v>
      </c>
      <c r="R707" s="1" t="s">
        <v>8499</v>
      </c>
      <c r="S707" s="1" t="s">
        <v>1391</v>
      </c>
      <c r="T707" s="1" t="s">
        <v>8500</v>
      </c>
      <c r="U707" s="1" t="s">
        <v>8501</v>
      </c>
      <c r="V707" s="1" t="s">
        <v>8502</v>
      </c>
      <c r="W707" s="1" t="s">
        <v>8503</v>
      </c>
      <c r="X707" s="1" t="s">
        <v>42</v>
      </c>
      <c r="Y707" s="1" t="s">
        <v>42</v>
      </c>
      <c r="Z707" s="1" t="s">
        <v>42</v>
      </c>
      <c r="AA707" s="1" t="s">
        <v>42</v>
      </c>
      <c r="AB707" s="1" t="s">
        <v>42</v>
      </c>
      <c r="AC707" s="1" t="s">
        <v>8504</v>
      </c>
      <c r="AD707" s="1" t="s">
        <v>8505</v>
      </c>
    </row>
    <row r="708" spans="1:30" ht="195" hidden="1" x14ac:dyDescent="0.25">
      <c r="A708" s="1">
        <v>8</v>
      </c>
      <c r="B708" s="1">
        <v>7</v>
      </c>
      <c r="C708" s="1">
        <v>707</v>
      </c>
      <c r="D708" s="1" t="s">
        <v>32</v>
      </c>
      <c r="E708" s="1" t="s">
        <v>33</v>
      </c>
      <c r="F708" s="1" t="s">
        <v>34</v>
      </c>
      <c r="G708" s="1" t="s">
        <v>228</v>
      </c>
      <c r="H708" s="1" t="s">
        <v>56</v>
      </c>
      <c r="I708" s="1" t="s">
        <v>37</v>
      </c>
      <c r="J708" s="1" t="s">
        <v>8506</v>
      </c>
      <c r="K708" s="1" t="s">
        <v>394</v>
      </c>
      <c r="L708" s="1" t="s">
        <v>8507</v>
      </c>
      <c r="M708" s="1" t="s">
        <v>8508</v>
      </c>
      <c r="N708" s="1" t="s">
        <v>42</v>
      </c>
      <c r="O708" s="1" t="s">
        <v>8509</v>
      </c>
      <c r="P708" s="1" t="s">
        <v>171</v>
      </c>
      <c r="Q708" s="1" t="s">
        <v>8510</v>
      </c>
      <c r="R708" s="1" t="s">
        <v>8511</v>
      </c>
      <c r="S708" s="1" t="s">
        <v>339</v>
      </c>
      <c r="T708" s="1" t="s">
        <v>8512</v>
      </c>
      <c r="U708" s="1" t="s">
        <v>8513</v>
      </c>
      <c r="V708" s="1" t="s">
        <v>8514</v>
      </c>
      <c r="W708" s="1" t="s">
        <v>132</v>
      </c>
      <c r="X708" s="1" t="s">
        <v>42</v>
      </c>
      <c r="Y708" s="1" t="s">
        <v>42</v>
      </c>
      <c r="Z708" s="1" t="s">
        <v>42</v>
      </c>
      <c r="AA708" s="1" t="s">
        <v>42</v>
      </c>
      <c r="AB708" s="1" t="s">
        <v>42</v>
      </c>
      <c r="AC708" s="1" t="s">
        <v>8515</v>
      </c>
      <c r="AD708" s="1" t="s">
        <v>8516</v>
      </c>
    </row>
    <row r="709" spans="1:30" ht="180" x14ac:dyDescent="0.25">
      <c r="A709" s="1">
        <v>8</v>
      </c>
      <c r="B709" s="1">
        <v>8</v>
      </c>
      <c r="C709" s="1">
        <v>708</v>
      </c>
      <c r="D709" s="1" t="s">
        <v>32</v>
      </c>
      <c r="E709" s="1" t="s">
        <v>33</v>
      </c>
      <c r="F709" s="1" t="s">
        <v>34</v>
      </c>
      <c r="G709" s="1" t="s">
        <v>137</v>
      </c>
      <c r="H709" s="1" t="s">
        <v>36</v>
      </c>
      <c r="I709" s="1" t="s">
        <v>15</v>
      </c>
      <c r="J709" s="1" t="s">
        <v>8517</v>
      </c>
      <c r="K709" s="1" t="s">
        <v>15</v>
      </c>
      <c r="L709" s="1" t="s">
        <v>8518</v>
      </c>
      <c r="M709" s="1" t="s">
        <v>8519</v>
      </c>
      <c r="N709" s="1" t="s">
        <v>8520</v>
      </c>
      <c r="O709" s="1" t="s">
        <v>8521</v>
      </c>
      <c r="P709" s="1" t="s">
        <v>8522</v>
      </c>
      <c r="Q709" s="1" t="s">
        <v>8523</v>
      </c>
      <c r="R709" s="1" t="s">
        <v>8524</v>
      </c>
      <c r="S709" s="1" t="s">
        <v>8525</v>
      </c>
      <c r="T709" s="1" t="s">
        <v>8526</v>
      </c>
      <c r="U709" s="1" t="s">
        <v>8527</v>
      </c>
      <c r="V709" s="1" t="s">
        <v>8528</v>
      </c>
      <c r="W709" s="1" t="s">
        <v>8529</v>
      </c>
      <c r="X709" s="1" t="s">
        <v>8530</v>
      </c>
      <c r="Y709" s="1" t="s">
        <v>8531</v>
      </c>
      <c r="Z709" s="1" t="s">
        <v>8532</v>
      </c>
      <c r="AA709" s="1" t="s">
        <v>8533</v>
      </c>
      <c r="AB709" s="1" t="s">
        <v>8534</v>
      </c>
      <c r="AC709" s="1" t="s">
        <v>8535</v>
      </c>
      <c r="AD709" s="1" t="s">
        <v>8536</v>
      </c>
    </row>
    <row r="710" spans="1:30" ht="195" hidden="1" x14ac:dyDescent="0.25">
      <c r="A710" s="1">
        <v>8</v>
      </c>
      <c r="B710" s="1">
        <v>9</v>
      </c>
      <c r="C710" s="1">
        <v>709</v>
      </c>
      <c r="D710" s="1" t="s">
        <v>32</v>
      </c>
      <c r="E710" s="1" t="s">
        <v>104</v>
      </c>
      <c r="F710" s="1" t="s">
        <v>227</v>
      </c>
      <c r="G710" s="1" t="s">
        <v>35</v>
      </c>
      <c r="H710" s="1" t="s">
        <v>56</v>
      </c>
      <c r="I710" s="1" t="s">
        <v>37</v>
      </c>
      <c r="J710" s="1" t="s">
        <v>8537</v>
      </c>
      <c r="K710" s="1" t="s">
        <v>245</v>
      </c>
      <c r="L710" s="1" t="s">
        <v>8538</v>
      </c>
      <c r="M710" s="1" t="s">
        <v>141</v>
      </c>
      <c r="N710" s="1" t="s">
        <v>42</v>
      </c>
      <c r="O710" s="1" t="s">
        <v>8539</v>
      </c>
      <c r="P710" s="1" t="s">
        <v>4298</v>
      </c>
      <c r="Q710" s="1" t="s">
        <v>8540</v>
      </c>
      <c r="R710" s="1" t="s">
        <v>964</v>
      </c>
      <c r="S710" s="1" t="s">
        <v>8541</v>
      </c>
      <c r="T710" s="1" t="s">
        <v>1857</v>
      </c>
      <c r="U710" s="1" t="s">
        <v>384</v>
      </c>
      <c r="V710" s="1" t="s">
        <v>8542</v>
      </c>
      <c r="W710" s="1" t="s">
        <v>8543</v>
      </c>
      <c r="X710" s="1" t="s">
        <v>42</v>
      </c>
      <c r="Y710" s="1" t="s">
        <v>42</v>
      </c>
      <c r="Z710" s="1" t="s">
        <v>42</v>
      </c>
      <c r="AA710" s="1" t="s">
        <v>42</v>
      </c>
      <c r="AB710" s="1" t="s">
        <v>42</v>
      </c>
      <c r="AC710" s="1" t="s">
        <v>8544</v>
      </c>
      <c r="AD710" s="1" t="s">
        <v>8545</v>
      </c>
    </row>
    <row r="711" spans="1:30" ht="195" hidden="1" x14ac:dyDescent="0.25">
      <c r="A711" s="1">
        <v>8</v>
      </c>
      <c r="B711" s="1">
        <v>10</v>
      </c>
      <c r="C711" s="1">
        <v>710</v>
      </c>
      <c r="D711" s="1" t="s">
        <v>32</v>
      </c>
      <c r="E711" s="1" t="s">
        <v>136</v>
      </c>
      <c r="F711" s="1" t="s">
        <v>105</v>
      </c>
      <c r="G711" s="1" t="s">
        <v>228</v>
      </c>
      <c r="H711" s="1" t="s">
        <v>36</v>
      </c>
      <c r="I711" s="1" t="s">
        <v>37</v>
      </c>
      <c r="J711" s="1" t="s">
        <v>8546</v>
      </c>
      <c r="K711" s="1" t="s">
        <v>73</v>
      </c>
      <c r="L711" s="1" t="s">
        <v>8547</v>
      </c>
      <c r="M711" s="1" t="s">
        <v>8548</v>
      </c>
      <c r="N711" s="1" t="s">
        <v>42</v>
      </c>
      <c r="O711" s="1" t="s">
        <v>8549</v>
      </c>
      <c r="P711" s="1" t="s">
        <v>8550</v>
      </c>
      <c r="Q711" s="1" t="s">
        <v>8551</v>
      </c>
      <c r="R711" s="1" t="s">
        <v>8552</v>
      </c>
      <c r="S711" s="1" t="s">
        <v>300</v>
      </c>
      <c r="T711" s="1" t="s">
        <v>600</v>
      </c>
      <c r="U711" s="1" t="s">
        <v>993</v>
      </c>
      <c r="V711" s="1" t="s">
        <v>8553</v>
      </c>
      <c r="W711" s="1" t="s">
        <v>8554</v>
      </c>
      <c r="X711" s="1" t="s">
        <v>42</v>
      </c>
      <c r="Y711" s="1" t="s">
        <v>42</v>
      </c>
      <c r="Z711" s="1" t="s">
        <v>42</v>
      </c>
      <c r="AA711" s="1" t="s">
        <v>42</v>
      </c>
      <c r="AB711" s="1" t="s">
        <v>42</v>
      </c>
      <c r="AC711" s="1" t="s">
        <v>8555</v>
      </c>
      <c r="AD711" s="1" t="s">
        <v>8556</v>
      </c>
    </row>
    <row r="712" spans="1:30" ht="195" x14ac:dyDescent="0.25">
      <c r="A712" s="1">
        <v>8</v>
      </c>
      <c r="B712" s="1">
        <v>11</v>
      </c>
      <c r="C712" s="1">
        <v>711</v>
      </c>
      <c r="D712" s="1" t="s">
        <v>32</v>
      </c>
      <c r="E712" s="1" t="s">
        <v>136</v>
      </c>
      <c r="F712" s="1" t="s">
        <v>34</v>
      </c>
      <c r="G712" s="1" t="s">
        <v>137</v>
      </c>
      <c r="H712" s="1" t="s">
        <v>56</v>
      </c>
      <c r="I712" s="1" t="s">
        <v>15</v>
      </c>
      <c r="J712" s="1" t="s">
        <v>8557</v>
      </c>
      <c r="K712" s="1" t="s">
        <v>15</v>
      </c>
      <c r="L712" s="1" t="s">
        <v>8558</v>
      </c>
      <c r="M712" s="1" t="s">
        <v>8559</v>
      </c>
      <c r="N712" s="1" t="s">
        <v>8560</v>
      </c>
      <c r="O712" s="1" t="s">
        <v>8561</v>
      </c>
      <c r="P712" s="1" t="s">
        <v>7785</v>
      </c>
      <c r="Q712" s="1" t="s">
        <v>8562</v>
      </c>
      <c r="R712" s="1" t="s">
        <v>8563</v>
      </c>
      <c r="S712" s="1" t="s">
        <v>8564</v>
      </c>
      <c r="T712" s="1" t="s">
        <v>8565</v>
      </c>
      <c r="U712" s="1" t="s">
        <v>3637</v>
      </c>
      <c r="V712" s="1" t="s">
        <v>746</v>
      </c>
      <c r="W712" s="1" t="s">
        <v>8566</v>
      </c>
      <c r="X712" s="1" t="s">
        <v>8567</v>
      </c>
      <c r="Y712" s="1" t="s">
        <v>8568</v>
      </c>
      <c r="Z712" s="1" t="s">
        <v>8569</v>
      </c>
      <c r="AA712" s="1" t="s">
        <v>8570</v>
      </c>
      <c r="AB712" s="1" t="s">
        <v>8571</v>
      </c>
      <c r="AC712" s="1" t="s">
        <v>8572</v>
      </c>
      <c r="AD712" s="1" t="s">
        <v>8573</v>
      </c>
    </row>
    <row r="713" spans="1:30" ht="210" hidden="1" x14ac:dyDescent="0.25">
      <c r="A713" s="1">
        <v>8</v>
      </c>
      <c r="B713" s="1">
        <v>12</v>
      </c>
      <c r="C713" s="1">
        <v>712</v>
      </c>
      <c r="D713" s="1" t="s">
        <v>226</v>
      </c>
      <c r="E713" s="1" t="s">
        <v>136</v>
      </c>
      <c r="F713" s="1" t="s">
        <v>736</v>
      </c>
      <c r="G713" s="1" t="s">
        <v>137</v>
      </c>
      <c r="H713" s="1" t="s">
        <v>56</v>
      </c>
      <c r="I713" s="1" t="s">
        <v>37</v>
      </c>
      <c r="J713" s="1" t="s">
        <v>8574</v>
      </c>
      <c r="K713" s="1" t="s">
        <v>39</v>
      </c>
      <c r="L713" s="1" t="s">
        <v>3492</v>
      </c>
      <c r="M713" s="1" t="s">
        <v>8575</v>
      </c>
      <c r="N713" s="1" t="s">
        <v>42</v>
      </c>
      <c r="O713" s="1" t="s">
        <v>8576</v>
      </c>
      <c r="P713" s="1" t="s">
        <v>8577</v>
      </c>
      <c r="Q713" s="1" t="s">
        <v>8578</v>
      </c>
      <c r="R713" s="1" t="s">
        <v>8579</v>
      </c>
      <c r="S713" s="1" t="s">
        <v>8580</v>
      </c>
      <c r="T713" s="1" t="s">
        <v>8581</v>
      </c>
      <c r="U713" s="1" t="s">
        <v>8582</v>
      </c>
      <c r="V713" s="1" t="s">
        <v>8583</v>
      </c>
      <c r="W713" s="1" t="s">
        <v>8584</v>
      </c>
      <c r="X713" s="1" t="s">
        <v>42</v>
      </c>
      <c r="Y713" s="1" t="s">
        <v>42</v>
      </c>
      <c r="Z713" s="1" t="s">
        <v>42</v>
      </c>
      <c r="AA713" s="1" t="s">
        <v>42</v>
      </c>
      <c r="AB713" s="1" t="s">
        <v>42</v>
      </c>
      <c r="AC713" s="1" t="s">
        <v>8585</v>
      </c>
      <c r="AD713" s="1" t="s">
        <v>8586</v>
      </c>
    </row>
    <row r="714" spans="1:30" ht="180" hidden="1" x14ac:dyDescent="0.25">
      <c r="A714" s="1">
        <v>8</v>
      </c>
      <c r="B714" s="1">
        <v>13</v>
      </c>
      <c r="C714" s="1">
        <v>713</v>
      </c>
      <c r="D714" s="1" t="s">
        <v>274</v>
      </c>
      <c r="E714" s="1" t="s">
        <v>136</v>
      </c>
      <c r="F714" s="1" t="s">
        <v>34</v>
      </c>
      <c r="G714" s="1" t="s">
        <v>137</v>
      </c>
      <c r="H714" s="1" t="s">
        <v>36</v>
      </c>
      <c r="I714" s="1" t="s">
        <v>37</v>
      </c>
      <c r="J714" s="1" t="s">
        <v>8587</v>
      </c>
      <c r="K714" s="1" t="s">
        <v>90</v>
      </c>
      <c r="L714" s="1" t="s">
        <v>8588</v>
      </c>
      <c r="M714" s="1" t="s">
        <v>8589</v>
      </c>
      <c r="N714" s="1" t="s">
        <v>42</v>
      </c>
      <c r="O714" s="1" t="s">
        <v>8590</v>
      </c>
      <c r="P714" s="1" t="s">
        <v>307</v>
      </c>
      <c r="Q714" s="1" t="s">
        <v>8591</v>
      </c>
      <c r="R714" s="1" t="s">
        <v>8592</v>
      </c>
      <c r="S714" s="1" t="s">
        <v>190</v>
      </c>
      <c r="T714" s="1" t="s">
        <v>8593</v>
      </c>
      <c r="U714" s="1" t="s">
        <v>8594</v>
      </c>
      <c r="V714" s="1" t="s">
        <v>8595</v>
      </c>
      <c r="W714" s="1" t="s">
        <v>8596</v>
      </c>
      <c r="X714" s="1" t="s">
        <v>42</v>
      </c>
      <c r="Y714" s="1" t="s">
        <v>42</v>
      </c>
      <c r="Z714" s="1" t="s">
        <v>42</v>
      </c>
      <c r="AA714" s="1" t="s">
        <v>42</v>
      </c>
      <c r="AB714" s="1" t="s">
        <v>42</v>
      </c>
      <c r="AC714" s="1" t="s">
        <v>8597</v>
      </c>
      <c r="AD714" s="1" t="s">
        <v>8598</v>
      </c>
    </row>
    <row r="715" spans="1:30" ht="210" hidden="1" x14ac:dyDescent="0.25">
      <c r="A715" s="1">
        <v>8</v>
      </c>
      <c r="B715" s="1">
        <v>14</v>
      </c>
      <c r="C715" s="1">
        <v>714</v>
      </c>
      <c r="D715" s="1" t="s">
        <v>32</v>
      </c>
      <c r="E715" s="1" t="s">
        <v>136</v>
      </c>
      <c r="F715" s="1" t="s">
        <v>105</v>
      </c>
      <c r="G715" s="1" t="s">
        <v>137</v>
      </c>
      <c r="H715" s="1" t="s">
        <v>138</v>
      </c>
      <c r="I715" s="1" t="s">
        <v>37</v>
      </c>
      <c r="J715" s="1" t="s">
        <v>8599</v>
      </c>
      <c r="K715" s="1" t="s">
        <v>39</v>
      </c>
      <c r="L715" s="1" t="s">
        <v>8600</v>
      </c>
      <c r="M715" s="1" t="s">
        <v>8601</v>
      </c>
      <c r="N715" s="1" t="s">
        <v>42</v>
      </c>
      <c r="O715" s="1" t="s">
        <v>8602</v>
      </c>
      <c r="P715" s="1" t="s">
        <v>8603</v>
      </c>
      <c r="Q715" s="1" t="s">
        <v>8604</v>
      </c>
      <c r="R715" s="1" t="s">
        <v>8605</v>
      </c>
      <c r="S715" s="1" t="s">
        <v>8606</v>
      </c>
      <c r="T715" s="1" t="s">
        <v>8607</v>
      </c>
      <c r="U715" s="1" t="s">
        <v>8608</v>
      </c>
      <c r="V715" s="1" t="s">
        <v>8609</v>
      </c>
      <c r="W715" s="1" t="s">
        <v>431</v>
      </c>
      <c r="X715" s="1" t="s">
        <v>42</v>
      </c>
      <c r="Y715" s="1" t="s">
        <v>42</v>
      </c>
      <c r="Z715" s="1" t="s">
        <v>42</v>
      </c>
      <c r="AA715" s="1" t="s">
        <v>42</v>
      </c>
      <c r="AB715" s="1" t="s">
        <v>42</v>
      </c>
      <c r="AC715" s="1" t="s">
        <v>8610</v>
      </c>
      <c r="AD715" s="1" t="s">
        <v>8611</v>
      </c>
    </row>
    <row r="716" spans="1:30" ht="210" hidden="1" x14ac:dyDescent="0.25">
      <c r="A716" s="1">
        <v>8</v>
      </c>
      <c r="B716" s="1">
        <v>15</v>
      </c>
      <c r="C716" s="1">
        <v>715</v>
      </c>
      <c r="D716" s="1" t="s">
        <v>274</v>
      </c>
      <c r="E716" s="1" t="s">
        <v>54</v>
      </c>
      <c r="F716" s="1" t="s">
        <v>34</v>
      </c>
      <c r="G716" s="1" t="s">
        <v>228</v>
      </c>
      <c r="H716" s="1" t="s">
        <v>56</v>
      </c>
      <c r="I716" s="1" t="s">
        <v>37</v>
      </c>
      <c r="J716" s="1" t="s">
        <v>8612</v>
      </c>
      <c r="K716" s="1" t="s">
        <v>123</v>
      </c>
      <c r="L716" s="1" t="s">
        <v>8613</v>
      </c>
      <c r="M716" s="1" t="s">
        <v>8614</v>
      </c>
      <c r="N716" s="1" t="s">
        <v>42</v>
      </c>
      <c r="O716" s="1" t="s">
        <v>8615</v>
      </c>
      <c r="P716" s="1" t="s">
        <v>5588</v>
      </c>
      <c r="Q716" s="1" t="s">
        <v>8616</v>
      </c>
      <c r="R716" s="1" t="s">
        <v>8617</v>
      </c>
      <c r="S716" s="1" t="s">
        <v>8618</v>
      </c>
      <c r="T716" s="1" t="s">
        <v>282</v>
      </c>
      <c r="U716" s="1" t="s">
        <v>8619</v>
      </c>
      <c r="V716" s="1" t="s">
        <v>8620</v>
      </c>
      <c r="W716" s="1" t="s">
        <v>3614</v>
      </c>
      <c r="X716" s="1" t="s">
        <v>42</v>
      </c>
      <c r="Y716" s="1" t="s">
        <v>42</v>
      </c>
      <c r="Z716" s="1" t="s">
        <v>42</v>
      </c>
      <c r="AA716" s="1" t="s">
        <v>42</v>
      </c>
      <c r="AB716" s="1" t="s">
        <v>42</v>
      </c>
      <c r="AC716" s="1" t="s">
        <v>8621</v>
      </c>
      <c r="AD716" s="1" t="s">
        <v>8622</v>
      </c>
    </row>
    <row r="717" spans="1:30" ht="195" hidden="1" x14ac:dyDescent="0.25">
      <c r="A717" s="1">
        <v>8</v>
      </c>
      <c r="B717" s="1">
        <v>16</v>
      </c>
      <c r="C717" s="1">
        <v>716</v>
      </c>
      <c r="D717" s="1" t="s">
        <v>474</v>
      </c>
      <c r="E717" s="1" t="s">
        <v>33</v>
      </c>
      <c r="F717" s="1" t="s">
        <v>105</v>
      </c>
      <c r="G717" s="1" t="s">
        <v>228</v>
      </c>
      <c r="H717" s="1" t="s">
        <v>36</v>
      </c>
      <c r="I717" s="1" t="s">
        <v>37</v>
      </c>
      <c r="J717" s="1" t="s">
        <v>8623</v>
      </c>
      <c r="K717" s="1" t="s">
        <v>73</v>
      </c>
      <c r="L717" s="1" t="s">
        <v>8624</v>
      </c>
      <c r="M717" s="1" t="s">
        <v>8625</v>
      </c>
      <c r="N717" s="1" t="s">
        <v>42</v>
      </c>
      <c r="O717" s="1" t="s">
        <v>8626</v>
      </c>
      <c r="P717" s="1" t="s">
        <v>6717</v>
      </c>
      <c r="Q717" s="1" t="s">
        <v>8627</v>
      </c>
      <c r="R717" s="1" t="s">
        <v>8628</v>
      </c>
      <c r="S717" s="1" t="s">
        <v>8629</v>
      </c>
      <c r="T717" s="1" t="s">
        <v>1456</v>
      </c>
      <c r="U717" s="1" t="s">
        <v>8630</v>
      </c>
      <c r="V717" s="1" t="s">
        <v>340</v>
      </c>
      <c r="W717" s="1" t="s">
        <v>8631</v>
      </c>
      <c r="X717" s="1" t="s">
        <v>42</v>
      </c>
      <c r="Y717" s="1" t="s">
        <v>42</v>
      </c>
      <c r="Z717" s="1" t="s">
        <v>42</v>
      </c>
      <c r="AA717" s="1" t="s">
        <v>42</v>
      </c>
      <c r="AB717" s="1" t="s">
        <v>42</v>
      </c>
      <c r="AC717" s="1" t="s">
        <v>8632</v>
      </c>
      <c r="AD717" s="1" t="s">
        <v>8633</v>
      </c>
    </row>
    <row r="718" spans="1:30" ht="195" hidden="1" x14ac:dyDescent="0.25">
      <c r="A718" s="1">
        <v>8</v>
      </c>
      <c r="B718" s="1">
        <v>17</v>
      </c>
      <c r="C718" s="1">
        <v>717</v>
      </c>
      <c r="D718" s="1" t="s">
        <v>32</v>
      </c>
      <c r="E718" s="1" t="s">
        <v>54</v>
      </c>
      <c r="F718" s="1" t="s">
        <v>736</v>
      </c>
      <c r="G718" s="1" t="s">
        <v>35</v>
      </c>
      <c r="H718" s="1" t="s">
        <v>36</v>
      </c>
      <c r="I718" s="1" t="s">
        <v>37</v>
      </c>
      <c r="J718" s="1" t="s">
        <v>8634</v>
      </c>
      <c r="K718" s="1" t="s">
        <v>39</v>
      </c>
      <c r="L718" s="1" t="s">
        <v>8635</v>
      </c>
      <c r="M718" s="1" t="s">
        <v>8636</v>
      </c>
      <c r="N718" s="1" t="s">
        <v>42</v>
      </c>
      <c r="O718" s="1" t="s">
        <v>8637</v>
      </c>
      <c r="P718" s="1" t="s">
        <v>4402</v>
      </c>
      <c r="Q718" s="1" t="s">
        <v>8638</v>
      </c>
      <c r="R718" s="1" t="s">
        <v>743</v>
      </c>
      <c r="S718" s="1" t="s">
        <v>680</v>
      </c>
      <c r="T718" s="1" t="s">
        <v>8639</v>
      </c>
      <c r="U718" s="1" t="s">
        <v>8640</v>
      </c>
      <c r="V718" s="1" t="s">
        <v>8641</v>
      </c>
      <c r="W718" s="1" t="s">
        <v>8642</v>
      </c>
      <c r="X718" s="1" t="s">
        <v>42</v>
      </c>
      <c r="Y718" s="1" t="s">
        <v>42</v>
      </c>
      <c r="Z718" s="1" t="s">
        <v>42</v>
      </c>
      <c r="AA718" s="1" t="s">
        <v>42</v>
      </c>
      <c r="AB718" s="1" t="s">
        <v>42</v>
      </c>
      <c r="AC718" s="1" t="s">
        <v>8643</v>
      </c>
      <c r="AD718" s="1" t="s">
        <v>8644</v>
      </c>
    </row>
    <row r="719" spans="1:30" ht="195" hidden="1" x14ac:dyDescent="0.25">
      <c r="A719" s="1">
        <v>8</v>
      </c>
      <c r="B719" s="1">
        <v>18</v>
      </c>
      <c r="C719" s="1">
        <v>718</v>
      </c>
      <c r="D719" s="1" t="s">
        <v>32</v>
      </c>
      <c r="E719" s="1" t="s">
        <v>33</v>
      </c>
      <c r="F719" s="1" t="s">
        <v>211</v>
      </c>
      <c r="G719" s="1" t="s">
        <v>228</v>
      </c>
      <c r="H719" s="1" t="s">
        <v>36</v>
      </c>
      <c r="I719" s="1" t="s">
        <v>37</v>
      </c>
      <c r="J719" s="1" t="s">
        <v>8645</v>
      </c>
      <c r="K719" s="1" t="s">
        <v>123</v>
      </c>
      <c r="L719" s="1" t="s">
        <v>8646</v>
      </c>
      <c r="M719" s="1" t="s">
        <v>8647</v>
      </c>
      <c r="N719" s="1" t="s">
        <v>42</v>
      </c>
      <c r="O719" s="1" t="s">
        <v>8648</v>
      </c>
      <c r="P719" s="1" t="s">
        <v>8649</v>
      </c>
      <c r="Q719" s="1" t="s">
        <v>8650</v>
      </c>
      <c r="R719" s="1" t="s">
        <v>8651</v>
      </c>
      <c r="S719" s="1" t="s">
        <v>706</v>
      </c>
      <c r="T719" s="1" t="s">
        <v>678</v>
      </c>
      <c r="U719" s="1" t="s">
        <v>706</v>
      </c>
      <c r="V719" s="1" t="s">
        <v>8652</v>
      </c>
      <c r="W719" s="1" t="s">
        <v>774</v>
      </c>
      <c r="X719" s="1" t="s">
        <v>42</v>
      </c>
      <c r="Y719" s="1" t="s">
        <v>42</v>
      </c>
      <c r="Z719" s="1" t="s">
        <v>42</v>
      </c>
      <c r="AA719" s="1" t="s">
        <v>42</v>
      </c>
      <c r="AB719" s="1" t="s">
        <v>42</v>
      </c>
      <c r="AC719" s="1" t="s">
        <v>8653</v>
      </c>
      <c r="AD719" s="1" t="s">
        <v>8654</v>
      </c>
    </row>
    <row r="720" spans="1:30" ht="225" hidden="1" x14ac:dyDescent="0.25">
      <c r="A720" s="1">
        <v>8</v>
      </c>
      <c r="B720" s="1">
        <v>19</v>
      </c>
      <c r="C720" s="1">
        <v>719</v>
      </c>
      <c r="D720" s="1" t="s">
        <v>32</v>
      </c>
      <c r="E720" s="1" t="s">
        <v>33</v>
      </c>
      <c r="F720" s="1" t="s">
        <v>330</v>
      </c>
      <c r="G720" s="1" t="s">
        <v>137</v>
      </c>
      <c r="H720" s="1" t="s">
        <v>106</v>
      </c>
      <c r="I720" s="1" t="s">
        <v>37</v>
      </c>
      <c r="J720" s="1" t="s">
        <v>8655</v>
      </c>
      <c r="K720" s="1" t="s">
        <v>394</v>
      </c>
      <c r="L720" s="1" t="s">
        <v>8656</v>
      </c>
      <c r="M720" s="1" t="s">
        <v>8657</v>
      </c>
      <c r="N720" s="1" t="s">
        <v>42</v>
      </c>
      <c r="O720" s="1" t="s">
        <v>8658</v>
      </c>
      <c r="P720" s="1" t="s">
        <v>2670</v>
      </c>
      <c r="Q720" s="1" t="s">
        <v>8659</v>
      </c>
      <c r="R720" s="1" t="s">
        <v>8660</v>
      </c>
      <c r="S720" s="1" t="s">
        <v>2255</v>
      </c>
      <c r="T720" s="1" t="s">
        <v>8661</v>
      </c>
      <c r="U720" s="1" t="s">
        <v>8662</v>
      </c>
      <c r="V720" s="1" t="s">
        <v>8663</v>
      </c>
      <c r="W720" s="1" t="s">
        <v>238</v>
      </c>
      <c r="X720" s="1" t="s">
        <v>42</v>
      </c>
      <c r="Y720" s="1" t="s">
        <v>42</v>
      </c>
      <c r="Z720" s="1" t="s">
        <v>42</v>
      </c>
      <c r="AA720" s="1" t="s">
        <v>42</v>
      </c>
      <c r="AB720" s="1" t="s">
        <v>42</v>
      </c>
      <c r="AC720" s="1" t="s">
        <v>8664</v>
      </c>
      <c r="AD720" s="1" t="s">
        <v>8665</v>
      </c>
    </row>
    <row r="721" spans="1:30" ht="180" hidden="1" x14ac:dyDescent="0.25">
      <c r="A721" s="1">
        <v>8</v>
      </c>
      <c r="B721" s="1">
        <v>20</v>
      </c>
      <c r="C721" s="1">
        <v>720</v>
      </c>
      <c r="D721" s="1" t="s">
        <v>32</v>
      </c>
      <c r="E721" s="1" t="s">
        <v>33</v>
      </c>
      <c r="F721" s="1" t="s">
        <v>34</v>
      </c>
      <c r="G721" s="1" t="s">
        <v>228</v>
      </c>
      <c r="H721" s="1" t="s">
        <v>36</v>
      </c>
      <c r="I721" s="1" t="s">
        <v>37</v>
      </c>
      <c r="J721" s="1" t="s">
        <v>8666</v>
      </c>
      <c r="K721" s="1" t="s">
        <v>39</v>
      </c>
      <c r="L721" s="1" t="s">
        <v>8613</v>
      </c>
      <c r="M721" s="1" t="s">
        <v>8667</v>
      </c>
      <c r="N721" s="1" t="s">
        <v>42</v>
      </c>
      <c r="O721" s="1" t="s">
        <v>8668</v>
      </c>
      <c r="P721" s="1" t="s">
        <v>4112</v>
      </c>
      <c r="Q721" s="1" t="s">
        <v>8669</v>
      </c>
      <c r="R721" s="1" t="s">
        <v>5433</v>
      </c>
      <c r="S721" s="1" t="s">
        <v>8670</v>
      </c>
      <c r="T721" s="1" t="s">
        <v>8671</v>
      </c>
      <c r="U721" s="1" t="s">
        <v>8672</v>
      </c>
      <c r="V721" s="1" t="s">
        <v>8673</v>
      </c>
      <c r="W721" s="1" t="s">
        <v>456</v>
      </c>
      <c r="X721" s="1" t="s">
        <v>42</v>
      </c>
      <c r="Y721" s="1" t="s">
        <v>42</v>
      </c>
      <c r="Z721" s="1" t="s">
        <v>42</v>
      </c>
      <c r="AA721" s="1" t="s">
        <v>42</v>
      </c>
      <c r="AB721" s="1" t="s">
        <v>42</v>
      </c>
      <c r="AC721" s="1" t="s">
        <v>8674</v>
      </c>
      <c r="AD721" s="1" t="s">
        <v>8675</v>
      </c>
    </row>
    <row r="722" spans="1:30" ht="195" hidden="1" x14ac:dyDescent="0.25">
      <c r="A722" s="1">
        <v>8</v>
      </c>
      <c r="B722" s="1">
        <v>21</v>
      </c>
      <c r="C722" s="1">
        <v>721</v>
      </c>
      <c r="D722" s="1" t="s">
        <v>274</v>
      </c>
      <c r="E722" s="1" t="s">
        <v>33</v>
      </c>
      <c r="F722" s="1" t="s">
        <v>105</v>
      </c>
      <c r="G722" s="1" t="s">
        <v>137</v>
      </c>
      <c r="H722" s="1" t="s">
        <v>243</v>
      </c>
      <c r="I722" s="1" t="s">
        <v>37</v>
      </c>
      <c r="J722" s="1" t="s">
        <v>8676</v>
      </c>
      <c r="K722" s="1" t="s">
        <v>409</v>
      </c>
      <c r="L722" s="1" t="s">
        <v>8677</v>
      </c>
      <c r="M722" s="1" t="s">
        <v>8678</v>
      </c>
      <c r="N722" s="1" t="s">
        <v>42</v>
      </c>
      <c r="O722" s="1" t="s">
        <v>8679</v>
      </c>
      <c r="P722" s="1" t="s">
        <v>3202</v>
      </c>
      <c r="Q722" s="1" t="s">
        <v>8680</v>
      </c>
      <c r="R722" s="1" t="s">
        <v>493</v>
      </c>
      <c r="S722" s="1" t="s">
        <v>8681</v>
      </c>
      <c r="T722" s="1" t="s">
        <v>1998</v>
      </c>
      <c r="U722" s="1" t="s">
        <v>8682</v>
      </c>
      <c r="V722" s="1" t="s">
        <v>456</v>
      </c>
      <c r="W722" s="1" t="s">
        <v>993</v>
      </c>
      <c r="X722" s="1" t="s">
        <v>42</v>
      </c>
      <c r="Y722" s="1" t="s">
        <v>42</v>
      </c>
      <c r="Z722" s="1" t="s">
        <v>42</v>
      </c>
      <c r="AA722" s="1" t="s">
        <v>42</v>
      </c>
      <c r="AB722" s="1" t="s">
        <v>42</v>
      </c>
      <c r="AC722" s="1" t="s">
        <v>8683</v>
      </c>
      <c r="AD722" s="1" t="s">
        <v>8684</v>
      </c>
    </row>
    <row r="723" spans="1:30" ht="195" hidden="1" x14ac:dyDescent="0.25">
      <c r="A723" s="1">
        <v>8</v>
      </c>
      <c r="B723" s="1">
        <v>22</v>
      </c>
      <c r="C723" s="1">
        <v>722</v>
      </c>
      <c r="D723" s="1" t="s">
        <v>32</v>
      </c>
      <c r="E723" s="1" t="s">
        <v>33</v>
      </c>
      <c r="F723" s="1" t="s">
        <v>34</v>
      </c>
      <c r="G723" s="1" t="s">
        <v>228</v>
      </c>
      <c r="H723" s="1" t="s">
        <v>56</v>
      </c>
      <c r="I723" s="1" t="s">
        <v>37</v>
      </c>
      <c r="J723" s="1" t="s">
        <v>8685</v>
      </c>
      <c r="K723" s="1" t="s">
        <v>409</v>
      </c>
      <c r="L723" s="1" t="s">
        <v>8686</v>
      </c>
      <c r="M723" s="1" t="s">
        <v>8687</v>
      </c>
      <c r="N723" s="1" t="s">
        <v>42</v>
      </c>
      <c r="O723" s="1" t="s">
        <v>8688</v>
      </c>
      <c r="P723" s="1" t="s">
        <v>3349</v>
      </c>
      <c r="Q723" s="1" t="s">
        <v>8689</v>
      </c>
      <c r="R723" s="1" t="s">
        <v>8690</v>
      </c>
      <c r="S723" s="1" t="s">
        <v>8691</v>
      </c>
      <c r="T723" s="1" t="s">
        <v>8692</v>
      </c>
      <c r="U723" s="1" t="s">
        <v>1247</v>
      </c>
      <c r="V723" s="1" t="s">
        <v>8693</v>
      </c>
      <c r="W723" s="1" t="s">
        <v>8694</v>
      </c>
      <c r="X723" s="1" t="s">
        <v>42</v>
      </c>
      <c r="Y723" s="1" t="s">
        <v>42</v>
      </c>
      <c r="Z723" s="1" t="s">
        <v>42</v>
      </c>
      <c r="AA723" s="1" t="s">
        <v>42</v>
      </c>
      <c r="AB723" s="1" t="s">
        <v>42</v>
      </c>
      <c r="AC723" s="1" t="s">
        <v>8695</v>
      </c>
      <c r="AD723" s="1" t="s">
        <v>8696</v>
      </c>
    </row>
    <row r="724" spans="1:30" ht="180" hidden="1" x14ac:dyDescent="0.25">
      <c r="A724" s="1">
        <v>8</v>
      </c>
      <c r="B724" s="1">
        <v>23</v>
      </c>
      <c r="C724" s="1">
        <v>723</v>
      </c>
      <c r="D724" s="1" t="s">
        <v>288</v>
      </c>
      <c r="E724" s="1" t="s">
        <v>104</v>
      </c>
      <c r="F724" s="1" t="s">
        <v>211</v>
      </c>
      <c r="G724" s="1" t="s">
        <v>228</v>
      </c>
      <c r="H724" s="1" t="s">
        <v>56</v>
      </c>
      <c r="I724" s="1" t="s">
        <v>37</v>
      </c>
      <c r="J724" s="1" t="s">
        <v>8697</v>
      </c>
      <c r="K724" s="1" t="s">
        <v>409</v>
      </c>
      <c r="L724" s="1" t="s">
        <v>2763</v>
      </c>
      <c r="M724" s="1" t="s">
        <v>8698</v>
      </c>
      <c r="N724" s="1" t="s">
        <v>42</v>
      </c>
      <c r="O724" s="1" t="s">
        <v>8699</v>
      </c>
      <c r="P724" s="1" t="s">
        <v>5037</v>
      </c>
      <c r="Q724" s="1" t="s">
        <v>8700</v>
      </c>
      <c r="R724" s="1" t="s">
        <v>8701</v>
      </c>
      <c r="S724" s="1" t="s">
        <v>8702</v>
      </c>
      <c r="T724" s="1" t="s">
        <v>8703</v>
      </c>
      <c r="U724" s="1" t="s">
        <v>8704</v>
      </c>
      <c r="V724" s="1" t="s">
        <v>8705</v>
      </c>
      <c r="W724" s="1" t="s">
        <v>8706</v>
      </c>
      <c r="X724" s="1" t="s">
        <v>42</v>
      </c>
      <c r="Y724" s="1" t="s">
        <v>42</v>
      </c>
      <c r="Z724" s="1" t="s">
        <v>42</v>
      </c>
      <c r="AA724" s="1" t="s">
        <v>42</v>
      </c>
      <c r="AB724" s="1" t="s">
        <v>42</v>
      </c>
      <c r="AC724" s="1" t="s">
        <v>8707</v>
      </c>
      <c r="AD724" s="1" t="s">
        <v>8708</v>
      </c>
    </row>
    <row r="725" spans="1:30" ht="195" hidden="1" x14ac:dyDescent="0.25">
      <c r="A725" s="1">
        <v>8</v>
      </c>
      <c r="B725" s="1">
        <v>24</v>
      </c>
      <c r="C725" s="1">
        <v>724</v>
      </c>
      <c r="D725" s="1" t="s">
        <v>32</v>
      </c>
      <c r="E725" s="1" t="s">
        <v>33</v>
      </c>
      <c r="F725" s="1" t="s">
        <v>736</v>
      </c>
      <c r="G725" s="1" t="s">
        <v>137</v>
      </c>
      <c r="H725" s="1" t="s">
        <v>36</v>
      </c>
      <c r="I725" s="1" t="s">
        <v>37</v>
      </c>
      <c r="J725" s="1" t="s">
        <v>8709</v>
      </c>
      <c r="K725" s="1" t="s">
        <v>394</v>
      </c>
      <c r="L725" s="1" t="s">
        <v>8710</v>
      </c>
      <c r="M725" s="1" t="s">
        <v>8711</v>
      </c>
      <c r="N725" s="1" t="s">
        <v>42</v>
      </c>
      <c r="O725" s="1" t="s">
        <v>8712</v>
      </c>
      <c r="P725" s="1" t="s">
        <v>8713</v>
      </c>
      <c r="Q725" s="1" t="s">
        <v>8714</v>
      </c>
      <c r="R725" s="1" t="s">
        <v>8715</v>
      </c>
      <c r="S725" s="1" t="s">
        <v>8716</v>
      </c>
      <c r="T725" s="1" t="s">
        <v>7229</v>
      </c>
      <c r="U725" s="1" t="s">
        <v>8717</v>
      </c>
      <c r="V725" s="1" t="s">
        <v>8718</v>
      </c>
      <c r="W725" s="1" t="s">
        <v>222</v>
      </c>
      <c r="X725" s="1" t="s">
        <v>42</v>
      </c>
      <c r="Y725" s="1" t="s">
        <v>42</v>
      </c>
      <c r="Z725" s="1" t="s">
        <v>42</v>
      </c>
      <c r="AA725" s="1" t="s">
        <v>42</v>
      </c>
      <c r="AB725" s="1" t="s">
        <v>42</v>
      </c>
      <c r="AC725" s="1" t="s">
        <v>8719</v>
      </c>
      <c r="AD725" s="1" t="s">
        <v>8720</v>
      </c>
    </row>
    <row r="726" spans="1:30" ht="195" hidden="1" x14ac:dyDescent="0.25">
      <c r="A726" s="1">
        <v>8</v>
      </c>
      <c r="B726" s="1">
        <v>25</v>
      </c>
      <c r="C726" s="1">
        <v>725</v>
      </c>
      <c r="D726" s="1" t="s">
        <v>32</v>
      </c>
      <c r="E726" s="1" t="s">
        <v>33</v>
      </c>
      <c r="F726" s="1" t="s">
        <v>227</v>
      </c>
      <c r="G726" s="1" t="s">
        <v>35</v>
      </c>
      <c r="H726" s="1" t="s">
        <v>56</v>
      </c>
      <c r="I726" s="1" t="s">
        <v>37</v>
      </c>
      <c r="J726" s="1" t="s">
        <v>8721</v>
      </c>
      <c r="K726" s="1" t="s">
        <v>245</v>
      </c>
      <c r="L726" s="1" t="s">
        <v>791</v>
      </c>
      <c r="M726" s="1" t="s">
        <v>8722</v>
      </c>
      <c r="N726" s="1" t="s">
        <v>42</v>
      </c>
      <c r="O726" s="1" t="s">
        <v>8723</v>
      </c>
      <c r="P726" s="1" t="s">
        <v>3434</v>
      </c>
      <c r="Q726" s="1" t="s">
        <v>8724</v>
      </c>
      <c r="R726" s="1" t="s">
        <v>8725</v>
      </c>
      <c r="S726" s="1" t="s">
        <v>8726</v>
      </c>
      <c r="T726" s="1" t="s">
        <v>801</v>
      </c>
      <c r="U726" s="1" t="s">
        <v>8382</v>
      </c>
      <c r="V726" s="1" t="s">
        <v>8727</v>
      </c>
      <c r="W726" s="1" t="s">
        <v>8728</v>
      </c>
      <c r="X726" s="1" t="s">
        <v>42</v>
      </c>
      <c r="Y726" s="1" t="s">
        <v>42</v>
      </c>
      <c r="Z726" s="1" t="s">
        <v>42</v>
      </c>
      <c r="AA726" s="1" t="s">
        <v>42</v>
      </c>
      <c r="AB726" s="1" t="s">
        <v>42</v>
      </c>
      <c r="AC726" s="1" t="s">
        <v>8729</v>
      </c>
      <c r="AD726" s="1" t="s">
        <v>8730</v>
      </c>
    </row>
    <row r="727" spans="1:30" ht="180" hidden="1" x14ac:dyDescent="0.25">
      <c r="A727" s="1">
        <v>8</v>
      </c>
      <c r="B727" s="1">
        <v>26</v>
      </c>
      <c r="C727" s="1">
        <v>726</v>
      </c>
      <c r="D727" s="1" t="s">
        <v>32</v>
      </c>
      <c r="E727" s="1" t="s">
        <v>181</v>
      </c>
      <c r="F727" s="1" t="s">
        <v>105</v>
      </c>
      <c r="G727" s="1" t="s">
        <v>35</v>
      </c>
      <c r="H727" s="1" t="s">
        <v>56</v>
      </c>
      <c r="I727" s="1" t="s">
        <v>37</v>
      </c>
      <c r="J727" s="1" t="s">
        <v>8731</v>
      </c>
      <c r="K727" s="1" t="s">
        <v>39</v>
      </c>
      <c r="L727" s="1" t="s">
        <v>8339</v>
      </c>
      <c r="M727" s="1" t="s">
        <v>490</v>
      </c>
      <c r="N727" s="1" t="s">
        <v>42</v>
      </c>
      <c r="O727" s="1" t="s">
        <v>8732</v>
      </c>
      <c r="P727" s="1" t="s">
        <v>4949</v>
      </c>
      <c r="Q727" s="1" t="s">
        <v>8733</v>
      </c>
      <c r="R727" s="1" t="s">
        <v>8734</v>
      </c>
      <c r="S727" s="1" t="s">
        <v>2756</v>
      </c>
      <c r="T727" s="1" t="s">
        <v>456</v>
      </c>
      <c r="U727" s="1" t="s">
        <v>8735</v>
      </c>
      <c r="V727" s="1" t="s">
        <v>8736</v>
      </c>
      <c r="W727" s="1" t="s">
        <v>8737</v>
      </c>
      <c r="X727" s="1" t="s">
        <v>42</v>
      </c>
      <c r="Y727" s="1" t="s">
        <v>42</v>
      </c>
      <c r="Z727" s="1" t="s">
        <v>42</v>
      </c>
      <c r="AA727" s="1" t="s">
        <v>42</v>
      </c>
      <c r="AB727" s="1" t="s">
        <v>42</v>
      </c>
      <c r="AC727" s="1" t="s">
        <v>8738</v>
      </c>
      <c r="AD727" s="1" t="s">
        <v>8739</v>
      </c>
    </row>
    <row r="728" spans="1:30" ht="180" hidden="1" x14ac:dyDescent="0.25">
      <c r="A728" s="1">
        <v>8</v>
      </c>
      <c r="B728" s="1">
        <v>27</v>
      </c>
      <c r="C728" s="1">
        <v>727</v>
      </c>
      <c r="D728" s="1" t="s">
        <v>87</v>
      </c>
      <c r="E728" s="1" t="s">
        <v>136</v>
      </c>
      <c r="F728" s="1" t="s">
        <v>105</v>
      </c>
      <c r="G728" s="1" t="s">
        <v>137</v>
      </c>
      <c r="H728" s="1" t="s">
        <v>243</v>
      </c>
      <c r="I728" s="1" t="s">
        <v>37</v>
      </c>
      <c r="J728" s="1" t="s">
        <v>8740</v>
      </c>
      <c r="K728" s="1" t="s">
        <v>58</v>
      </c>
      <c r="L728" s="1" t="s">
        <v>8741</v>
      </c>
      <c r="M728" s="1" t="s">
        <v>8742</v>
      </c>
      <c r="N728" s="1" t="s">
        <v>42</v>
      </c>
      <c r="O728" s="1" t="s">
        <v>8743</v>
      </c>
      <c r="P728" s="1" t="s">
        <v>532</v>
      </c>
      <c r="Q728" s="1" t="s">
        <v>8744</v>
      </c>
      <c r="R728" s="1" t="s">
        <v>5521</v>
      </c>
      <c r="S728" s="1" t="s">
        <v>993</v>
      </c>
      <c r="T728" s="1" t="s">
        <v>678</v>
      </c>
      <c r="U728" s="1" t="s">
        <v>8745</v>
      </c>
      <c r="V728" s="1" t="s">
        <v>1247</v>
      </c>
      <c r="W728" s="1" t="s">
        <v>8746</v>
      </c>
      <c r="X728" s="1" t="s">
        <v>42</v>
      </c>
      <c r="Y728" s="1" t="s">
        <v>42</v>
      </c>
      <c r="Z728" s="1" t="s">
        <v>42</v>
      </c>
      <c r="AA728" s="1" t="s">
        <v>42</v>
      </c>
      <c r="AB728" s="1" t="s">
        <v>42</v>
      </c>
      <c r="AC728" s="1" t="s">
        <v>8747</v>
      </c>
      <c r="AD728" s="1" t="s">
        <v>8748</v>
      </c>
    </row>
    <row r="729" spans="1:30" ht="210" hidden="1" x14ac:dyDescent="0.25">
      <c r="A729" s="1">
        <v>8</v>
      </c>
      <c r="B729" s="1">
        <v>28</v>
      </c>
      <c r="C729" s="1">
        <v>728</v>
      </c>
      <c r="D729" s="1" t="s">
        <v>288</v>
      </c>
      <c r="E729" s="1" t="s">
        <v>33</v>
      </c>
      <c r="F729" s="1" t="s">
        <v>34</v>
      </c>
      <c r="G729" s="1" t="s">
        <v>137</v>
      </c>
      <c r="H729" s="1" t="s">
        <v>121</v>
      </c>
      <c r="I729" s="1" t="s">
        <v>37</v>
      </c>
      <c r="J729" s="1" t="s">
        <v>8749</v>
      </c>
      <c r="K729" s="1" t="s">
        <v>245</v>
      </c>
      <c r="L729" s="1" t="s">
        <v>8750</v>
      </c>
      <c r="M729" s="1" t="s">
        <v>8751</v>
      </c>
      <c r="N729" s="1" t="s">
        <v>42</v>
      </c>
      <c r="O729" s="1" t="s">
        <v>8752</v>
      </c>
      <c r="P729" s="1" t="s">
        <v>1651</v>
      </c>
      <c r="Q729" s="1" t="s">
        <v>8753</v>
      </c>
      <c r="R729" s="1" t="s">
        <v>1995</v>
      </c>
      <c r="S729" s="1" t="s">
        <v>8754</v>
      </c>
      <c r="T729" s="1" t="s">
        <v>8755</v>
      </c>
      <c r="U729" s="1" t="s">
        <v>692</v>
      </c>
      <c r="V729" s="1" t="s">
        <v>282</v>
      </c>
      <c r="W729" s="1" t="s">
        <v>8756</v>
      </c>
      <c r="X729" s="1" t="s">
        <v>42</v>
      </c>
      <c r="Y729" s="1" t="s">
        <v>42</v>
      </c>
      <c r="Z729" s="1" t="s">
        <v>42</v>
      </c>
      <c r="AA729" s="1" t="s">
        <v>42</v>
      </c>
      <c r="AB729" s="1" t="s">
        <v>42</v>
      </c>
      <c r="AC729" s="1" t="s">
        <v>8757</v>
      </c>
      <c r="AD729" s="1" t="s">
        <v>8758</v>
      </c>
    </row>
    <row r="730" spans="1:30" ht="210" hidden="1" x14ac:dyDescent="0.25">
      <c r="A730" s="1">
        <v>8</v>
      </c>
      <c r="B730" s="1">
        <v>29</v>
      </c>
      <c r="C730" s="1">
        <v>729</v>
      </c>
      <c r="D730" s="1" t="s">
        <v>32</v>
      </c>
      <c r="E730" s="1" t="s">
        <v>136</v>
      </c>
      <c r="F730" s="1" t="s">
        <v>227</v>
      </c>
      <c r="G730" s="1" t="s">
        <v>137</v>
      </c>
      <c r="H730" s="1" t="s">
        <v>56</v>
      </c>
      <c r="I730" s="1" t="s">
        <v>37</v>
      </c>
      <c r="J730" s="1" t="s">
        <v>8759</v>
      </c>
      <c r="K730" s="1" t="s">
        <v>58</v>
      </c>
      <c r="L730" s="1" t="s">
        <v>8760</v>
      </c>
      <c r="M730" s="1" t="s">
        <v>8761</v>
      </c>
      <c r="N730" s="1" t="s">
        <v>42</v>
      </c>
      <c r="O730" s="1" t="s">
        <v>8762</v>
      </c>
      <c r="P730" s="1" t="s">
        <v>8763</v>
      </c>
      <c r="Q730" s="1" t="s">
        <v>8764</v>
      </c>
      <c r="R730" s="1" t="s">
        <v>4288</v>
      </c>
      <c r="S730" s="1" t="s">
        <v>8765</v>
      </c>
      <c r="T730" s="1" t="s">
        <v>8766</v>
      </c>
      <c r="U730" s="1" t="s">
        <v>993</v>
      </c>
      <c r="V730" s="1" t="s">
        <v>8767</v>
      </c>
      <c r="W730" s="1" t="s">
        <v>456</v>
      </c>
      <c r="X730" s="1" t="s">
        <v>42</v>
      </c>
      <c r="Y730" s="1" t="s">
        <v>42</v>
      </c>
      <c r="Z730" s="1" t="s">
        <v>42</v>
      </c>
      <c r="AA730" s="1" t="s">
        <v>42</v>
      </c>
      <c r="AB730" s="1" t="s">
        <v>42</v>
      </c>
      <c r="AC730" s="1" t="s">
        <v>8768</v>
      </c>
      <c r="AD730" s="1" t="s">
        <v>8769</v>
      </c>
    </row>
    <row r="731" spans="1:30" ht="210" hidden="1" x14ac:dyDescent="0.25">
      <c r="A731" s="1">
        <v>8</v>
      </c>
      <c r="B731" s="1">
        <v>30</v>
      </c>
      <c r="C731" s="1">
        <v>730</v>
      </c>
      <c r="D731" s="1" t="s">
        <v>32</v>
      </c>
      <c r="E731" s="1" t="s">
        <v>136</v>
      </c>
      <c r="F731" s="1" t="s">
        <v>211</v>
      </c>
      <c r="G731" s="1" t="s">
        <v>137</v>
      </c>
      <c r="H731" s="1" t="s">
        <v>36</v>
      </c>
      <c r="I731" s="1" t="s">
        <v>37</v>
      </c>
      <c r="J731" s="1" t="s">
        <v>8770</v>
      </c>
      <c r="K731" s="1" t="s">
        <v>245</v>
      </c>
      <c r="L731" s="1" t="s">
        <v>8771</v>
      </c>
      <c r="M731" s="1" t="s">
        <v>5893</v>
      </c>
      <c r="N731" s="1" t="s">
        <v>42</v>
      </c>
      <c r="O731" s="1" t="s">
        <v>8772</v>
      </c>
      <c r="P731" s="1" t="s">
        <v>1351</v>
      </c>
      <c r="Q731" s="1" t="s">
        <v>8773</v>
      </c>
      <c r="R731" s="1" t="s">
        <v>1416</v>
      </c>
      <c r="S731" s="1" t="s">
        <v>8774</v>
      </c>
      <c r="T731" s="1" t="s">
        <v>8775</v>
      </c>
      <c r="U731" s="1" t="s">
        <v>8776</v>
      </c>
      <c r="V731" s="1" t="s">
        <v>8777</v>
      </c>
      <c r="W731" s="1" t="s">
        <v>8778</v>
      </c>
      <c r="X731" s="1" t="s">
        <v>42</v>
      </c>
      <c r="Y731" s="1" t="s">
        <v>42</v>
      </c>
      <c r="Z731" s="1" t="s">
        <v>42</v>
      </c>
      <c r="AA731" s="1" t="s">
        <v>42</v>
      </c>
      <c r="AB731" s="1" t="s">
        <v>42</v>
      </c>
      <c r="AC731" s="1" t="s">
        <v>8779</v>
      </c>
      <c r="AD731" s="1" t="s">
        <v>8780</v>
      </c>
    </row>
    <row r="732" spans="1:30" ht="195" hidden="1" x14ac:dyDescent="0.25">
      <c r="A732" s="1">
        <v>8</v>
      </c>
      <c r="B732" s="1">
        <v>31</v>
      </c>
      <c r="C732" s="1">
        <v>731</v>
      </c>
      <c r="D732" s="1" t="s">
        <v>32</v>
      </c>
      <c r="E732" s="1" t="s">
        <v>181</v>
      </c>
      <c r="F732" s="1" t="s">
        <v>34</v>
      </c>
      <c r="G732" s="1" t="s">
        <v>137</v>
      </c>
      <c r="H732" s="1" t="s">
        <v>36</v>
      </c>
      <c r="I732" s="1" t="s">
        <v>37</v>
      </c>
      <c r="J732" s="1" t="s">
        <v>8781</v>
      </c>
      <c r="K732" s="1" t="s">
        <v>123</v>
      </c>
      <c r="L732" s="1" t="s">
        <v>8782</v>
      </c>
      <c r="M732" s="1" t="s">
        <v>4637</v>
      </c>
      <c r="N732" s="1" t="s">
        <v>42</v>
      </c>
      <c r="O732" s="1" t="s">
        <v>8783</v>
      </c>
      <c r="P732" s="1" t="s">
        <v>3563</v>
      </c>
      <c r="Q732" s="1" t="s">
        <v>8784</v>
      </c>
      <c r="R732" s="1" t="s">
        <v>1208</v>
      </c>
      <c r="S732" s="1" t="s">
        <v>8785</v>
      </c>
      <c r="T732" s="1" t="s">
        <v>8786</v>
      </c>
      <c r="U732" s="1" t="s">
        <v>8787</v>
      </c>
      <c r="V732" s="1" t="s">
        <v>8788</v>
      </c>
      <c r="W732" s="1" t="s">
        <v>8789</v>
      </c>
      <c r="X732" s="1" t="s">
        <v>42</v>
      </c>
      <c r="Y732" s="1" t="s">
        <v>42</v>
      </c>
      <c r="Z732" s="1" t="s">
        <v>42</v>
      </c>
      <c r="AA732" s="1" t="s">
        <v>42</v>
      </c>
      <c r="AB732" s="1" t="s">
        <v>42</v>
      </c>
      <c r="AC732" s="1" t="s">
        <v>8790</v>
      </c>
      <c r="AD732" s="1" t="s">
        <v>8791</v>
      </c>
    </row>
    <row r="733" spans="1:30" ht="210" hidden="1" x14ac:dyDescent="0.25">
      <c r="A733" s="1">
        <v>8</v>
      </c>
      <c r="B733" s="1">
        <v>32</v>
      </c>
      <c r="C733" s="1">
        <v>732</v>
      </c>
      <c r="D733" s="1" t="s">
        <v>32</v>
      </c>
      <c r="E733" s="1" t="s">
        <v>136</v>
      </c>
      <c r="F733" s="1" t="s">
        <v>34</v>
      </c>
      <c r="G733" s="1" t="s">
        <v>228</v>
      </c>
      <c r="H733" s="1" t="s">
        <v>56</v>
      </c>
      <c r="I733" s="1" t="s">
        <v>37</v>
      </c>
      <c r="J733" s="1" t="s">
        <v>8792</v>
      </c>
      <c r="K733" s="1" t="s">
        <v>39</v>
      </c>
      <c r="L733" s="1" t="s">
        <v>8793</v>
      </c>
      <c r="M733" s="1" t="s">
        <v>8794</v>
      </c>
      <c r="N733" s="1" t="s">
        <v>42</v>
      </c>
      <c r="O733" s="1" t="s">
        <v>8795</v>
      </c>
      <c r="P733" s="1" t="s">
        <v>2623</v>
      </c>
      <c r="Q733" s="1" t="s">
        <v>8796</v>
      </c>
      <c r="R733" s="1" t="s">
        <v>281</v>
      </c>
      <c r="S733" s="1" t="s">
        <v>8797</v>
      </c>
      <c r="T733" s="1" t="s">
        <v>8798</v>
      </c>
      <c r="U733" s="1" t="s">
        <v>626</v>
      </c>
      <c r="V733" s="1" t="s">
        <v>8799</v>
      </c>
      <c r="W733" s="1" t="s">
        <v>132</v>
      </c>
      <c r="X733" s="1" t="s">
        <v>42</v>
      </c>
      <c r="Y733" s="1" t="s">
        <v>42</v>
      </c>
      <c r="Z733" s="1" t="s">
        <v>42</v>
      </c>
      <c r="AA733" s="1" t="s">
        <v>42</v>
      </c>
      <c r="AB733" s="1" t="s">
        <v>42</v>
      </c>
      <c r="AC733" s="1" t="s">
        <v>8800</v>
      </c>
      <c r="AD733" s="1" t="s">
        <v>8801</v>
      </c>
    </row>
    <row r="734" spans="1:30" ht="210" hidden="1" x14ac:dyDescent="0.25">
      <c r="A734" s="1">
        <v>8</v>
      </c>
      <c r="B734" s="1">
        <v>33</v>
      </c>
      <c r="C734" s="1">
        <v>733</v>
      </c>
      <c r="D734" s="1" t="s">
        <v>32</v>
      </c>
      <c r="E734" s="1" t="s">
        <v>421</v>
      </c>
      <c r="F734" s="1" t="s">
        <v>227</v>
      </c>
      <c r="G734" s="1" t="s">
        <v>137</v>
      </c>
      <c r="H734" s="1" t="s">
        <v>56</v>
      </c>
      <c r="I734" s="1" t="s">
        <v>37</v>
      </c>
      <c r="J734" s="1" t="s">
        <v>8802</v>
      </c>
      <c r="K734" s="1" t="s">
        <v>73</v>
      </c>
      <c r="L734" s="1" t="s">
        <v>8803</v>
      </c>
      <c r="M734" s="1" t="s">
        <v>8804</v>
      </c>
      <c r="N734" s="1" t="s">
        <v>42</v>
      </c>
      <c r="O734" s="1" t="s">
        <v>8805</v>
      </c>
      <c r="P734" s="1" t="s">
        <v>8806</v>
      </c>
      <c r="Q734" s="1" t="s">
        <v>8807</v>
      </c>
      <c r="R734" s="1" t="s">
        <v>8808</v>
      </c>
      <c r="S734" s="1" t="s">
        <v>562</v>
      </c>
      <c r="T734" s="1" t="s">
        <v>8809</v>
      </c>
      <c r="U734" s="1" t="s">
        <v>1247</v>
      </c>
      <c r="V734" s="1" t="s">
        <v>8810</v>
      </c>
      <c r="W734" s="1" t="s">
        <v>238</v>
      </c>
      <c r="X734" s="1" t="s">
        <v>42</v>
      </c>
      <c r="Y734" s="1" t="s">
        <v>42</v>
      </c>
      <c r="Z734" s="1" t="s">
        <v>42</v>
      </c>
      <c r="AA734" s="1" t="s">
        <v>42</v>
      </c>
      <c r="AB734" s="1" t="s">
        <v>42</v>
      </c>
      <c r="AC734" s="1" t="s">
        <v>8811</v>
      </c>
      <c r="AD734" s="1" t="s">
        <v>8812</v>
      </c>
    </row>
    <row r="735" spans="1:30" ht="180" hidden="1" x14ac:dyDescent="0.25">
      <c r="A735" s="1">
        <v>8</v>
      </c>
      <c r="B735" s="1">
        <v>34</v>
      </c>
      <c r="C735" s="1">
        <v>734</v>
      </c>
      <c r="D735" s="1" t="s">
        <v>32</v>
      </c>
      <c r="E735" s="1" t="s">
        <v>33</v>
      </c>
      <c r="F735" s="1" t="s">
        <v>34</v>
      </c>
      <c r="G735" s="1" t="s">
        <v>35</v>
      </c>
      <c r="H735" s="1" t="s">
        <v>56</v>
      </c>
      <c r="I735" s="1" t="s">
        <v>37</v>
      </c>
      <c r="J735" s="1" t="s">
        <v>8813</v>
      </c>
      <c r="K735" s="1" t="s">
        <v>245</v>
      </c>
      <c r="L735" s="1" t="s">
        <v>8814</v>
      </c>
      <c r="M735" s="1" t="s">
        <v>8815</v>
      </c>
      <c r="N735" s="1" t="s">
        <v>42</v>
      </c>
      <c r="O735" s="1" t="s">
        <v>8816</v>
      </c>
      <c r="P735" s="1" t="s">
        <v>1193</v>
      </c>
      <c r="Q735" s="1" t="s">
        <v>8817</v>
      </c>
      <c r="R735" s="1" t="s">
        <v>8818</v>
      </c>
      <c r="S735" s="1" t="s">
        <v>4772</v>
      </c>
      <c r="T735" s="1" t="s">
        <v>8501</v>
      </c>
      <c r="U735" s="1" t="s">
        <v>8819</v>
      </c>
      <c r="V735" s="1" t="s">
        <v>8820</v>
      </c>
      <c r="W735" s="1" t="s">
        <v>8821</v>
      </c>
      <c r="X735" s="1" t="s">
        <v>42</v>
      </c>
      <c r="Y735" s="1" t="s">
        <v>42</v>
      </c>
      <c r="Z735" s="1" t="s">
        <v>42</v>
      </c>
      <c r="AA735" s="1" t="s">
        <v>42</v>
      </c>
      <c r="AB735" s="1" t="s">
        <v>42</v>
      </c>
      <c r="AC735" s="1" t="s">
        <v>8822</v>
      </c>
      <c r="AD735" s="1" t="s">
        <v>8823</v>
      </c>
    </row>
    <row r="736" spans="1:30" ht="210" hidden="1" x14ac:dyDescent="0.25">
      <c r="A736" s="1">
        <v>8</v>
      </c>
      <c r="B736" s="1">
        <v>35</v>
      </c>
      <c r="C736" s="1">
        <v>735</v>
      </c>
      <c r="D736" s="1" t="s">
        <v>32</v>
      </c>
      <c r="E736" s="1" t="s">
        <v>136</v>
      </c>
      <c r="F736" s="1" t="s">
        <v>736</v>
      </c>
      <c r="G736" s="1" t="s">
        <v>137</v>
      </c>
      <c r="H736" s="1" t="s">
        <v>56</v>
      </c>
      <c r="I736" s="1" t="s">
        <v>37</v>
      </c>
      <c r="J736" s="1" t="s">
        <v>8824</v>
      </c>
      <c r="K736" s="1" t="s">
        <v>245</v>
      </c>
      <c r="L736" s="1" t="s">
        <v>6940</v>
      </c>
      <c r="M736" s="1" t="s">
        <v>8825</v>
      </c>
      <c r="N736" s="1" t="s">
        <v>42</v>
      </c>
      <c r="O736" s="1" t="s">
        <v>8826</v>
      </c>
      <c r="P736" s="1" t="s">
        <v>6193</v>
      </c>
      <c r="Q736" s="1" t="s">
        <v>8827</v>
      </c>
      <c r="R736" s="1" t="s">
        <v>8828</v>
      </c>
      <c r="S736" s="1" t="s">
        <v>680</v>
      </c>
      <c r="T736" s="1" t="s">
        <v>366</v>
      </c>
      <c r="U736" s="1" t="s">
        <v>8829</v>
      </c>
      <c r="V736" s="1" t="s">
        <v>1391</v>
      </c>
      <c r="W736" s="1" t="s">
        <v>8830</v>
      </c>
      <c r="X736" s="1" t="s">
        <v>42</v>
      </c>
      <c r="Y736" s="1" t="s">
        <v>42</v>
      </c>
      <c r="Z736" s="1" t="s">
        <v>42</v>
      </c>
      <c r="AA736" s="1" t="s">
        <v>42</v>
      </c>
      <c r="AB736" s="1" t="s">
        <v>42</v>
      </c>
      <c r="AC736" s="1" t="s">
        <v>8831</v>
      </c>
      <c r="AD736" s="1" t="s">
        <v>8832</v>
      </c>
    </row>
    <row r="737" spans="1:30" ht="225" hidden="1" x14ac:dyDescent="0.25">
      <c r="A737" s="1">
        <v>8</v>
      </c>
      <c r="B737" s="1">
        <v>36</v>
      </c>
      <c r="C737" s="1">
        <v>736</v>
      </c>
      <c r="D737" s="1" t="s">
        <v>32</v>
      </c>
      <c r="E737" s="1" t="s">
        <v>33</v>
      </c>
      <c r="F737" s="1" t="s">
        <v>34</v>
      </c>
      <c r="G737" s="1" t="s">
        <v>137</v>
      </c>
      <c r="H737" s="1" t="s">
        <v>56</v>
      </c>
      <c r="I737" s="1" t="s">
        <v>37</v>
      </c>
      <c r="J737" s="1" t="s">
        <v>8833</v>
      </c>
      <c r="K737" s="1" t="s">
        <v>58</v>
      </c>
      <c r="L737" s="1" t="s">
        <v>8834</v>
      </c>
      <c r="M737" s="1" t="s">
        <v>8835</v>
      </c>
      <c r="N737" s="1" t="s">
        <v>42</v>
      </c>
      <c r="O737" s="1" t="s">
        <v>8836</v>
      </c>
      <c r="P737" s="1" t="s">
        <v>8837</v>
      </c>
      <c r="Q737" s="1" t="s">
        <v>8838</v>
      </c>
      <c r="R737" s="1" t="s">
        <v>8839</v>
      </c>
      <c r="S737" s="1" t="s">
        <v>626</v>
      </c>
      <c r="T737" s="1" t="s">
        <v>8840</v>
      </c>
      <c r="U737" s="1" t="s">
        <v>3352</v>
      </c>
      <c r="V737" s="1" t="s">
        <v>8841</v>
      </c>
      <c r="W737" s="1" t="s">
        <v>81</v>
      </c>
      <c r="X737" s="1" t="s">
        <v>42</v>
      </c>
      <c r="Y737" s="1" t="s">
        <v>42</v>
      </c>
      <c r="Z737" s="1" t="s">
        <v>42</v>
      </c>
      <c r="AA737" s="1" t="s">
        <v>42</v>
      </c>
      <c r="AB737" s="1" t="s">
        <v>42</v>
      </c>
      <c r="AC737" s="1" t="s">
        <v>8842</v>
      </c>
      <c r="AD737" s="1" t="s">
        <v>8843</v>
      </c>
    </row>
    <row r="738" spans="1:30" ht="210" hidden="1" x14ac:dyDescent="0.25">
      <c r="A738" s="1">
        <v>8</v>
      </c>
      <c r="B738" s="1">
        <v>37</v>
      </c>
      <c r="C738" s="1">
        <v>737</v>
      </c>
      <c r="D738" s="1" t="s">
        <v>32</v>
      </c>
      <c r="E738" s="1" t="s">
        <v>136</v>
      </c>
      <c r="F738" s="1" t="s">
        <v>105</v>
      </c>
      <c r="G738" s="1" t="s">
        <v>137</v>
      </c>
      <c r="H738" s="1" t="s">
        <v>56</v>
      </c>
      <c r="I738" s="1" t="s">
        <v>37</v>
      </c>
      <c r="J738" s="1" t="s">
        <v>8844</v>
      </c>
      <c r="K738" s="1" t="s">
        <v>394</v>
      </c>
      <c r="L738" s="1" t="s">
        <v>8845</v>
      </c>
      <c r="M738" s="1" t="s">
        <v>8846</v>
      </c>
      <c r="N738" s="1" t="s">
        <v>42</v>
      </c>
      <c r="O738" s="1" t="s">
        <v>8847</v>
      </c>
      <c r="P738" s="1" t="s">
        <v>2142</v>
      </c>
      <c r="Q738" s="1" t="s">
        <v>8848</v>
      </c>
      <c r="R738" s="1" t="s">
        <v>8849</v>
      </c>
      <c r="S738" s="1" t="s">
        <v>758</v>
      </c>
      <c r="T738" s="1" t="s">
        <v>8850</v>
      </c>
      <c r="U738" s="1" t="s">
        <v>1262</v>
      </c>
      <c r="V738" s="1" t="s">
        <v>8851</v>
      </c>
      <c r="W738" s="1" t="s">
        <v>8852</v>
      </c>
      <c r="X738" s="1" t="s">
        <v>42</v>
      </c>
      <c r="Y738" s="1" t="s">
        <v>42</v>
      </c>
      <c r="Z738" s="1" t="s">
        <v>42</v>
      </c>
      <c r="AA738" s="1" t="s">
        <v>42</v>
      </c>
      <c r="AB738" s="1" t="s">
        <v>42</v>
      </c>
      <c r="AC738" s="1" t="s">
        <v>8853</v>
      </c>
      <c r="AD738" s="1" t="s">
        <v>8854</v>
      </c>
    </row>
    <row r="739" spans="1:30" ht="240" hidden="1" x14ac:dyDescent="0.25">
      <c r="A739" s="1">
        <v>8</v>
      </c>
      <c r="B739" s="1">
        <v>38</v>
      </c>
      <c r="C739" s="1">
        <v>738</v>
      </c>
      <c r="D739" s="1" t="s">
        <v>87</v>
      </c>
      <c r="E739" s="1" t="s">
        <v>54</v>
      </c>
      <c r="F739" s="1" t="s">
        <v>105</v>
      </c>
      <c r="G739" s="1" t="s">
        <v>137</v>
      </c>
      <c r="H739" s="1" t="s">
        <v>392</v>
      </c>
      <c r="I739" s="1" t="s">
        <v>37</v>
      </c>
      <c r="J739" s="1" t="s">
        <v>8855</v>
      </c>
      <c r="K739" s="1" t="s">
        <v>394</v>
      </c>
      <c r="L739" s="1" t="s">
        <v>8856</v>
      </c>
      <c r="M739" s="1" t="s">
        <v>8857</v>
      </c>
      <c r="N739" s="1" t="s">
        <v>42</v>
      </c>
      <c r="O739" s="1" t="s">
        <v>8858</v>
      </c>
      <c r="P739" s="1" t="s">
        <v>2775</v>
      </c>
      <c r="Q739" s="1" t="s">
        <v>8859</v>
      </c>
      <c r="R739" s="1" t="s">
        <v>8860</v>
      </c>
      <c r="S739" s="1" t="s">
        <v>8861</v>
      </c>
      <c r="T739" s="1" t="s">
        <v>8862</v>
      </c>
      <c r="U739" s="1" t="s">
        <v>993</v>
      </c>
      <c r="V739" s="1" t="s">
        <v>237</v>
      </c>
      <c r="W739" s="1" t="s">
        <v>8863</v>
      </c>
      <c r="X739" s="1" t="s">
        <v>42</v>
      </c>
      <c r="Y739" s="1" t="s">
        <v>42</v>
      </c>
      <c r="Z739" s="1" t="s">
        <v>42</v>
      </c>
      <c r="AA739" s="1" t="s">
        <v>42</v>
      </c>
      <c r="AB739" s="1" t="s">
        <v>42</v>
      </c>
      <c r="AC739" s="1" t="s">
        <v>8864</v>
      </c>
      <c r="AD739" s="1" t="s">
        <v>8865</v>
      </c>
    </row>
    <row r="740" spans="1:30" ht="210" hidden="1" x14ac:dyDescent="0.25">
      <c r="A740" s="1">
        <v>8</v>
      </c>
      <c r="B740" s="1">
        <v>39</v>
      </c>
      <c r="C740" s="1">
        <v>739</v>
      </c>
      <c r="D740" s="1" t="s">
        <v>32</v>
      </c>
      <c r="E740" s="1" t="s">
        <v>136</v>
      </c>
      <c r="F740" s="1" t="s">
        <v>105</v>
      </c>
      <c r="G740" s="1" t="s">
        <v>137</v>
      </c>
      <c r="H740" s="1" t="s">
        <v>121</v>
      </c>
      <c r="I740" s="1" t="s">
        <v>37</v>
      </c>
      <c r="J740" s="1" t="s">
        <v>8866</v>
      </c>
      <c r="K740" s="1" t="s">
        <v>394</v>
      </c>
      <c r="L740" s="1" t="s">
        <v>8867</v>
      </c>
      <c r="M740" s="1" t="s">
        <v>8868</v>
      </c>
      <c r="N740" s="1" t="s">
        <v>42</v>
      </c>
      <c r="O740" s="1" t="s">
        <v>8869</v>
      </c>
      <c r="P740" s="1" t="s">
        <v>8763</v>
      </c>
      <c r="Q740" s="1" t="s">
        <v>8870</v>
      </c>
      <c r="R740" s="1" t="s">
        <v>8871</v>
      </c>
      <c r="S740" s="1" t="s">
        <v>8872</v>
      </c>
      <c r="T740" s="1" t="s">
        <v>8873</v>
      </c>
      <c r="U740" s="1" t="s">
        <v>8874</v>
      </c>
      <c r="V740" s="1" t="s">
        <v>626</v>
      </c>
      <c r="W740" s="1" t="s">
        <v>536</v>
      </c>
      <c r="X740" s="1" t="s">
        <v>42</v>
      </c>
      <c r="Y740" s="1" t="s">
        <v>42</v>
      </c>
      <c r="Z740" s="1" t="s">
        <v>42</v>
      </c>
      <c r="AA740" s="1" t="s">
        <v>42</v>
      </c>
      <c r="AB740" s="1" t="s">
        <v>42</v>
      </c>
      <c r="AC740" s="1" t="s">
        <v>8875</v>
      </c>
      <c r="AD740" s="1" t="s">
        <v>8876</v>
      </c>
    </row>
    <row r="741" spans="1:30" ht="180" hidden="1" x14ac:dyDescent="0.25">
      <c r="A741" s="1">
        <v>8</v>
      </c>
      <c r="B741" s="1">
        <v>40</v>
      </c>
      <c r="C741" s="1">
        <v>740</v>
      </c>
      <c r="D741" s="1" t="s">
        <v>32</v>
      </c>
      <c r="E741" s="1" t="s">
        <v>33</v>
      </c>
      <c r="F741" s="1" t="s">
        <v>211</v>
      </c>
      <c r="G741" s="1" t="s">
        <v>55</v>
      </c>
      <c r="H741" s="1" t="s">
        <v>56</v>
      </c>
      <c r="I741" s="1" t="s">
        <v>37</v>
      </c>
      <c r="J741" s="1" t="s">
        <v>8877</v>
      </c>
      <c r="K741" s="1" t="s">
        <v>123</v>
      </c>
      <c r="L741" s="1" t="s">
        <v>7916</v>
      </c>
      <c r="M741" s="1" t="s">
        <v>8878</v>
      </c>
      <c r="N741" s="1" t="s">
        <v>42</v>
      </c>
      <c r="O741" s="1" t="s">
        <v>8879</v>
      </c>
      <c r="P741" s="1" t="s">
        <v>3852</v>
      </c>
      <c r="Q741" s="1" t="s">
        <v>8880</v>
      </c>
      <c r="R741" s="1" t="s">
        <v>8881</v>
      </c>
      <c r="S741" s="1" t="s">
        <v>8882</v>
      </c>
      <c r="T741" s="1" t="s">
        <v>4264</v>
      </c>
      <c r="U741" s="1" t="s">
        <v>2255</v>
      </c>
      <c r="V741" s="1" t="s">
        <v>8883</v>
      </c>
      <c r="W741" s="1" t="s">
        <v>8884</v>
      </c>
      <c r="X741" s="1" t="s">
        <v>42</v>
      </c>
      <c r="Y741" s="1" t="s">
        <v>42</v>
      </c>
      <c r="Z741" s="1" t="s">
        <v>42</v>
      </c>
      <c r="AA741" s="1" t="s">
        <v>42</v>
      </c>
      <c r="AB741" s="1" t="s">
        <v>42</v>
      </c>
      <c r="AC741" s="1" t="s">
        <v>8885</v>
      </c>
      <c r="AD741" s="1" t="s">
        <v>8886</v>
      </c>
    </row>
    <row r="742" spans="1:30" ht="210" hidden="1" x14ac:dyDescent="0.25">
      <c r="A742" s="1">
        <v>8</v>
      </c>
      <c r="B742" s="1">
        <v>41</v>
      </c>
      <c r="C742" s="1">
        <v>741</v>
      </c>
      <c r="D742" s="1" t="s">
        <v>32</v>
      </c>
      <c r="E742" s="1" t="s">
        <v>33</v>
      </c>
      <c r="F742" s="1" t="s">
        <v>211</v>
      </c>
      <c r="G742" s="1" t="s">
        <v>55</v>
      </c>
      <c r="H742" s="1" t="s">
        <v>56</v>
      </c>
      <c r="I742" s="1" t="s">
        <v>37</v>
      </c>
      <c r="J742" s="1" t="s">
        <v>8887</v>
      </c>
      <c r="K742" s="1" t="s">
        <v>73</v>
      </c>
      <c r="L742" s="1" t="s">
        <v>8888</v>
      </c>
      <c r="M742" s="1" t="s">
        <v>8889</v>
      </c>
      <c r="N742" s="1" t="s">
        <v>42</v>
      </c>
      <c r="O742" s="1" t="s">
        <v>8890</v>
      </c>
      <c r="P742" s="1" t="s">
        <v>2857</v>
      </c>
      <c r="Q742" s="1" t="s">
        <v>8891</v>
      </c>
      <c r="R742" s="1" t="s">
        <v>8892</v>
      </c>
      <c r="S742" s="1" t="s">
        <v>8893</v>
      </c>
      <c r="T742" s="1" t="s">
        <v>681</v>
      </c>
      <c r="U742" s="1" t="s">
        <v>384</v>
      </c>
      <c r="V742" s="1" t="s">
        <v>2097</v>
      </c>
      <c r="W742" s="1" t="s">
        <v>8894</v>
      </c>
      <c r="X742" s="1" t="s">
        <v>42</v>
      </c>
      <c r="Y742" s="1" t="s">
        <v>42</v>
      </c>
      <c r="Z742" s="1" t="s">
        <v>42</v>
      </c>
      <c r="AA742" s="1" t="s">
        <v>42</v>
      </c>
      <c r="AB742" s="1" t="s">
        <v>42</v>
      </c>
      <c r="AC742" s="1" t="s">
        <v>8895</v>
      </c>
      <c r="AD742" s="1" t="s">
        <v>8896</v>
      </c>
    </row>
    <row r="743" spans="1:30" ht="195" hidden="1" x14ac:dyDescent="0.25">
      <c r="A743" s="1">
        <v>8</v>
      </c>
      <c r="B743" s="1">
        <v>42</v>
      </c>
      <c r="C743" s="1">
        <v>742</v>
      </c>
      <c r="D743" s="1" t="s">
        <v>288</v>
      </c>
      <c r="E743" s="1" t="s">
        <v>136</v>
      </c>
      <c r="F743" s="1" t="s">
        <v>736</v>
      </c>
      <c r="G743" s="1" t="s">
        <v>137</v>
      </c>
      <c r="H743" s="1" t="s">
        <v>121</v>
      </c>
      <c r="I743" s="1" t="s">
        <v>37</v>
      </c>
      <c r="J743" s="1" t="s">
        <v>8897</v>
      </c>
      <c r="K743" s="1" t="s">
        <v>58</v>
      </c>
      <c r="L743" s="1" t="s">
        <v>8898</v>
      </c>
      <c r="M743" s="1" t="s">
        <v>8899</v>
      </c>
      <c r="N743" s="1" t="s">
        <v>42</v>
      </c>
      <c r="O743" s="1" t="s">
        <v>8900</v>
      </c>
      <c r="P743" s="1" t="s">
        <v>6193</v>
      </c>
      <c r="Q743" s="1" t="s">
        <v>8901</v>
      </c>
      <c r="R743" s="1" t="s">
        <v>8902</v>
      </c>
      <c r="S743" s="1" t="s">
        <v>1910</v>
      </c>
      <c r="T743" s="1" t="s">
        <v>8903</v>
      </c>
      <c r="U743" s="1" t="s">
        <v>8904</v>
      </c>
      <c r="V743" s="1" t="s">
        <v>340</v>
      </c>
      <c r="W743" s="1" t="s">
        <v>8905</v>
      </c>
      <c r="X743" s="1" t="s">
        <v>42</v>
      </c>
      <c r="Y743" s="1" t="s">
        <v>42</v>
      </c>
      <c r="Z743" s="1" t="s">
        <v>42</v>
      </c>
      <c r="AA743" s="1" t="s">
        <v>42</v>
      </c>
      <c r="AB743" s="1" t="s">
        <v>42</v>
      </c>
      <c r="AC743" s="1" t="s">
        <v>8906</v>
      </c>
      <c r="AD743" s="1" t="s">
        <v>8907</v>
      </c>
    </row>
    <row r="744" spans="1:30" ht="180" hidden="1" x14ac:dyDescent="0.25">
      <c r="A744" s="1">
        <v>8</v>
      </c>
      <c r="B744" s="1">
        <v>43</v>
      </c>
      <c r="C744" s="1">
        <v>743</v>
      </c>
      <c r="D744" s="1" t="s">
        <v>32</v>
      </c>
      <c r="E744" s="1" t="s">
        <v>136</v>
      </c>
      <c r="F744" s="1" t="s">
        <v>34</v>
      </c>
      <c r="G744" s="1" t="s">
        <v>137</v>
      </c>
      <c r="H744" s="1" t="s">
        <v>36</v>
      </c>
      <c r="I744" s="1" t="s">
        <v>37</v>
      </c>
      <c r="J744" s="1" t="s">
        <v>8908</v>
      </c>
      <c r="K744" s="1" t="s">
        <v>39</v>
      </c>
      <c r="L744" s="1" t="s">
        <v>8909</v>
      </c>
      <c r="M744" s="1" t="s">
        <v>8910</v>
      </c>
      <c r="N744" s="1" t="s">
        <v>42</v>
      </c>
      <c r="O744" s="1" t="s">
        <v>8911</v>
      </c>
      <c r="P744" s="1" t="s">
        <v>623</v>
      </c>
      <c r="Q744" s="1" t="s">
        <v>8912</v>
      </c>
      <c r="R744" s="1" t="s">
        <v>8913</v>
      </c>
      <c r="S744" s="1" t="s">
        <v>8914</v>
      </c>
      <c r="T744" s="1" t="s">
        <v>8915</v>
      </c>
      <c r="U744" s="1" t="s">
        <v>8916</v>
      </c>
      <c r="V744" s="1" t="s">
        <v>8917</v>
      </c>
      <c r="W744" s="1" t="s">
        <v>282</v>
      </c>
      <c r="X744" s="1" t="s">
        <v>42</v>
      </c>
      <c r="Y744" s="1" t="s">
        <v>42</v>
      </c>
      <c r="Z744" s="1" t="s">
        <v>42</v>
      </c>
      <c r="AA744" s="1" t="s">
        <v>42</v>
      </c>
      <c r="AB744" s="1" t="s">
        <v>42</v>
      </c>
      <c r="AC744" s="1" t="s">
        <v>8918</v>
      </c>
      <c r="AD744" s="1" t="s">
        <v>8919</v>
      </c>
    </row>
    <row r="745" spans="1:30" ht="195" hidden="1" x14ac:dyDescent="0.25">
      <c r="A745" s="1">
        <v>8</v>
      </c>
      <c r="B745" s="1">
        <v>44</v>
      </c>
      <c r="C745" s="1">
        <v>744</v>
      </c>
      <c r="D745" s="1" t="s">
        <v>32</v>
      </c>
      <c r="E745" s="1" t="s">
        <v>33</v>
      </c>
      <c r="F745" s="1" t="s">
        <v>34</v>
      </c>
      <c r="G745" s="1" t="s">
        <v>137</v>
      </c>
      <c r="H745" s="1" t="s">
        <v>121</v>
      </c>
      <c r="I745" s="1" t="s">
        <v>37</v>
      </c>
      <c r="J745" s="1" t="s">
        <v>8920</v>
      </c>
      <c r="K745" s="1" t="s">
        <v>123</v>
      </c>
      <c r="L745" s="1" t="s">
        <v>8921</v>
      </c>
      <c r="M745" s="1" t="s">
        <v>8922</v>
      </c>
      <c r="N745" s="1" t="s">
        <v>42</v>
      </c>
      <c r="O745" s="1" t="s">
        <v>8923</v>
      </c>
      <c r="P745" s="1" t="s">
        <v>4402</v>
      </c>
      <c r="Q745" s="1" t="s">
        <v>8924</v>
      </c>
      <c r="R745" s="1" t="s">
        <v>573</v>
      </c>
      <c r="S745" s="1" t="s">
        <v>7388</v>
      </c>
      <c r="T745" s="1" t="s">
        <v>681</v>
      </c>
      <c r="U745" s="1" t="s">
        <v>8925</v>
      </c>
      <c r="V745" s="1" t="s">
        <v>8926</v>
      </c>
      <c r="W745" s="1" t="s">
        <v>692</v>
      </c>
      <c r="X745" s="1" t="s">
        <v>42</v>
      </c>
      <c r="Y745" s="1" t="s">
        <v>42</v>
      </c>
      <c r="Z745" s="1" t="s">
        <v>42</v>
      </c>
      <c r="AA745" s="1" t="s">
        <v>42</v>
      </c>
      <c r="AB745" s="1" t="s">
        <v>42</v>
      </c>
      <c r="AC745" s="1" t="s">
        <v>8927</v>
      </c>
      <c r="AD745" s="1" t="s">
        <v>8928</v>
      </c>
    </row>
    <row r="746" spans="1:30" ht="210" hidden="1" x14ac:dyDescent="0.25">
      <c r="A746" s="1">
        <v>8</v>
      </c>
      <c r="B746" s="1">
        <v>45</v>
      </c>
      <c r="C746" s="1">
        <v>745</v>
      </c>
      <c r="D746" s="1" t="s">
        <v>32</v>
      </c>
      <c r="E746" s="1" t="s">
        <v>104</v>
      </c>
      <c r="F746" s="1" t="s">
        <v>34</v>
      </c>
      <c r="G746" s="1" t="s">
        <v>228</v>
      </c>
      <c r="H746" s="1" t="s">
        <v>106</v>
      </c>
      <c r="I746" s="1" t="s">
        <v>37</v>
      </c>
      <c r="J746" s="1" t="s">
        <v>8929</v>
      </c>
      <c r="K746" s="1" t="s">
        <v>73</v>
      </c>
      <c r="L746" s="1" t="s">
        <v>8930</v>
      </c>
      <c r="M746" s="1" t="s">
        <v>8931</v>
      </c>
      <c r="N746" s="1" t="s">
        <v>42</v>
      </c>
      <c r="O746" s="1" t="s">
        <v>8932</v>
      </c>
      <c r="P746" s="1" t="s">
        <v>4031</v>
      </c>
      <c r="Q746" s="1" t="s">
        <v>8933</v>
      </c>
      <c r="R746" s="1" t="s">
        <v>8934</v>
      </c>
      <c r="S746" s="1" t="s">
        <v>8935</v>
      </c>
      <c r="T746" s="1" t="s">
        <v>8936</v>
      </c>
      <c r="U746" s="1" t="s">
        <v>3586</v>
      </c>
      <c r="V746" s="1" t="s">
        <v>8937</v>
      </c>
      <c r="W746" s="1" t="s">
        <v>99</v>
      </c>
      <c r="X746" s="1" t="s">
        <v>42</v>
      </c>
      <c r="Y746" s="1" t="s">
        <v>42</v>
      </c>
      <c r="Z746" s="1" t="s">
        <v>42</v>
      </c>
      <c r="AA746" s="1" t="s">
        <v>42</v>
      </c>
      <c r="AB746" s="1" t="s">
        <v>42</v>
      </c>
      <c r="AC746" s="1" t="s">
        <v>8938</v>
      </c>
      <c r="AD746" s="1" t="s">
        <v>8939</v>
      </c>
    </row>
    <row r="747" spans="1:30" ht="210" hidden="1" x14ac:dyDescent="0.25">
      <c r="A747" s="1">
        <v>8</v>
      </c>
      <c r="B747" s="1">
        <v>46</v>
      </c>
      <c r="C747" s="1">
        <v>746</v>
      </c>
      <c r="D747" s="1" t="s">
        <v>274</v>
      </c>
      <c r="E747" s="1" t="s">
        <v>33</v>
      </c>
      <c r="F747" s="1" t="s">
        <v>34</v>
      </c>
      <c r="G747" s="1" t="s">
        <v>35</v>
      </c>
      <c r="H747" s="1" t="s">
        <v>243</v>
      </c>
      <c r="I747" s="1" t="s">
        <v>37</v>
      </c>
      <c r="J747" s="1" t="s">
        <v>8940</v>
      </c>
      <c r="K747" s="1" t="s">
        <v>90</v>
      </c>
      <c r="L747" s="1" t="s">
        <v>8941</v>
      </c>
      <c r="M747" s="1" t="s">
        <v>8942</v>
      </c>
      <c r="N747" s="1" t="s">
        <v>42</v>
      </c>
      <c r="O747" s="1" t="s">
        <v>8943</v>
      </c>
      <c r="P747" s="1" t="s">
        <v>8944</v>
      </c>
      <c r="Q747" s="1" t="s">
        <v>8945</v>
      </c>
      <c r="R747" s="1" t="s">
        <v>1245</v>
      </c>
      <c r="S747" s="1" t="s">
        <v>5929</v>
      </c>
      <c r="T747" s="1" t="s">
        <v>681</v>
      </c>
      <c r="U747" s="1" t="s">
        <v>8946</v>
      </c>
      <c r="V747" s="1" t="s">
        <v>238</v>
      </c>
      <c r="W747" s="1" t="s">
        <v>8947</v>
      </c>
      <c r="X747" s="1" t="s">
        <v>42</v>
      </c>
      <c r="Y747" s="1" t="s">
        <v>42</v>
      </c>
      <c r="Z747" s="1" t="s">
        <v>42</v>
      </c>
      <c r="AA747" s="1" t="s">
        <v>42</v>
      </c>
      <c r="AB747" s="1" t="s">
        <v>42</v>
      </c>
      <c r="AC747" s="1" t="s">
        <v>8948</v>
      </c>
      <c r="AD747" s="1" t="s">
        <v>8949</v>
      </c>
    </row>
    <row r="748" spans="1:30" ht="195" hidden="1" x14ac:dyDescent="0.25">
      <c r="A748" s="1">
        <v>8</v>
      </c>
      <c r="B748" s="1">
        <v>47</v>
      </c>
      <c r="C748" s="1">
        <v>747</v>
      </c>
      <c r="D748" s="1" t="s">
        <v>32</v>
      </c>
      <c r="E748" s="1" t="s">
        <v>33</v>
      </c>
      <c r="F748" s="1" t="s">
        <v>211</v>
      </c>
      <c r="G748" s="1" t="s">
        <v>228</v>
      </c>
      <c r="H748" s="1" t="s">
        <v>36</v>
      </c>
      <c r="I748" s="1" t="s">
        <v>37</v>
      </c>
      <c r="J748" s="1" t="s">
        <v>8950</v>
      </c>
      <c r="K748" s="1" t="s">
        <v>90</v>
      </c>
      <c r="L748" s="1" t="s">
        <v>1573</v>
      </c>
      <c r="M748" s="1" t="s">
        <v>8951</v>
      </c>
      <c r="N748" s="1" t="s">
        <v>42</v>
      </c>
      <c r="O748" s="1" t="s">
        <v>8952</v>
      </c>
      <c r="P748" s="1" t="s">
        <v>3751</v>
      </c>
      <c r="Q748" s="1" t="s">
        <v>8953</v>
      </c>
      <c r="R748" s="1" t="s">
        <v>8954</v>
      </c>
      <c r="S748" s="1" t="s">
        <v>8102</v>
      </c>
      <c r="T748" s="1" t="s">
        <v>8955</v>
      </c>
      <c r="U748" s="1" t="s">
        <v>8956</v>
      </c>
      <c r="V748" s="1" t="s">
        <v>132</v>
      </c>
      <c r="W748" s="1" t="s">
        <v>8957</v>
      </c>
      <c r="X748" s="1" t="s">
        <v>42</v>
      </c>
      <c r="Y748" s="1" t="s">
        <v>42</v>
      </c>
      <c r="Z748" s="1" t="s">
        <v>42</v>
      </c>
      <c r="AA748" s="1" t="s">
        <v>42</v>
      </c>
      <c r="AB748" s="1" t="s">
        <v>42</v>
      </c>
      <c r="AC748" s="1" t="s">
        <v>8958</v>
      </c>
      <c r="AD748" s="1" t="s">
        <v>8959</v>
      </c>
    </row>
    <row r="749" spans="1:30" ht="195" hidden="1" x14ac:dyDescent="0.25">
      <c r="A749" s="1">
        <v>8</v>
      </c>
      <c r="B749" s="1">
        <v>48</v>
      </c>
      <c r="C749" s="1">
        <v>748</v>
      </c>
      <c r="D749" s="1" t="s">
        <v>32</v>
      </c>
      <c r="E749" s="1" t="s">
        <v>136</v>
      </c>
      <c r="F749" s="1" t="s">
        <v>34</v>
      </c>
      <c r="G749" s="1" t="s">
        <v>88</v>
      </c>
      <c r="H749" s="1" t="s">
        <v>106</v>
      </c>
      <c r="I749" s="1" t="s">
        <v>37</v>
      </c>
      <c r="J749" s="1" t="s">
        <v>8960</v>
      </c>
      <c r="K749" s="1" t="s">
        <v>409</v>
      </c>
      <c r="L749" s="1" t="s">
        <v>8961</v>
      </c>
      <c r="M749" s="1" t="s">
        <v>8962</v>
      </c>
      <c r="N749" s="1" t="s">
        <v>42</v>
      </c>
      <c r="O749" s="1" t="s">
        <v>8963</v>
      </c>
      <c r="P749" s="1" t="s">
        <v>6056</v>
      </c>
      <c r="Q749" s="1" t="s">
        <v>8964</v>
      </c>
      <c r="R749" s="1" t="s">
        <v>8965</v>
      </c>
      <c r="S749" s="1" t="s">
        <v>8966</v>
      </c>
      <c r="T749" s="1" t="s">
        <v>1247</v>
      </c>
      <c r="U749" s="1" t="s">
        <v>535</v>
      </c>
      <c r="V749" s="1" t="s">
        <v>681</v>
      </c>
      <c r="W749" s="1" t="s">
        <v>8967</v>
      </c>
      <c r="X749" s="1" t="s">
        <v>42</v>
      </c>
      <c r="Y749" s="1" t="s">
        <v>42</v>
      </c>
      <c r="Z749" s="1" t="s">
        <v>42</v>
      </c>
      <c r="AA749" s="1" t="s">
        <v>42</v>
      </c>
      <c r="AB749" s="1" t="s">
        <v>42</v>
      </c>
      <c r="AC749" s="1" t="s">
        <v>8968</v>
      </c>
      <c r="AD749" s="1" t="s">
        <v>8969</v>
      </c>
    </row>
    <row r="750" spans="1:30" ht="180" hidden="1" x14ac:dyDescent="0.25">
      <c r="A750" s="1">
        <v>8</v>
      </c>
      <c r="B750" s="1">
        <v>49</v>
      </c>
      <c r="C750" s="1">
        <v>749</v>
      </c>
      <c r="D750" s="1" t="s">
        <v>32</v>
      </c>
      <c r="E750" s="1" t="s">
        <v>104</v>
      </c>
      <c r="F750" s="1" t="s">
        <v>34</v>
      </c>
      <c r="G750" s="1" t="s">
        <v>137</v>
      </c>
      <c r="H750" s="1" t="s">
        <v>392</v>
      </c>
      <c r="I750" s="1" t="s">
        <v>37</v>
      </c>
      <c r="J750" s="1" t="s">
        <v>8970</v>
      </c>
      <c r="K750" s="1" t="s">
        <v>73</v>
      </c>
      <c r="L750" s="1" t="s">
        <v>8971</v>
      </c>
      <c r="M750" s="1" t="s">
        <v>8972</v>
      </c>
      <c r="N750" s="1" t="s">
        <v>42</v>
      </c>
      <c r="O750" s="1" t="s">
        <v>8973</v>
      </c>
      <c r="P750" s="1" t="s">
        <v>8974</v>
      </c>
      <c r="Q750" s="1" t="s">
        <v>8975</v>
      </c>
      <c r="R750" s="1" t="s">
        <v>8976</v>
      </c>
      <c r="S750" s="1" t="s">
        <v>8977</v>
      </c>
      <c r="T750" s="1" t="s">
        <v>8978</v>
      </c>
      <c r="U750" s="1" t="s">
        <v>8979</v>
      </c>
      <c r="V750" s="1" t="s">
        <v>8980</v>
      </c>
      <c r="W750" s="1" t="s">
        <v>8981</v>
      </c>
      <c r="X750" s="1" t="s">
        <v>42</v>
      </c>
      <c r="Y750" s="1" t="s">
        <v>42</v>
      </c>
      <c r="Z750" s="1" t="s">
        <v>42</v>
      </c>
      <c r="AA750" s="1" t="s">
        <v>42</v>
      </c>
      <c r="AB750" s="1" t="s">
        <v>42</v>
      </c>
      <c r="AC750" s="1" t="s">
        <v>8982</v>
      </c>
      <c r="AD750" s="1" t="s">
        <v>8983</v>
      </c>
    </row>
    <row r="751" spans="1:30" ht="210" hidden="1" x14ac:dyDescent="0.25">
      <c r="A751" s="1">
        <v>8</v>
      </c>
      <c r="B751" s="1">
        <v>50</v>
      </c>
      <c r="C751" s="1">
        <v>750</v>
      </c>
      <c r="D751" s="1" t="s">
        <v>474</v>
      </c>
      <c r="E751" s="1" t="s">
        <v>136</v>
      </c>
      <c r="F751" s="1" t="s">
        <v>211</v>
      </c>
      <c r="G751" s="1" t="s">
        <v>137</v>
      </c>
      <c r="H751" s="1" t="s">
        <v>56</v>
      </c>
      <c r="I751" s="1" t="s">
        <v>37</v>
      </c>
      <c r="J751" s="1" t="s">
        <v>8984</v>
      </c>
      <c r="K751" s="1" t="s">
        <v>409</v>
      </c>
      <c r="L751" s="1" t="s">
        <v>4576</v>
      </c>
      <c r="M751" s="1" t="s">
        <v>8985</v>
      </c>
      <c r="N751" s="1" t="s">
        <v>42</v>
      </c>
      <c r="O751" s="1" t="s">
        <v>8986</v>
      </c>
      <c r="P751" s="1" t="s">
        <v>8987</v>
      </c>
      <c r="Q751" s="1" t="s">
        <v>8988</v>
      </c>
      <c r="R751" s="1" t="s">
        <v>8989</v>
      </c>
      <c r="S751" s="1" t="s">
        <v>8990</v>
      </c>
      <c r="T751" s="1" t="s">
        <v>339</v>
      </c>
      <c r="U751" s="1" t="s">
        <v>8991</v>
      </c>
      <c r="V751" s="1" t="s">
        <v>8992</v>
      </c>
      <c r="W751" s="1" t="s">
        <v>8993</v>
      </c>
      <c r="X751" s="1" t="s">
        <v>42</v>
      </c>
      <c r="Y751" s="1" t="s">
        <v>42</v>
      </c>
      <c r="Z751" s="1" t="s">
        <v>42</v>
      </c>
      <c r="AA751" s="1" t="s">
        <v>42</v>
      </c>
      <c r="AB751" s="1" t="s">
        <v>42</v>
      </c>
      <c r="AC751" s="1" t="s">
        <v>8994</v>
      </c>
      <c r="AD751" s="1" t="s">
        <v>8995</v>
      </c>
    </row>
    <row r="752" spans="1:30" ht="195" hidden="1" x14ac:dyDescent="0.25">
      <c r="A752" s="1">
        <v>8</v>
      </c>
      <c r="B752" s="1">
        <v>51</v>
      </c>
      <c r="C752" s="1">
        <v>751</v>
      </c>
      <c r="D752" s="1" t="s">
        <v>226</v>
      </c>
      <c r="E752" s="1" t="s">
        <v>33</v>
      </c>
      <c r="F752" s="1" t="s">
        <v>34</v>
      </c>
      <c r="G752" s="1" t="s">
        <v>88</v>
      </c>
      <c r="H752" s="1" t="s">
        <v>56</v>
      </c>
      <c r="I752" s="1" t="s">
        <v>37</v>
      </c>
      <c r="J752" s="1" t="s">
        <v>8996</v>
      </c>
      <c r="K752" s="1" t="s">
        <v>39</v>
      </c>
      <c r="L752" s="1" t="s">
        <v>8997</v>
      </c>
      <c r="M752" s="1" t="s">
        <v>4637</v>
      </c>
      <c r="N752" s="1" t="s">
        <v>42</v>
      </c>
      <c r="O752" s="1" t="s">
        <v>8998</v>
      </c>
      <c r="P752" s="1" t="s">
        <v>3505</v>
      </c>
      <c r="Q752" s="1" t="s">
        <v>8999</v>
      </c>
      <c r="R752" s="1" t="s">
        <v>9000</v>
      </c>
      <c r="S752" s="1" t="s">
        <v>9001</v>
      </c>
      <c r="T752" s="1" t="s">
        <v>9002</v>
      </c>
      <c r="U752" s="1" t="s">
        <v>9003</v>
      </c>
      <c r="V752" s="1" t="s">
        <v>9004</v>
      </c>
      <c r="W752" s="1" t="s">
        <v>9005</v>
      </c>
      <c r="X752" s="1" t="s">
        <v>42</v>
      </c>
      <c r="Y752" s="1" t="s">
        <v>42</v>
      </c>
      <c r="Z752" s="1" t="s">
        <v>42</v>
      </c>
      <c r="AA752" s="1" t="s">
        <v>42</v>
      </c>
      <c r="AB752" s="1" t="s">
        <v>42</v>
      </c>
      <c r="AC752" s="1" t="s">
        <v>9006</v>
      </c>
      <c r="AD752" s="1" t="s">
        <v>9007</v>
      </c>
    </row>
    <row r="753" spans="1:30" ht="195" hidden="1" x14ac:dyDescent="0.25">
      <c r="A753" s="1">
        <v>8</v>
      </c>
      <c r="B753" s="1">
        <v>52</v>
      </c>
      <c r="C753" s="1">
        <v>752</v>
      </c>
      <c r="D753" s="1" t="s">
        <v>32</v>
      </c>
      <c r="E753" s="1" t="s">
        <v>33</v>
      </c>
      <c r="F753" s="1" t="s">
        <v>34</v>
      </c>
      <c r="G753" s="1" t="s">
        <v>137</v>
      </c>
      <c r="H753" s="1" t="s">
        <v>121</v>
      </c>
      <c r="I753" s="1" t="s">
        <v>37</v>
      </c>
      <c r="J753" s="1" t="s">
        <v>9008</v>
      </c>
      <c r="K753" s="1" t="s">
        <v>245</v>
      </c>
      <c r="L753" s="1" t="s">
        <v>9009</v>
      </c>
      <c r="M753" s="1" t="s">
        <v>9010</v>
      </c>
      <c r="N753" s="1" t="s">
        <v>42</v>
      </c>
      <c r="O753" s="1" t="s">
        <v>9011</v>
      </c>
      <c r="P753" s="1" t="s">
        <v>8577</v>
      </c>
      <c r="Q753" s="1" t="s">
        <v>9012</v>
      </c>
      <c r="R753" s="1" t="s">
        <v>9013</v>
      </c>
      <c r="S753" s="1" t="s">
        <v>9014</v>
      </c>
      <c r="T753" s="1" t="s">
        <v>9015</v>
      </c>
      <c r="U753" s="1" t="s">
        <v>9016</v>
      </c>
      <c r="V753" s="1" t="s">
        <v>9017</v>
      </c>
      <c r="W753" s="1" t="s">
        <v>9018</v>
      </c>
      <c r="X753" s="1" t="s">
        <v>42</v>
      </c>
      <c r="Y753" s="1" t="s">
        <v>42</v>
      </c>
      <c r="Z753" s="1" t="s">
        <v>42</v>
      </c>
      <c r="AA753" s="1" t="s">
        <v>42</v>
      </c>
      <c r="AB753" s="1" t="s">
        <v>42</v>
      </c>
      <c r="AC753" s="1" t="s">
        <v>9019</v>
      </c>
      <c r="AD753" s="1" t="s">
        <v>9020</v>
      </c>
    </row>
    <row r="754" spans="1:30" ht="180" hidden="1" x14ac:dyDescent="0.25">
      <c r="A754" s="1">
        <v>8</v>
      </c>
      <c r="B754" s="1">
        <v>53</v>
      </c>
      <c r="C754" s="1">
        <v>753</v>
      </c>
      <c r="D754" s="1" t="s">
        <v>32</v>
      </c>
      <c r="E754" s="1" t="s">
        <v>136</v>
      </c>
      <c r="F754" s="1" t="s">
        <v>34</v>
      </c>
      <c r="G754" s="1" t="s">
        <v>35</v>
      </c>
      <c r="H754" s="1" t="s">
        <v>36</v>
      </c>
      <c r="I754" s="1" t="s">
        <v>37</v>
      </c>
      <c r="J754" s="1" t="s">
        <v>9021</v>
      </c>
      <c r="K754" s="1" t="s">
        <v>58</v>
      </c>
      <c r="L754" s="1" t="s">
        <v>5493</v>
      </c>
      <c r="M754" s="1" t="s">
        <v>9022</v>
      </c>
      <c r="N754" s="1" t="s">
        <v>42</v>
      </c>
      <c r="O754" s="1" t="s">
        <v>9023</v>
      </c>
      <c r="P754" s="1" t="s">
        <v>2670</v>
      </c>
      <c r="Q754" s="1" t="s">
        <v>9024</v>
      </c>
      <c r="R754" s="1" t="s">
        <v>9025</v>
      </c>
      <c r="S754" s="1" t="s">
        <v>9026</v>
      </c>
      <c r="T754" s="1" t="s">
        <v>9027</v>
      </c>
      <c r="U754" s="1" t="s">
        <v>9028</v>
      </c>
      <c r="V754" s="1" t="s">
        <v>9029</v>
      </c>
      <c r="W754" s="1" t="s">
        <v>9030</v>
      </c>
      <c r="X754" s="1" t="s">
        <v>42</v>
      </c>
      <c r="Y754" s="1" t="s">
        <v>42</v>
      </c>
      <c r="Z754" s="1" t="s">
        <v>42</v>
      </c>
      <c r="AA754" s="1" t="s">
        <v>42</v>
      </c>
      <c r="AB754" s="1" t="s">
        <v>42</v>
      </c>
      <c r="AC754" s="1" t="s">
        <v>9031</v>
      </c>
      <c r="AD754" s="1" t="s">
        <v>9032</v>
      </c>
    </row>
    <row r="755" spans="1:30" ht="180" hidden="1" x14ac:dyDescent="0.25">
      <c r="A755" s="1">
        <v>8</v>
      </c>
      <c r="B755" s="1">
        <v>54</v>
      </c>
      <c r="C755" s="1">
        <v>754</v>
      </c>
      <c r="D755" s="1" t="s">
        <v>32</v>
      </c>
      <c r="E755" s="1" t="s">
        <v>33</v>
      </c>
      <c r="F755" s="1" t="s">
        <v>34</v>
      </c>
      <c r="G755" s="1" t="s">
        <v>228</v>
      </c>
      <c r="H755" s="1" t="s">
        <v>56</v>
      </c>
      <c r="I755" s="1" t="s">
        <v>37</v>
      </c>
      <c r="J755" s="1" t="s">
        <v>9033</v>
      </c>
      <c r="K755" s="1" t="s">
        <v>409</v>
      </c>
      <c r="L755" s="1" t="s">
        <v>9034</v>
      </c>
      <c r="M755" s="1" t="s">
        <v>9035</v>
      </c>
      <c r="N755" s="1" t="s">
        <v>42</v>
      </c>
      <c r="O755" s="1" t="s">
        <v>9036</v>
      </c>
      <c r="P755" s="1" t="s">
        <v>9037</v>
      </c>
      <c r="Q755" s="1" t="s">
        <v>9038</v>
      </c>
      <c r="R755" s="1" t="s">
        <v>9039</v>
      </c>
      <c r="S755" s="1" t="s">
        <v>9040</v>
      </c>
      <c r="T755" s="1" t="s">
        <v>9041</v>
      </c>
      <c r="U755" s="1" t="s">
        <v>9042</v>
      </c>
      <c r="V755" s="1" t="s">
        <v>9043</v>
      </c>
      <c r="W755" s="1" t="s">
        <v>9044</v>
      </c>
      <c r="X755" s="1" t="s">
        <v>42</v>
      </c>
      <c r="Y755" s="1" t="s">
        <v>42</v>
      </c>
      <c r="Z755" s="1" t="s">
        <v>42</v>
      </c>
      <c r="AA755" s="1" t="s">
        <v>42</v>
      </c>
      <c r="AB755" s="1" t="s">
        <v>42</v>
      </c>
      <c r="AC755" s="1" t="s">
        <v>9045</v>
      </c>
      <c r="AD755" s="1" t="s">
        <v>9046</v>
      </c>
    </row>
    <row r="756" spans="1:30" ht="180" hidden="1" x14ac:dyDescent="0.25">
      <c r="A756" s="1">
        <v>8</v>
      </c>
      <c r="B756" s="1">
        <v>55</v>
      </c>
      <c r="C756" s="1">
        <v>755</v>
      </c>
      <c r="D756" s="1" t="s">
        <v>32</v>
      </c>
      <c r="E756" s="1" t="s">
        <v>104</v>
      </c>
      <c r="F756" s="1" t="s">
        <v>34</v>
      </c>
      <c r="G756" s="1" t="s">
        <v>137</v>
      </c>
      <c r="H756" s="1" t="s">
        <v>243</v>
      </c>
      <c r="I756" s="1" t="s">
        <v>37</v>
      </c>
      <c r="J756" s="1" t="s">
        <v>9047</v>
      </c>
      <c r="K756" s="1" t="s">
        <v>123</v>
      </c>
      <c r="L756" s="1" t="s">
        <v>4704</v>
      </c>
      <c r="M756" s="1" t="s">
        <v>9048</v>
      </c>
      <c r="N756" s="1" t="s">
        <v>42</v>
      </c>
      <c r="O756" s="1" t="s">
        <v>9049</v>
      </c>
      <c r="P756" s="1" t="s">
        <v>4031</v>
      </c>
      <c r="Q756" s="1" t="s">
        <v>9050</v>
      </c>
      <c r="R756" s="1" t="s">
        <v>9051</v>
      </c>
      <c r="S756" s="1" t="s">
        <v>801</v>
      </c>
      <c r="T756" s="1" t="s">
        <v>9052</v>
      </c>
      <c r="U756" s="1" t="s">
        <v>9053</v>
      </c>
      <c r="V756" s="1" t="s">
        <v>9054</v>
      </c>
      <c r="W756" s="1" t="s">
        <v>222</v>
      </c>
      <c r="X756" s="1" t="s">
        <v>42</v>
      </c>
      <c r="Y756" s="1" t="s">
        <v>42</v>
      </c>
      <c r="Z756" s="1" t="s">
        <v>42</v>
      </c>
      <c r="AA756" s="1" t="s">
        <v>42</v>
      </c>
      <c r="AB756" s="1" t="s">
        <v>42</v>
      </c>
      <c r="AC756" s="1" t="s">
        <v>9055</v>
      </c>
      <c r="AD756" s="1" t="s">
        <v>9056</v>
      </c>
    </row>
    <row r="757" spans="1:30" ht="195" hidden="1" x14ac:dyDescent="0.25">
      <c r="A757" s="1">
        <v>8</v>
      </c>
      <c r="B757" s="1">
        <v>56</v>
      </c>
      <c r="C757" s="1">
        <v>756</v>
      </c>
      <c r="D757" s="1" t="s">
        <v>32</v>
      </c>
      <c r="E757" s="1" t="s">
        <v>33</v>
      </c>
      <c r="F757" s="1" t="s">
        <v>105</v>
      </c>
      <c r="G757" s="1" t="s">
        <v>137</v>
      </c>
      <c r="H757" s="1" t="s">
        <v>121</v>
      </c>
      <c r="I757" s="1" t="s">
        <v>37</v>
      </c>
      <c r="J757" s="1" t="s">
        <v>9057</v>
      </c>
      <c r="K757" s="1" t="s">
        <v>394</v>
      </c>
      <c r="L757" s="1" t="s">
        <v>9058</v>
      </c>
      <c r="M757" s="1" t="s">
        <v>9059</v>
      </c>
      <c r="N757" s="1" t="s">
        <v>42</v>
      </c>
      <c r="O757" s="1" t="s">
        <v>9060</v>
      </c>
      <c r="P757" s="1" t="s">
        <v>9061</v>
      </c>
      <c r="Q757" s="1" t="s">
        <v>9062</v>
      </c>
      <c r="R757" s="1" t="s">
        <v>9063</v>
      </c>
      <c r="S757" s="1" t="s">
        <v>4642</v>
      </c>
      <c r="T757" s="1" t="s">
        <v>9064</v>
      </c>
      <c r="U757" s="1" t="s">
        <v>9065</v>
      </c>
      <c r="V757" s="1" t="s">
        <v>9066</v>
      </c>
      <c r="W757" s="1" t="s">
        <v>9067</v>
      </c>
      <c r="X757" s="1" t="s">
        <v>42</v>
      </c>
      <c r="Y757" s="1" t="s">
        <v>42</v>
      </c>
      <c r="Z757" s="1" t="s">
        <v>42</v>
      </c>
      <c r="AA757" s="1" t="s">
        <v>42</v>
      </c>
      <c r="AB757" s="1" t="s">
        <v>42</v>
      </c>
      <c r="AC757" s="1" t="s">
        <v>9068</v>
      </c>
      <c r="AD757" s="1" t="s">
        <v>9069</v>
      </c>
    </row>
    <row r="758" spans="1:30" ht="195" hidden="1" x14ac:dyDescent="0.25">
      <c r="A758" s="1">
        <v>8</v>
      </c>
      <c r="B758" s="1">
        <v>57</v>
      </c>
      <c r="C758" s="1">
        <v>757</v>
      </c>
      <c r="D758" s="1" t="s">
        <v>32</v>
      </c>
      <c r="E758" s="1" t="s">
        <v>33</v>
      </c>
      <c r="F758" s="1" t="s">
        <v>34</v>
      </c>
      <c r="G758" s="1" t="s">
        <v>35</v>
      </c>
      <c r="H758" s="1" t="s">
        <v>121</v>
      </c>
      <c r="I758" s="1" t="s">
        <v>37</v>
      </c>
      <c r="J758" s="1" t="s">
        <v>9070</v>
      </c>
      <c r="K758" s="1" t="s">
        <v>409</v>
      </c>
      <c r="L758" s="1" t="s">
        <v>9071</v>
      </c>
      <c r="M758" s="1" t="s">
        <v>9072</v>
      </c>
      <c r="N758" s="1" t="s">
        <v>42</v>
      </c>
      <c r="O758" s="1" t="s">
        <v>9073</v>
      </c>
      <c r="P758" s="1" t="s">
        <v>822</v>
      </c>
      <c r="Q758" s="1" t="s">
        <v>9074</v>
      </c>
      <c r="R758" s="1" t="s">
        <v>9075</v>
      </c>
      <c r="S758" s="1" t="s">
        <v>692</v>
      </c>
      <c r="T758" s="1" t="s">
        <v>9076</v>
      </c>
      <c r="U758" s="1" t="s">
        <v>9077</v>
      </c>
      <c r="V758" s="1" t="s">
        <v>9078</v>
      </c>
      <c r="W758" s="1" t="s">
        <v>9079</v>
      </c>
      <c r="X758" s="1" t="s">
        <v>42</v>
      </c>
      <c r="Y758" s="1" t="s">
        <v>42</v>
      </c>
      <c r="Z758" s="1" t="s">
        <v>42</v>
      </c>
      <c r="AA758" s="1" t="s">
        <v>42</v>
      </c>
      <c r="AB758" s="1" t="s">
        <v>42</v>
      </c>
      <c r="AC758" s="1" t="s">
        <v>9080</v>
      </c>
      <c r="AD758" s="1" t="s">
        <v>9081</v>
      </c>
    </row>
    <row r="759" spans="1:30" ht="180" hidden="1" x14ac:dyDescent="0.25">
      <c r="A759" s="1">
        <v>8</v>
      </c>
      <c r="B759" s="1">
        <v>58</v>
      </c>
      <c r="C759" s="1">
        <v>758</v>
      </c>
      <c r="D759" s="1" t="s">
        <v>87</v>
      </c>
      <c r="E759" s="1" t="s">
        <v>54</v>
      </c>
      <c r="F759" s="1" t="s">
        <v>227</v>
      </c>
      <c r="G759" s="1" t="s">
        <v>55</v>
      </c>
      <c r="H759" s="1" t="s">
        <v>121</v>
      </c>
      <c r="I759" s="1" t="s">
        <v>37</v>
      </c>
      <c r="J759" s="1" t="s">
        <v>9082</v>
      </c>
      <c r="K759" s="1" t="s">
        <v>58</v>
      </c>
      <c r="L759" s="1" t="s">
        <v>9083</v>
      </c>
      <c r="M759" s="1" t="s">
        <v>9084</v>
      </c>
      <c r="N759" s="1" t="s">
        <v>42</v>
      </c>
      <c r="O759" s="1" t="s">
        <v>9085</v>
      </c>
      <c r="P759" s="1" t="s">
        <v>962</v>
      </c>
      <c r="Q759" s="1" t="s">
        <v>9086</v>
      </c>
      <c r="R759" s="1" t="s">
        <v>9087</v>
      </c>
      <c r="S759" s="1" t="s">
        <v>9088</v>
      </c>
      <c r="T759" s="1" t="s">
        <v>9089</v>
      </c>
      <c r="U759" s="1" t="s">
        <v>9090</v>
      </c>
      <c r="V759" s="1" t="s">
        <v>1262</v>
      </c>
      <c r="W759" s="1" t="s">
        <v>3439</v>
      </c>
      <c r="X759" s="1" t="s">
        <v>42</v>
      </c>
      <c r="Y759" s="1" t="s">
        <v>42</v>
      </c>
      <c r="Z759" s="1" t="s">
        <v>42</v>
      </c>
      <c r="AA759" s="1" t="s">
        <v>42</v>
      </c>
      <c r="AB759" s="1" t="s">
        <v>42</v>
      </c>
      <c r="AC759" s="1" t="s">
        <v>9091</v>
      </c>
      <c r="AD759" s="1" t="s">
        <v>9092</v>
      </c>
    </row>
    <row r="760" spans="1:30" ht="195" hidden="1" x14ac:dyDescent="0.25">
      <c r="A760" s="1">
        <v>8</v>
      </c>
      <c r="B760" s="1">
        <v>59</v>
      </c>
      <c r="C760" s="1">
        <v>759</v>
      </c>
      <c r="D760" s="1" t="s">
        <v>32</v>
      </c>
      <c r="E760" s="1" t="s">
        <v>33</v>
      </c>
      <c r="F760" s="1" t="s">
        <v>105</v>
      </c>
      <c r="G760" s="1" t="s">
        <v>35</v>
      </c>
      <c r="H760" s="1" t="s">
        <v>36</v>
      </c>
      <c r="I760" s="1" t="s">
        <v>37</v>
      </c>
      <c r="J760" s="1" t="s">
        <v>9093</v>
      </c>
      <c r="K760" s="1" t="s">
        <v>39</v>
      </c>
      <c r="L760" s="1" t="s">
        <v>9094</v>
      </c>
      <c r="M760" s="1" t="s">
        <v>9095</v>
      </c>
      <c r="N760" s="1" t="s">
        <v>42</v>
      </c>
      <c r="O760" s="1" t="s">
        <v>9096</v>
      </c>
      <c r="P760" s="1" t="s">
        <v>6750</v>
      </c>
      <c r="Q760" s="1" t="s">
        <v>9097</v>
      </c>
      <c r="R760" s="1" t="s">
        <v>9098</v>
      </c>
      <c r="S760" s="1" t="s">
        <v>9099</v>
      </c>
      <c r="T760" s="1" t="s">
        <v>9100</v>
      </c>
      <c r="U760" s="1" t="s">
        <v>9101</v>
      </c>
      <c r="V760" s="1" t="s">
        <v>9102</v>
      </c>
      <c r="W760" s="1" t="s">
        <v>9103</v>
      </c>
      <c r="X760" s="1" t="s">
        <v>42</v>
      </c>
      <c r="Y760" s="1" t="s">
        <v>42</v>
      </c>
      <c r="Z760" s="1" t="s">
        <v>42</v>
      </c>
      <c r="AA760" s="1" t="s">
        <v>42</v>
      </c>
      <c r="AB760" s="1" t="s">
        <v>42</v>
      </c>
      <c r="AC760" s="1" t="s">
        <v>9104</v>
      </c>
      <c r="AD760" s="1" t="s">
        <v>9105</v>
      </c>
    </row>
    <row r="761" spans="1:30" ht="195" hidden="1" x14ac:dyDescent="0.25">
      <c r="A761" s="1">
        <v>8</v>
      </c>
      <c r="B761" s="1">
        <v>60</v>
      </c>
      <c r="C761" s="1">
        <v>760</v>
      </c>
      <c r="D761" s="1" t="s">
        <v>32</v>
      </c>
      <c r="E761" s="1" t="s">
        <v>136</v>
      </c>
      <c r="F761" s="1" t="s">
        <v>34</v>
      </c>
      <c r="G761" s="1" t="s">
        <v>137</v>
      </c>
      <c r="H761" s="1" t="s">
        <v>56</v>
      </c>
      <c r="I761" s="1" t="s">
        <v>37</v>
      </c>
      <c r="J761" s="1" t="s">
        <v>9106</v>
      </c>
      <c r="K761" s="1" t="s">
        <v>39</v>
      </c>
      <c r="L761" s="1" t="s">
        <v>9107</v>
      </c>
      <c r="M761" s="1" t="s">
        <v>9108</v>
      </c>
      <c r="N761" s="1" t="s">
        <v>42</v>
      </c>
      <c r="O761" s="1" t="s">
        <v>9109</v>
      </c>
      <c r="P761" s="1" t="s">
        <v>9110</v>
      </c>
      <c r="Q761" s="1" t="s">
        <v>9111</v>
      </c>
      <c r="R761" s="1" t="s">
        <v>9112</v>
      </c>
      <c r="S761" s="1" t="s">
        <v>9113</v>
      </c>
      <c r="T761" s="1" t="s">
        <v>680</v>
      </c>
      <c r="U761" s="1" t="s">
        <v>9114</v>
      </c>
      <c r="V761" s="1" t="s">
        <v>2313</v>
      </c>
      <c r="W761" s="1" t="s">
        <v>9115</v>
      </c>
      <c r="X761" s="1" t="s">
        <v>42</v>
      </c>
      <c r="Y761" s="1" t="s">
        <v>42</v>
      </c>
      <c r="Z761" s="1" t="s">
        <v>42</v>
      </c>
      <c r="AA761" s="1" t="s">
        <v>42</v>
      </c>
      <c r="AB761" s="1" t="s">
        <v>42</v>
      </c>
      <c r="AC761" s="1" t="s">
        <v>9116</v>
      </c>
      <c r="AD761" s="1" t="s">
        <v>9117</v>
      </c>
    </row>
    <row r="762" spans="1:30" ht="180" hidden="1" x14ac:dyDescent="0.25">
      <c r="A762" s="1">
        <v>8</v>
      </c>
      <c r="B762" s="1">
        <v>61</v>
      </c>
      <c r="C762" s="1">
        <v>761</v>
      </c>
      <c r="D762" s="1" t="s">
        <v>274</v>
      </c>
      <c r="E762" s="1" t="s">
        <v>33</v>
      </c>
      <c r="F762" s="1" t="s">
        <v>227</v>
      </c>
      <c r="G762" s="1" t="s">
        <v>137</v>
      </c>
      <c r="H762" s="1" t="s">
        <v>56</v>
      </c>
      <c r="I762" s="1" t="s">
        <v>37</v>
      </c>
      <c r="J762" s="1" t="s">
        <v>9118</v>
      </c>
      <c r="K762" s="1" t="s">
        <v>39</v>
      </c>
      <c r="L762" s="1" t="s">
        <v>3993</v>
      </c>
      <c r="M762" s="1" t="s">
        <v>9119</v>
      </c>
      <c r="N762" s="1" t="s">
        <v>42</v>
      </c>
      <c r="O762" s="1" t="s">
        <v>9120</v>
      </c>
      <c r="P762" s="1" t="s">
        <v>1562</v>
      </c>
      <c r="Q762" s="1" t="s">
        <v>9121</v>
      </c>
      <c r="R762" s="1" t="s">
        <v>9122</v>
      </c>
      <c r="S762" s="1" t="s">
        <v>6581</v>
      </c>
      <c r="T762" s="1" t="s">
        <v>339</v>
      </c>
      <c r="U762" s="1" t="s">
        <v>9123</v>
      </c>
      <c r="V762" s="1" t="s">
        <v>1391</v>
      </c>
      <c r="W762" s="1" t="s">
        <v>9124</v>
      </c>
      <c r="X762" s="1" t="s">
        <v>42</v>
      </c>
      <c r="Y762" s="1" t="s">
        <v>42</v>
      </c>
      <c r="Z762" s="1" t="s">
        <v>42</v>
      </c>
      <c r="AA762" s="1" t="s">
        <v>42</v>
      </c>
      <c r="AB762" s="1" t="s">
        <v>42</v>
      </c>
      <c r="AC762" s="1" t="s">
        <v>9125</v>
      </c>
      <c r="AD762" s="1" t="s">
        <v>9126</v>
      </c>
    </row>
    <row r="763" spans="1:30" ht="210" hidden="1" x14ac:dyDescent="0.25">
      <c r="A763" s="1">
        <v>8</v>
      </c>
      <c r="B763" s="1">
        <v>62</v>
      </c>
      <c r="C763" s="1">
        <v>762</v>
      </c>
      <c r="D763" s="1" t="s">
        <v>32</v>
      </c>
      <c r="E763" s="1" t="s">
        <v>54</v>
      </c>
      <c r="F763" s="1" t="s">
        <v>34</v>
      </c>
      <c r="G763" s="1" t="s">
        <v>88</v>
      </c>
      <c r="H763" s="1" t="s">
        <v>138</v>
      </c>
      <c r="I763" s="1" t="s">
        <v>37</v>
      </c>
      <c r="J763" s="1" t="s">
        <v>9127</v>
      </c>
      <c r="K763" s="1" t="s">
        <v>409</v>
      </c>
      <c r="L763" s="1" t="s">
        <v>7692</v>
      </c>
      <c r="M763" s="1" t="s">
        <v>141</v>
      </c>
      <c r="N763" s="1" t="s">
        <v>42</v>
      </c>
      <c r="O763" s="1" t="s">
        <v>9128</v>
      </c>
      <c r="P763" s="1" t="s">
        <v>9129</v>
      </c>
      <c r="Q763" s="1" t="s">
        <v>9130</v>
      </c>
      <c r="R763" s="1" t="s">
        <v>9131</v>
      </c>
      <c r="S763" s="1" t="s">
        <v>9132</v>
      </c>
      <c r="T763" s="1" t="s">
        <v>312</v>
      </c>
      <c r="U763" s="1" t="s">
        <v>9133</v>
      </c>
      <c r="V763" s="1" t="s">
        <v>9134</v>
      </c>
      <c r="W763" s="1" t="s">
        <v>9135</v>
      </c>
      <c r="X763" s="1" t="s">
        <v>42</v>
      </c>
      <c r="Y763" s="1" t="s">
        <v>42</v>
      </c>
      <c r="Z763" s="1" t="s">
        <v>42</v>
      </c>
      <c r="AA763" s="1" t="s">
        <v>42</v>
      </c>
      <c r="AB763" s="1" t="s">
        <v>42</v>
      </c>
      <c r="AC763" s="1" t="s">
        <v>9136</v>
      </c>
      <c r="AD763" s="1" t="s">
        <v>9137</v>
      </c>
    </row>
    <row r="764" spans="1:30" ht="210" hidden="1" x14ac:dyDescent="0.25">
      <c r="A764" s="1">
        <v>8</v>
      </c>
      <c r="B764" s="1">
        <v>63</v>
      </c>
      <c r="C764" s="1">
        <v>763</v>
      </c>
      <c r="D764" s="1" t="s">
        <v>32</v>
      </c>
      <c r="E764" s="1" t="s">
        <v>181</v>
      </c>
      <c r="F764" s="1" t="s">
        <v>211</v>
      </c>
      <c r="G764" s="1" t="s">
        <v>35</v>
      </c>
      <c r="H764" s="1" t="s">
        <v>56</v>
      </c>
      <c r="I764" s="1" t="s">
        <v>37</v>
      </c>
      <c r="J764" s="1" t="s">
        <v>9138</v>
      </c>
      <c r="K764" s="1" t="s">
        <v>394</v>
      </c>
      <c r="L764" s="1" t="s">
        <v>9139</v>
      </c>
      <c r="M764" s="1" t="s">
        <v>490</v>
      </c>
      <c r="N764" s="1" t="s">
        <v>42</v>
      </c>
      <c r="O764" s="1" t="s">
        <v>9140</v>
      </c>
      <c r="P764" s="1" t="s">
        <v>9141</v>
      </c>
      <c r="Q764" s="1" t="s">
        <v>9142</v>
      </c>
      <c r="R764" s="1" t="s">
        <v>9143</v>
      </c>
      <c r="S764" s="1" t="s">
        <v>4793</v>
      </c>
      <c r="T764" s="1" t="s">
        <v>9144</v>
      </c>
      <c r="U764" s="1" t="s">
        <v>9145</v>
      </c>
      <c r="V764" s="1" t="s">
        <v>5133</v>
      </c>
      <c r="W764" s="1" t="s">
        <v>9146</v>
      </c>
      <c r="X764" s="1" t="s">
        <v>42</v>
      </c>
      <c r="Y764" s="1" t="s">
        <v>42</v>
      </c>
      <c r="Z764" s="1" t="s">
        <v>42</v>
      </c>
      <c r="AA764" s="1" t="s">
        <v>42</v>
      </c>
      <c r="AB764" s="1" t="s">
        <v>42</v>
      </c>
      <c r="AC764" s="1" t="s">
        <v>9147</v>
      </c>
      <c r="AD764" s="1" t="s">
        <v>9148</v>
      </c>
    </row>
    <row r="765" spans="1:30" ht="195" hidden="1" x14ac:dyDescent="0.25">
      <c r="A765" s="1">
        <v>8</v>
      </c>
      <c r="B765" s="1">
        <v>64</v>
      </c>
      <c r="C765" s="1">
        <v>764</v>
      </c>
      <c r="D765" s="1" t="s">
        <v>32</v>
      </c>
      <c r="E765" s="1" t="s">
        <v>33</v>
      </c>
      <c r="F765" s="1" t="s">
        <v>105</v>
      </c>
      <c r="G765" s="1" t="s">
        <v>228</v>
      </c>
      <c r="H765" s="1" t="s">
        <v>106</v>
      </c>
      <c r="I765" s="1" t="s">
        <v>37</v>
      </c>
      <c r="J765" s="1" t="s">
        <v>9149</v>
      </c>
      <c r="K765" s="1" t="s">
        <v>39</v>
      </c>
      <c r="L765" s="1" t="s">
        <v>5172</v>
      </c>
      <c r="M765" s="1" t="s">
        <v>9150</v>
      </c>
      <c r="N765" s="1" t="s">
        <v>42</v>
      </c>
      <c r="O765" s="1" t="s">
        <v>9151</v>
      </c>
      <c r="P765" s="1" t="s">
        <v>3460</v>
      </c>
      <c r="Q765" s="1" t="s">
        <v>9152</v>
      </c>
      <c r="R765" s="1" t="s">
        <v>9153</v>
      </c>
      <c r="S765" s="1" t="s">
        <v>9154</v>
      </c>
      <c r="T765" s="1" t="s">
        <v>9155</v>
      </c>
      <c r="U765" s="1" t="s">
        <v>9156</v>
      </c>
      <c r="V765" s="1" t="s">
        <v>9157</v>
      </c>
      <c r="W765" s="1" t="s">
        <v>706</v>
      </c>
      <c r="X765" s="1" t="s">
        <v>42</v>
      </c>
      <c r="Y765" s="1" t="s">
        <v>42</v>
      </c>
      <c r="Z765" s="1" t="s">
        <v>42</v>
      </c>
      <c r="AA765" s="1" t="s">
        <v>42</v>
      </c>
      <c r="AB765" s="1" t="s">
        <v>42</v>
      </c>
      <c r="AC765" s="1" t="s">
        <v>9158</v>
      </c>
      <c r="AD765" s="1" t="s">
        <v>9159</v>
      </c>
    </row>
    <row r="766" spans="1:30" ht="210" hidden="1" x14ac:dyDescent="0.25">
      <c r="A766" s="1">
        <v>8</v>
      </c>
      <c r="B766" s="1">
        <v>65</v>
      </c>
      <c r="C766" s="1">
        <v>765</v>
      </c>
      <c r="D766" s="1" t="s">
        <v>32</v>
      </c>
      <c r="E766" s="1" t="s">
        <v>33</v>
      </c>
      <c r="F766" s="1" t="s">
        <v>211</v>
      </c>
      <c r="G766" s="1" t="s">
        <v>88</v>
      </c>
      <c r="H766" s="1" t="s">
        <v>121</v>
      </c>
      <c r="I766" s="1" t="s">
        <v>37</v>
      </c>
      <c r="J766" s="1" t="s">
        <v>9160</v>
      </c>
      <c r="K766" s="1" t="s">
        <v>245</v>
      </c>
      <c r="L766" s="1" t="s">
        <v>9161</v>
      </c>
      <c r="M766" s="1" t="s">
        <v>9162</v>
      </c>
      <c r="N766" s="1" t="s">
        <v>42</v>
      </c>
      <c r="O766" s="1" t="s">
        <v>9163</v>
      </c>
      <c r="P766" s="1" t="s">
        <v>3552</v>
      </c>
      <c r="Q766" s="1" t="s">
        <v>9164</v>
      </c>
      <c r="R766" s="1" t="s">
        <v>9165</v>
      </c>
      <c r="S766" s="1" t="s">
        <v>9166</v>
      </c>
      <c r="T766" s="1" t="s">
        <v>9167</v>
      </c>
      <c r="U766" s="1" t="s">
        <v>2255</v>
      </c>
      <c r="V766" s="1" t="s">
        <v>626</v>
      </c>
      <c r="W766" s="1" t="s">
        <v>312</v>
      </c>
      <c r="X766" s="1" t="s">
        <v>42</v>
      </c>
      <c r="Y766" s="1" t="s">
        <v>42</v>
      </c>
      <c r="Z766" s="1" t="s">
        <v>42</v>
      </c>
      <c r="AA766" s="1" t="s">
        <v>42</v>
      </c>
      <c r="AB766" s="1" t="s">
        <v>42</v>
      </c>
      <c r="AC766" s="1" t="s">
        <v>9168</v>
      </c>
      <c r="AD766" s="1" t="s">
        <v>9169</v>
      </c>
    </row>
    <row r="767" spans="1:30" ht="210" hidden="1" x14ac:dyDescent="0.25">
      <c r="A767" s="1">
        <v>8</v>
      </c>
      <c r="B767" s="1">
        <v>66</v>
      </c>
      <c r="C767" s="1">
        <v>766</v>
      </c>
      <c r="D767" s="1" t="s">
        <v>32</v>
      </c>
      <c r="E767" s="1" t="s">
        <v>136</v>
      </c>
      <c r="F767" s="1" t="s">
        <v>34</v>
      </c>
      <c r="G767" s="1" t="s">
        <v>228</v>
      </c>
      <c r="H767" s="1" t="s">
        <v>36</v>
      </c>
      <c r="I767" s="1" t="s">
        <v>37</v>
      </c>
      <c r="J767" s="1" t="s">
        <v>9170</v>
      </c>
      <c r="K767" s="1" t="s">
        <v>58</v>
      </c>
      <c r="L767" s="1" t="s">
        <v>9171</v>
      </c>
      <c r="M767" s="1" t="s">
        <v>9172</v>
      </c>
      <c r="N767" s="1" t="s">
        <v>42</v>
      </c>
      <c r="O767" s="1" t="s">
        <v>9173</v>
      </c>
      <c r="P767" s="1" t="s">
        <v>9061</v>
      </c>
      <c r="Q767" s="1" t="s">
        <v>9174</v>
      </c>
      <c r="R767" s="1" t="s">
        <v>3475</v>
      </c>
      <c r="S767" s="1" t="s">
        <v>9175</v>
      </c>
      <c r="T767" s="1" t="s">
        <v>9176</v>
      </c>
      <c r="U767" s="1" t="s">
        <v>761</v>
      </c>
      <c r="V767" s="1" t="s">
        <v>9177</v>
      </c>
      <c r="W767" s="1" t="s">
        <v>9178</v>
      </c>
      <c r="X767" s="1" t="s">
        <v>42</v>
      </c>
      <c r="Y767" s="1" t="s">
        <v>42</v>
      </c>
      <c r="Z767" s="1" t="s">
        <v>42</v>
      </c>
      <c r="AA767" s="1" t="s">
        <v>42</v>
      </c>
      <c r="AB767" s="1" t="s">
        <v>42</v>
      </c>
      <c r="AC767" s="1" t="s">
        <v>9179</v>
      </c>
      <c r="AD767" s="1" t="s">
        <v>9180</v>
      </c>
    </row>
    <row r="768" spans="1:30" ht="195" hidden="1" x14ac:dyDescent="0.25">
      <c r="A768" s="1">
        <v>8</v>
      </c>
      <c r="B768" s="1">
        <v>67</v>
      </c>
      <c r="C768" s="1">
        <v>767</v>
      </c>
      <c r="D768" s="1" t="s">
        <v>32</v>
      </c>
      <c r="E768" s="1" t="s">
        <v>136</v>
      </c>
      <c r="F768" s="1" t="s">
        <v>34</v>
      </c>
      <c r="G768" s="1" t="s">
        <v>228</v>
      </c>
      <c r="H768" s="1" t="s">
        <v>56</v>
      </c>
      <c r="I768" s="1" t="s">
        <v>37</v>
      </c>
      <c r="J768" s="1" t="s">
        <v>9181</v>
      </c>
      <c r="K768" s="1" t="s">
        <v>39</v>
      </c>
      <c r="L768" s="1" t="s">
        <v>9182</v>
      </c>
      <c r="M768" s="1" t="s">
        <v>9183</v>
      </c>
      <c r="N768" s="1" t="s">
        <v>42</v>
      </c>
      <c r="O768" s="1" t="s">
        <v>9184</v>
      </c>
      <c r="P768" s="1" t="s">
        <v>623</v>
      </c>
      <c r="Q768" s="1" t="s">
        <v>9185</v>
      </c>
      <c r="R768" s="1" t="s">
        <v>9186</v>
      </c>
      <c r="S768" s="1" t="s">
        <v>431</v>
      </c>
      <c r="T768" s="1" t="s">
        <v>9187</v>
      </c>
      <c r="U768" s="1" t="s">
        <v>1133</v>
      </c>
      <c r="V768" s="1" t="s">
        <v>2313</v>
      </c>
      <c r="W768" s="1" t="s">
        <v>1592</v>
      </c>
      <c r="X768" s="1" t="s">
        <v>42</v>
      </c>
      <c r="Y768" s="1" t="s">
        <v>42</v>
      </c>
      <c r="Z768" s="1" t="s">
        <v>42</v>
      </c>
      <c r="AA768" s="1" t="s">
        <v>42</v>
      </c>
      <c r="AB768" s="1" t="s">
        <v>42</v>
      </c>
      <c r="AC768" s="1" t="s">
        <v>9188</v>
      </c>
      <c r="AD768" s="1" t="s">
        <v>9189</v>
      </c>
    </row>
    <row r="769" spans="1:30" ht="210" hidden="1" x14ac:dyDescent="0.25">
      <c r="A769" s="1">
        <v>8</v>
      </c>
      <c r="B769" s="1">
        <v>68</v>
      </c>
      <c r="C769" s="1">
        <v>768</v>
      </c>
      <c r="D769" s="1" t="s">
        <v>32</v>
      </c>
      <c r="E769" s="1" t="s">
        <v>181</v>
      </c>
      <c r="F769" s="1" t="s">
        <v>34</v>
      </c>
      <c r="G769" s="1" t="s">
        <v>35</v>
      </c>
      <c r="H769" s="1" t="s">
        <v>121</v>
      </c>
      <c r="I769" s="1" t="s">
        <v>37</v>
      </c>
      <c r="J769" s="1" t="s">
        <v>9190</v>
      </c>
      <c r="K769" s="1" t="s">
        <v>245</v>
      </c>
      <c r="L769" s="1" t="s">
        <v>9191</v>
      </c>
      <c r="M769" s="1" t="s">
        <v>9192</v>
      </c>
      <c r="N769" s="1" t="s">
        <v>42</v>
      </c>
      <c r="O769" s="1" t="s">
        <v>9193</v>
      </c>
      <c r="P769" s="1" t="s">
        <v>860</v>
      </c>
      <c r="Q769" s="1" t="s">
        <v>9194</v>
      </c>
      <c r="R769" s="1" t="s">
        <v>1208</v>
      </c>
      <c r="S769" s="1" t="s">
        <v>9195</v>
      </c>
      <c r="T769" s="1" t="s">
        <v>9196</v>
      </c>
      <c r="U769" s="1" t="s">
        <v>9197</v>
      </c>
      <c r="V769" s="1" t="s">
        <v>9198</v>
      </c>
      <c r="W769" s="1" t="s">
        <v>678</v>
      </c>
      <c r="X769" s="1" t="s">
        <v>42</v>
      </c>
      <c r="Y769" s="1" t="s">
        <v>42</v>
      </c>
      <c r="Z769" s="1" t="s">
        <v>42</v>
      </c>
      <c r="AA769" s="1" t="s">
        <v>42</v>
      </c>
      <c r="AB769" s="1" t="s">
        <v>42</v>
      </c>
      <c r="AC769" s="1" t="s">
        <v>9199</v>
      </c>
      <c r="AD769" s="1" t="s">
        <v>9200</v>
      </c>
    </row>
    <row r="770" spans="1:30" ht="195" hidden="1" x14ac:dyDescent="0.25">
      <c r="A770" s="1">
        <v>8</v>
      </c>
      <c r="B770" s="1">
        <v>69</v>
      </c>
      <c r="C770" s="1">
        <v>769</v>
      </c>
      <c r="D770" s="1" t="s">
        <v>87</v>
      </c>
      <c r="E770" s="1" t="s">
        <v>136</v>
      </c>
      <c r="F770" s="1" t="s">
        <v>736</v>
      </c>
      <c r="G770" s="1" t="s">
        <v>35</v>
      </c>
      <c r="H770" s="1" t="s">
        <v>56</v>
      </c>
      <c r="I770" s="1" t="s">
        <v>37</v>
      </c>
      <c r="J770" s="1" t="s">
        <v>9201</v>
      </c>
      <c r="K770" s="1" t="s">
        <v>90</v>
      </c>
      <c r="L770" s="1" t="s">
        <v>5057</v>
      </c>
      <c r="M770" s="1" t="s">
        <v>9202</v>
      </c>
      <c r="N770" s="1" t="s">
        <v>42</v>
      </c>
      <c r="O770" s="1" t="s">
        <v>9203</v>
      </c>
      <c r="P770" s="1" t="s">
        <v>3839</v>
      </c>
      <c r="Q770" s="1" t="s">
        <v>9204</v>
      </c>
      <c r="R770" s="1" t="s">
        <v>9205</v>
      </c>
      <c r="S770" s="1" t="s">
        <v>9206</v>
      </c>
      <c r="T770" s="1" t="s">
        <v>8501</v>
      </c>
      <c r="U770" s="1" t="s">
        <v>1223</v>
      </c>
      <c r="V770" s="1" t="s">
        <v>706</v>
      </c>
      <c r="W770" s="1" t="s">
        <v>9207</v>
      </c>
      <c r="X770" s="1" t="s">
        <v>42</v>
      </c>
      <c r="Y770" s="1" t="s">
        <v>42</v>
      </c>
      <c r="Z770" s="1" t="s">
        <v>42</v>
      </c>
      <c r="AA770" s="1" t="s">
        <v>42</v>
      </c>
      <c r="AB770" s="1" t="s">
        <v>42</v>
      </c>
      <c r="AC770" s="1" t="s">
        <v>9208</v>
      </c>
      <c r="AD770" s="1" t="s">
        <v>9209</v>
      </c>
    </row>
    <row r="771" spans="1:30" ht="195" hidden="1" x14ac:dyDescent="0.25">
      <c r="A771" s="1">
        <v>8</v>
      </c>
      <c r="B771" s="1">
        <v>70</v>
      </c>
      <c r="C771" s="1">
        <v>770</v>
      </c>
      <c r="D771" s="1" t="s">
        <v>32</v>
      </c>
      <c r="E771" s="1" t="s">
        <v>33</v>
      </c>
      <c r="F771" s="1" t="s">
        <v>34</v>
      </c>
      <c r="G771" s="1" t="s">
        <v>228</v>
      </c>
      <c r="H771" s="1" t="s">
        <v>106</v>
      </c>
      <c r="I771" s="1" t="s">
        <v>37</v>
      </c>
      <c r="J771" s="1" t="s">
        <v>9210</v>
      </c>
      <c r="K771" s="1" t="s">
        <v>39</v>
      </c>
      <c r="L771" s="1" t="s">
        <v>9211</v>
      </c>
      <c r="M771" s="1" t="s">
        <v>9212</v>
      </c>
      <c r="N771" s="1" t="s">
        <v>42</v>
      </c>
      <c r="O771" s="1" t="s">
        <v>9213</v>
      </c>
      <c r="P771" s="1" t="s">
        <v>1956</v>
      </c>
      <c r="Q771" s="1" t="s">
        <v>9214</v>
      </c>
      <c r="R771" s="1" t="s">
        <v>9215</v>
      </c>
      <c r="S771" s="1" t="s">
        <v>9216</v>
      </c>
      <c r="T771" s="1" t="s">
        <v>9217</v>
      </c>
      <c r="U771" s="1" t="s">
        <v>746</v>
      </c>
      <c r="V771" s="1" t="s">
        <v>9218</v>
      </c>
      <c r="W771" s="1" t="s">
        <v>9219</v>
      </c>
      <c r="X771" s="1" t="s">
        <v>42</v>
      </c>
      <c r="Y771" s="1" t="s">
        <v>42</v>
      </c>
      <c r="Z771" s="1" t="s">
        <v>42</v>
      </c>
      <c r="AA771" s="1" t="s">
        <v>42</v>
      </c>
      <c r="AB771" s="1" t="s">
        <v>42</v>
      </c>
      <c r="AC771" s="1" t="s">
        <v>9220</v>
      </c>
      <c r="AD771" s="1" t="s">
        <v>9221</v>
      </c>
    </row>
    <row r="772" spans="1:30" ht="180" hidden="1" x14ac:dyDescent="0.25">
      <c r="A772" s="1">
        <v>8</v>
      </c>
      <c r="B772" s="1">
        <v>71</v>
      </c>
      <c r="C772" s="1">
        <v>771</v>
      </c>
      <c r="D772" s="1" t="s">
        <v>32</v>
      </c>
      <c r="E772" s="1" t="s">
        <v>33</v>
      </c>
      <c r="F772" s="1" t="s">
        <v>211</v>
      </c>
      <c r="G772" s="1" t="s">
        <v>35</v>
      </c>
      <c r="H772" s="1" t="s">
        <v>56</v>
      </c>
      <c r="I772" s="1" t="s">
        <v>37</v>
      </c>
      <c r="J772" s="1" t="s">
        <v>9222</v>
      </c>
      <c r="K772" s="1" t="s">
        <v>90</v>
      </c>
      <c r="L772" s="1" t="s">
        <v>9223</v>
      </c>
      <c r="M772" s="1" t="s">
        <v>9224</v>
      </c>
      <c r="N772" s="1" t="s">
        <v>42</v>
      </c>
      <c r="O772" s="1" t="s">
        <v>9225</v>
      </c>
      <c r="P772" s="1" t="s">
        <v>9226</v>
      </c>
      <c r="Q772" s="1" t="s">
        <v>9227</v>
      </c>
      <c r="R772" s="1" t="s">
        <v>9228</v>
      </c>
      <c r="S772" s="1" t="s">
        <v>146</v>
      </c>
      <c r="T772" s="1" t="s">
        <v>9229</v>
      </c>
      <c r="U772" s="1" t="s">
        <v>9230</v>
      </c>
      <c r="V772" s="1" t="s">
        <v>9231</v>
      </c>
      <c r="W772" s="1" t="s">
        <v>1247</v>
      </c>
      <c r="X772" s="1" t="s">
        <v>42</v>
      </c>
      <c r="Y772" s="1" t="s">
        <v>42</v>
      </c>
      <c r="Z772" s="1" t="s">
        <v>42</v>
      </c>
      <c r="AA772" s="1" t="s">
        <v>42</v>
      </c>
      <c r="AB772" s="1" t="s">
        <v>42</v>
      </c>
      <c r="AC772" s="1" t="s">
        <v>9232</v>
      </c>
      <c r="AD772" s="1" t="s">
        <v>9233</v>
      </c>
    </row>
    <row r="773" spans="1:30" ht="240" hidden="1" x14ac:dyDescent="0.25">
      <c r="A773" s="1">
        <v>8</v>
      </c>
      <c r="B773" s="1">
        <v>72</v>
      </c>
      <c r="C773" s="1">
        <v>772</v>
      </c>
      <c r="D773" s="1" t="s">
        <v>474</v>
      </c>
      <c r="E773" s="1" t="s">
        <v>33</v>
      </c>
      <c r="F773" s="1" t="s">
        <v>34</v>
      </c>
      <c r="G773" s="1" t="s">
        <v>35</v>
      </c>
      <c r="H773" s="1" t="s">
        <v>121</v>
      </c>
      <c r="I773" s="1" t="s">
        <v>37</v>
      </c>
      <c r="J773" s="1" t="s">
        <v>9234</v>
      </c>
      <c r="K773" s="1" t="s">
        <v>245</v>
      </c>
      <c r="L773" s="1" t="s">
        <v>2807</v>
      </c>
      <c r="M773" s="1" t="s">
        <v>9235</v>
      </c>
      <c r="N773" s="1" t="s">
        <v>42</v>
      </c>
      <c r="O773" s="1" t="s">
        <v>9236</v>
      </c>
      <c r="P773" s="1" t="s">
        <v>171</v>
      </c>
      <c r="Q773" s="1" t="s">
        <v>9237</v>
      </c>
      <c r="R773" s="1" t="s">
        <v>1653</v>
      </c>
      <c r="S773" s="1" t="s">
        <v>1592</v>
      </c>
      <c r="T773" s="1" t="s">
        <v>9238</v>
      </c>
      <c r="U773" s="1" t="s">
        <v>9239</v>
      </c>
      <c r="V773" s="1" t="s">
        <v>9240</v>
      </c>
      <c r="W773" s="1" t="s">
        <v>9241</v>
      </c>
      <c r="X773" s="1" t="s">
        <v>42</v>
      </c>
      <c r="Y773" s="1" t="s">
        <v>42</v>
      </c>
      <c r="Z773" s="1" t="s">
        <v>42</v>
      </c>
      <c r="AA773" s="1" t="s">
        <v>42</v>
      </c>
      <c r="AB773" s="1" t="s">
        <v>42</v>
      </c>
      <c r="AC773" s="1" t="s">
        <v>9242</v>
      </c>
      <c r="AD773" s="1" t="s">
        <v>9243</v>
      </c>
    </row>
    <row r="774" spans="1:30" ht="180" hidden="1" x14ac:dyDescent="0.25">
      <c r="A774" s="1">
        <v>8</v>
      </c>
      <c r="B774" s="1">
        <v>73</v>
      </c>
      <c r="C774" s="1">
        <v>773</v>
      </c>
      <c r="D774" s="1" t="s">
        <v>32</v>
      </c>
      <c r="E774" s="1" t="s">
        <v>136</v>
      </c>
      <c r="F774" s="1" t="s">
        <v>105</v>
      </c>
      <c r="G774" s="1" t="s">
        <v>137</v>
      </c>
      <c r="H774" s="1" t="s">
        <v>56</v>
      </c>
      <c r="I774" s="1" t="s">
        <v>37</v>
      </c>
      <c r="J774" s="1" t="s">
        <v>9244</v>
      </c>
      <c r="K774" s="1" t="s">
        <v>73</v>
      </c>
      <c r="L774" s="1" t="s">
        <v>9245</v>
      </c>
      <c r="M774" s="1" t="s">
        <v>9246</v>
      </c>
      <c r="N774" s="1" t="s">
        <v>42</v>
      </c>
      <c r="O774" s="1" t="s">
        <v>9247</v>
      </c>
      <c r="P774" s="1" t="s">
        <v>9248</v>
      </c>
      <c r="Q774" s="1" t="s">
        <v>9249</v>
      </c>
      <c r="R774" s="1" t="s">
        <v>6664</v>
      </c>
      <c r="S774" s="1" t="s">
        <v>774</v>
      </c>
      <c r="T774" s="1" t="s">
        <v>681</v>
      </c>
      <c r="U774" s="1" t="s">
        <v>9250</v>
      </c>
      <c r="V774" s="1" t="s">
        <v>366</v>
      </c>
      <c r="W774" s="1" t="s">
        <v>9251</v>
      </c>
      <c r="X774" s="1" t="s">
        <v>42</v>
      </c>
      <c r="Y774" s="1" t="s">
        <v>42</v>
      </c>
      <c r="Z774" s="1" t="s">
        <v>42</v>
      </c>
      <c r="AA774" s="1" t="s">
        <v>42</v>
      </c>
      <c r="AB774" s="1" t="s">
        <v>42</v>
      </c>
      <c r="AC774" s="1" t="s">
        <v>9252</v>
      </c>
      <c r="AD774" s="1" t="s">
        <v>9253</v>
      </c>
    </row>
    <row r="775" spans="1:30" ht="210" hidden="1" x14ac:dyDescent="0.25">
      <c r="A775" s="1">
        <v>8</v>
      </c>
      <c r="B775" s="1">
        <v>74</v>
      </c>
      <c r="C775" s="1">
        <v>774</v>
      </c>
      <c r="D775" s="1" t="s">
        <v>32</v>
      </c>
      <c r="E775" s="1" t="s">
        <v>54</v>
      </c>
      <c r="F775" s="1" t="s">
        <v>34</v>
      </c>
      <c r="G775" s="1" t="s">
        <v>137</v>
      </c>
      <c r="H775" s="1" t="s">
        <v>56</v>
      </c>
      <c r="I775" s="1" t="s">
        <v>37</v>
      </c>
      <c r="J775" s="1" t="s">
        <v>9254</v>
      </c>
      <c r="K775" s="1" t="s">
        <v>245</v>
      </c>
      <c r="L775" s="1" t="s">
        <v>9255</v>
      </c>
      <c r="M775" s="1" t="s">
        <v>9256</v>
      </c>
      <c r="N775" s="1" t="s">
        <v>42</v>
      </c>
      <c r="O775" s="1" t="s">
        <v>9257</v>
      </c>
      <c r="P775" s="1" t="s">
        <v>2577</v>
      </c>
      <c r="Q775" s="1" t="s">
        <v>9258</v>
      </c>
      <c r="R775" s="1" t="s">
        <v>9259</v>
      </c>
      <c r="S775" s="1" t="s">
        <v>9260</v>
      </c>
      <c r="T775" s="1" t="s">
        <v>237</v>
      </c>
      <c r="U775" s="1" t="s">
        <v>758</v>
      </c>
      <c r="V775" s="1" t="s">
        <v>9261</v>
      </c>
      <c r="W775" s="1" t="s">
        <v>9262</v>
      </c>
      <c r="X775" s="1" t="s">
        <v>42</v>
      </c>
      <c r="Y775" s="1" t="s">
        <v>42</v>
      </c>
      <c r="Z775" s="1" t="s">
        <v>42</v>
      </c>
      <c r="AA775" s="1" t="s">
        <v>42</v>
      </c>
      <c r="AB775" s="1" t="s">
        <v>42</v>
      </c>
      <c r="AC775" s="1" t="s">
        <v>9263</v>
      </c>
      <c r="AD775" s="1" t="s">
        <v>9264</v>
      </c>
    </row>
    <row r="776" spans="1:30" ht="195" hidden="1" x14ac:dyDescent="0.25">
      <c r="A776" s="1">
        <v>8</v>
      </c>
      <c r="B776" s="1">
        <v>75</v>
      </c>
      <c r="C776" s="1">
        <v>775</v>
      </c>
      <c r="D776" s="1" t="s">
        <v>87</v>
      </c>
      <c r="E776" s="1" t="s">
        <v>136</v>
      </c>
      <c r="F776" s="1" t="s">
        <v>105</v>
      </c>
      <c r="G776" s="1" t="s">
        <v>35</v>
      </c>
      <c r="H776" s="1" t="s">
        <v>392</v>
      </c>
      <c r="I776" s="1" t="s">
        <v>37</v>
      </c>
      <c r="J776" s="1" t="s">
        <v>9265</v>
      </c>
      <c r="K776" s="1" t="s">
        <v>123</v>
      </c>
      <c r="L776" s="1" t="s">
        <v>9266</v>
      </c>
      <c r="M776" s="1" t="s">
        <v>9267</v>
      </c>
      <c r="N776" s="1" t="s">
        <v>42</v>
      </c>
      <c r="O776" s="1" t="s">
        <v>9268</v>
      </c>
      <c r="P776" s="1" t="s">
        <v>4366</v>
      </c>
      <c r="Q776" s="1" t="s">
        <v>9269</v>
      </c>
      <c r="R776" s="1" t="s">
        <v>9270</v>
      </c>
      <c r="S776" s="1" t="s">
        <v>9271</v>
      </c>
      <c r="T776" s="1" t="s">
        <v>285</v>
      </c>
      <c r="U776" s="1" t="s">
        <v>678</v>
      </c>
      <c r="V776" s="1" t="s">
        <v>9272</v>
      </c>
      <c r="W776" s="1" t="s">
        <v>9273</v>
      </c>
      <c r="X776" s="1" t="s">
        <v>42</v>
      </c>
      <c r="Y776" s="1" t="s">
        <v>42</v>
      </c>
      <c r="Z776" s="1" t="s">
        <v>42</v>
      </c>
      <c r="AA776" s="1" t="s">
        <v>42</v>
      </c>
      <c r="AB776" s="1" t="s">
        <v>42</v>
      </c>
      <c r="AC776" s="1" t="s">
        <v>9274</v>
      </c>
      <c r="AD776" s="1" t="s">
        <v>9275</v>
      </c>
    </row>
    <row r="777" spans="1:30" ht="195" hidden="1" x14ac:dyDescent="0.25">
      <c r="A777" s="1">
        <v>8</v>
      </c>
      <c r="B777" s="1">
        <v>76</v>
      </c>
      <c r="C777" s="1">
        <v>776</v>
      </c>
      <c r="D777" s="1" t="s">
        <v>474</v>
      </c>
      <c r="E777" s="1" t="s">
        <v>33</v>
      </c>
      <c r="F777" s="1" t="s">
        <v>211</v>
      </c>
      <c r="G777" s="1" t="s">
        <v>137</v>
      </c>
      <c r="H777" s="1" t="s">
        <v>56</v>
      </c>
      <c r="I777" s="1" t="s">
        <v>37</v>
      </c>
      <c r="J777" s="1" t="s">
        <v>9276</v>
      </c>
      <c r="K777" s="1" t="s">
        <v>409</v>
      </c>
      <c r="L777" s="1" t="s">
        <v>9277</v>
      </c>
      <c r="M777" s="1" t="s">
        <v>9278</v>
      </c>
      <c r="N777" s="1" t="s">
        <v>42</v>
      </c>
      <c r="O777" s="1" t="s">
        <v>9279</v>
      </c>
      <c r="P777" s="1" t="s">
        <v>623</v>
      </c>
      <c r="Q777" s="1" t="s">
        <v>9280</v>
      </c>
      <c r="R777" s="1" t="s">
        <v>9281</v>
      </c>
      <c r="S777" s="1" t="s">
        <v>9282</v>
      </c>
      <c r="T777" s="1" t="s">
        <v>9283</v>
      </c>
      <c r="U777" s="1" t="s">
        <v>9284</v>
      </c>
      <c r="V777" s="1" t="s">
        <v>9285</v>
      </c>
      <c r="W777" s="1" t="s">
        <v>9286</v>
      </c>
      <c r="X777" s="1" t="s">
        <v>42</v>
      </c>
      <c r="Y777" s="1" t="s">
        <v>42</v>
      </c>
      <c r="Z777" s="1" t="s">
        <v>42</v>
      </c>
      <c r="AA777" s="1" t="s">
        <v>42</v>
      </c>
      <c r="AB777" s="1" t="s">
        <v>42</v>
      </c>
      <c r="AC777" s="1" t="s">
        <v>9287</v>
      </c>
      <c r="AD777" s="1" t="s">
        <v>9288</v>
      </c>
    </row>
    <row r="778" spans="1:30" ht="210" hidden="1" x14ac:dyDescent="0.25">
      <c r="A778" s="1">
        <v>8</v>
      </c>
      <c r="B778" s="1">
        <v>77</v>
      </c>
      <c r="C778" s="1">
        <v>777</v>
      </c>
      <c r="D778" s="1" t="s">
        <v>32</v>
      </c>
      <c r="E778" s="1" t="s">
        <v>33</v>
      </c>
      <c r="F778" s="1" t="s">
        <v>105</v>
      </c>
      <c r="G778" s="1" t="s">
        <v>88</v>
      </c>
      <c r="H778" s="1" t="s">
        <v>56</v>
      </c>
      <c r="I778" s="1" t="s">
        <v>37</v>
      </c>
      <c r="J778" s="1" t="s">
        <v>9289</v>
      </c>
      <c r="K778" s="1" t="s">
        <v>245</v>
      </c>
      <c r="L778" s="1" t="s">
        <v>9290</v>
      </c>
      <c r="M778" s="1" t="s">
        <v>9291</v>
      </c>
      <c r="N778" s="1" t="s">
        <v>42</v>
      </c>
      <c r="O778" s="1" t="s">
        <v>9292</v>
      </c>
      <c r="P778" s="1" t="s">
        <v>4707</v>
      </c>
      <c r="Q778" s="1" t="s">
        <v>9293</v>
      </c>
      <c r="R778" s="1" t="s">
        <v>9294</v>
      </c>
      <c r="S778" s="1" t="s">
        <v>9295</v>
      </c>
      <c r="T778" s="1" t="s">
        <v>9296</v>
      </c>
      <c r="U778" s="1" t="s">
        <v>1223</v>
      </c>
      <c r="V778" s="1" t="s">
        <v>9297</v>
      </c>
      <c r="W778" s="1" t="s">
        <v>9298</v>
      </c>
      <c r="X778" s="1" t="s">
        <v>42</v>
      </c>
      <c r="Y778" s="1" t="s">
        <v>42</v>
      </c>
      <c r="Z778" s="1" t="s">
        <v>42</v>
      </c>
      <c r="AA778" s="1" t="s">
        <v>42</v>
      </c>
      <c r="AB778" s="1" t="s">
        <v>42</v>
      </c>
      <c r="AC778" s="1" t="s">
        <v>9299</v>
      </c>
      <c r="AD778" s="1" t="s">
        <v>9300</v>
      </c>
    </row>
    <row r="779" spans="1:30" ht="195" hidden="1" x14ac:dyDescent="0.25">
      <c r="A779" s="1">
        <v>8</v>
      </c>
      <c r="B779" s="1">
        <v>78</v>
      </c>
      <c r="C779" s="1">
        <v>778</v>
      </c>
      <c r="D779" s="1" t="s">
        <v>32</v>
      </c>
      <c r="E779" s="1" t="s">
        <v>33</v>
      </c>
      <c r="F779" s="1" t="s">
        <v>211</v>
      </c>
      <c r="G779" s="1" t="s">
        <v>137</v>
      </c>
      <c r="H779" s="1" t="s">
        <v>36</v>
      </c>
      <c r="I779" s="1" t="s">
        <v>37</v>
      </c>
      <c r="J779" s="1" t="s">
        <v>9301</v>
      </c>
      <c r="K779" s="1" t="s">
        <v>90</v>
      </c>
      <c r="L779" s="1" t="s">
        <v>9302</v>
      </c>
      <c r="M779" s="1" t="s">
        <v>9303</v>
      </c>
      <c r="N779" s="1" t="s">
        <v>42</v>
      </c>
      <c r="O779" s="1" t="s">
        <v>9304</v>
      </c>
      <c r="P779" s="1" t="s">
        <v>4824</v>
      </c>
      <c r="Q779" s="1" t="s">
        <v>9305</v>
      </c>
      <c r="R779" s="1" t="s">
        <v>9306</v>
      </c>
      <c r="S779" s="1" t="s">
        <v>9307</v>
      </c>
      <c r="T779" s="1" t="s">
        <v>9308</v>
      </c>
      <c r="U779" s="1" t="s">
        <v>9309</v>
      </c>
      <c r="V779" s="1" t="s">
        <v>9310</v>
      </c>
      <c r="W779" s="1" t="s">
        <v>9311</v>
      </c>
      <c r="X779" s="1" t="s">
        <v>42</v>
      </c>
      <c r="Y779" s="1" t="s">
        <v>42</v>
      </c>
      <c r="Z779" s="1" t="s">
        <v>42</v>
      </c>
      <c r="AA779" s="1" t="s">
        <v>42</v>
      </c>
      <c r="AB779" s="1" t="s">
        <v>42</v>
      </c>
      <c r="AC779" s="1" t="s">
        <v>9312</v>
      </c>
      <c r="AD779" s="1" t="s">
        <v>9313</v>
      </c>
    </row>
    <row r="780" spans="1:30" ht="180" hidden="1" x14ac:dyDescent="0.25">
      <c r="A780" s="1">
        <v>8</v>
      </c>
      <c r="B780" s="1">
        <v>79</v>
      </c>
      <c r="C780" s="1">
        <v>779</v>
      </c>
      <c r="D780" s="1" t="s">
        <v>32</v>
      </c>
      <c r="E780" s="1" t="s">
        <v>33</v>
      </c>
      <c r="F780" s="1" t="s">
        <v>34</v>
      </c>
      <c r="G780" s="1" t="s">
        <v>137</v>
      </c>
      <c r="H780" s="1" t="s">
        <v>56</v>
      </c>
      <c r="I780" s="1" t="s">
        <v>37</v>
      </c>
      <c r="J780" s="1" t="s">
        <v>9314</v>
      </c>
      <c r="K780" s="1" t="s">
        <v>123</v>
      </c>
      <c r="L780" s="1" t="s">
        <v>5193</v>
      </c>
      <c r="M780" s="1" t="s">
        <v>6179</v>
      </c>
      <c r="N780" s="1" t="s">
        <v>42</v>
      </c>
      <c r="O780" s="1" t="s">
        <v>9315</v>
      </c>
      <c r="P780" s="1" t="s">
        <v>6717</v>
      </c>
      <c r="Q780" s="1" t="s">
        <v>9316</v>
      </c>
      <c r="R780" s="1" t="s">
        <v>9317</v>
      </c>
      <c r="S780" s="1" t="s">
        <v>9318</v>
      </c>
      <c r="T780" s="1" t="s">
        <v>774</v>
      </c>
      <c r="U780" s="1" t="s">
        <v>239</v>
      </c>
      <c r="V780" s="1" t="s">
        <v>8209</v>
      </c>
      <c r="W780" s="1" t="s">
        <v>1247</v>
      </c>
      <c r="X780" s="1" t="s">
        <v>42</v>
      </c>
      <c r="Y780" s="1" t="s">
        <v>42</v>
      </c>
      <c r="Z780" s="1" t="s">
        <v>42</v>
      </c>
      <c r="AA780" s="1" t="s">
        <v>42</v>
      </c>
      <c r="AB780" s="1" t="s">
        <v>42</v>
      </c>
      <c r="AC780" s="1" t="s">
        <v>9319</v>
      </c>
      <c r="AD780" s="1" t="s">
        <v>9320</v>
      </c>
    </row>
    <row r="781" spans="1:30" ht="195" hidden="1" x14ac:dyDescent="0.25">
      <c r="A781" s="1">
        <v>8</v>
      </c>
      <c r="B781" s="1">
        <v>80</v>
      </c>
      <c r="C781" s="1">
        <v>780</v>
      </c>
      <c r="D781" s="1" t="s">
        <v>226</v>
      </c>
      <c r="E781" s="1" t="s">
        <v>33</v>
      </c>
      <c r="F781" s="1" t="s">
        <v>211</v>
      </c>
      <c r="G781" s="1" t="s">
        <v>137</v>
      </c>
      <c r="H781" s="1" t="s">
        <v>56</v>
      </c>
      <c r="I781" s="1" t="s">
        <v>37</v>
      </c>
      <c r="J781" s="1" t="s">
        <v>9321</v>
      </c>
      <c r="K781" s="1" t="s">
        <v>58</v>
      </c>
      <c r="L781" s="1" t="s">
        <v>9322</v>
      </c>
      <c r="M781" s="1" t="s">
        <v>9323</v>
      </c>
      <c r="N781" s="1" t="s">
        <v>42</v>
      </c>
      <c r="O781" s="1" t="s">
        <v>9324</v>
      </c>
      <c r="P781" s="1" t="s">
        <v>9325</v>
      </c>
      <c r="Q781" s="1" t="s">
        <v>9326</v>
      </c>
      <c r="R781" s="1" t="s">
        <v>9327</v>
      </c>
      <c r="S781" s="1" t="s">
        <v>681</v>
      </c>
      <c r="T781" s="1" t="s">
        <v>600</v>
      </c>
      <c r="U781" s="1" t="s">
        <v>9328</v>
      </c>
      <c r="V781" s="1" t="s">
        <v>2367</v>
      </c>
      <c r="W781" s="1" t="s">
        <v>9329</v>
      </c>
      <c r="X781" s="1" t="s">
        <v>42</v>
      </c>
      <c r="Y781" s="1" t="s">
        <v>42</v>
      </c>
      <c r="Z781" s="1" t="s">
        <v>42</v>
      </c>
      <c r="AA781" s="1" t="s">
        <v>42</v>
      </c>
      <c r="AB781" s="1" t="s">
        <v>42</v>
      </c>
      <c r="AC781" s="1" t="s">
        <v>9330</v>
      </c>
      <c r="AD781" s="1" t="s">
        <v>9331</v>
      </c>
    </row>
    <row r="782" spans="1:30" ht="180" hidden="1" x14ac:dyDescent="0.25">
      <c r="A782" s="1">
        <v>8</v>
      </c>
      <c r="B782" s="1">
        <v>81</v>
      </c>
      <c r="C782" s="1">
        <v>781</v>
      </c>
      <c r="D782" s="1" t="s">
        <v>32</v>
      </c>
      <c r="E782" s="1" t="s">
        <v>33</v>
      </c>
      <c r="F782" s="1" t="s">
        <v>211</v>
      </c>
      <c r="G782" s="1" t="s">
        <v>137</v>
      </c>
      <c r="H782" s="1" t="s">
        <v>36</v>
      </c>
      <c r="I782" s="1" t="s">
        <v>37</v>
      </c>
      <c r="J782" s="1" t="s">
        <v>9332</v>
      </c>
      <c r="K782" s="1" t="s">
        <v>73</v>
      </c>
      <c r="L782" s="1" t="s">
        <v>9333</v>
      </c>
      <c r="M782" s="1" t="s">
        <v>9334</v>
      </c>
      <c r="N782" s="1" t="s">
        <v>42</v>
      </c>
      <c r="O782" s="1" t="s">
        <v>9335</v>
      </c>
      <c r="P782" s="1" t="s">
        <v>5301</v>
      </c>
      <c r="Q782" s="1" t="s">
        <v>9336</v>
      </c>
      <c r="R782" s="1" t="s">
        <v>9337</v>
      </c>
      <c r="S782" s="1" t="s">
        <v>9338</v>
      </c>
      <c r="T782" s="1" t="s">
        <v>9339</v>
      </c>
      <c r="U782" s="1" t="s">
        <v>208</v>
      </c>
      <c r="V782" s="1" t="s">
        <v>9340</v>
      </c>
      <c r="W782" s="1" t="s">
        <v>384</v>
      </c>
      <c r="X782" s="1" t="s">
        <v>42</v>
      </c>
      <c r="Y782" s="1" t="s">
        <v>42</v>
      </c>
      <c r="Z782" s="1" t="s">
        <v>42</v>
      </c>
      <c r="AA782" s="1" t="s">
        <v>42</v>
      </c>
      <c r="AB782" s="1" t="s">
        <v>42</v>
      </c>
      <c r="AC782" s="1" t="s">
        <v>9341</v>
      </c>
      <c r="AD782" s="1" t="s">
        <v>9342</v>
      </c>
    </row>
    <row r="783" spans="1:30" ht="210" hidden="1" x14ac:dyDescent="0.25">
      <c r="A783" s="1">
        <v>8</v>
      </c>
      <c r="B783" s="1">
        <v>82</v>
      </c>
      <c r="C783" s="1">
        <v>782</v>
      </c>
      <c r="D783" s="1" t="s">
        <v>274</v>
      </c>
      <c r="E783" s="1" t="s">
        <v>54</v>
      </c>
      <c r="F783" s="1" t="s">
        <v>330</v>
      </c>
      <c r="G783" s="1" t="s">
        <v>55</v>
      </c>
      <c r="H783" s="1" t="s">
        <v>36</v>
      </c>
      <c r="I783" s="1" t="s">
        <v>37</v>
      </c>
      <c r="J783" s="1" t="s">
        <v>9343</v>
      </c>
      <c r="K783" s="1" t="s">
        <v>58</v>
      </c>
      <c r="L783" s="1" t="s">
        <v>9344</v>
      </c>
      <c r="M783" s="1" t="s">
        <v>9345</v>
      </c>
      <c r="N783" s="1" t="s">
        <v>42</v>
      </c>
      <c r="O783" s="1" t="s">
        <v>9346</v>
      </c>
      <c r="P783" s="1" t="s">
        <v>4837</v>
      </c>
      <c r="Q783" s="1" t="s">
        <v>9347</v>
      </c>
      <c r="R783" s="1" t="s">
        <v>8131</v>
      </c>
      <c r="S783" s="1" t="s">
        <v>9348</v>
      </c>
      <c r="T783" s="1" t="s">
        <v>993</v>
      </c>
      <c r="U783" s="1" t="s">
        <v>3216</v>
      </c>
      <c r="V783" s="1" t="s">
        <v>993</v>
      </c>
      <c r="W783" s="1" t="s">
        <v>2367</v>
      </c>
      <c r="X783" s="1" t="s">
        <v>42</v>
      </c>
      <c r="Y783" s="1" t="s">
        <v>42</v>
      </c>
      <c r="Z783" s="1" t="s">
        <v>42</v>
      </c>
      <c r="AA783" s="1" t="s">
        <v>42</v>
      </c>
      <c r="AB783" s="1" t="s">
        <v>42</v>
      </c>
      <c r="AC783" s="1" t="s">
        <v>9349</v>
      </c>
      <c r="AD783" s="1" t="s">
        <v>9350</v>
      </c>
    </row>
    <row r="784" spans="1:30" ht="165" hidden="1" x14ac:dyDescent="0.25">
      <c r="A784" s="1">
        <v>8</v>
      </c>
      <c r="B784" s="1">
        <v>83</v>
      </c>
      <c r="C784" s="1">
        <v>783</v>
      </c>
      <c r="D784" s="1" t="s">
        <v>32</v>
      </c>
      <c r="E784" s="1" t="s">
        <v>54</v>
      </c>
      <c r="F784" s="1" t="s">
        <v>34</v>
      </c>
      <c r="G784" s="1" t="s">
        <v>35</v>
      </c>
      <c r="H784" s="1" t="s">
        <v>56</v>
      </c>
      <c r="I784" s="1" t="s">
        <v>37</v>
      </c>
      <c r="J784" s="1" t="s">
        <v>9351</v>
      </c>
      <c r="K784" s="1" t="s">
        <v>73</v>
      </c>
      <c r="L784" s="1" t="s">
        <v>9352</v>
      </c>
      <c r="M784" s="1" t="s">
        <v>9353</v>
      </c>
      <c r="N784" s="1" t="s">
        <v>42</v>
      </c>
      <c r="O784" s="1" t="s">
        <v>9354</v>
      </c>
      <c r="P784" s="1" t="s">
        <v>2893</v>
      </c>
      <c r="Q784" s="1" t="s">
        <v>9355</v>
      </c>
      <c r="R784" s="1" t="s">
        <v>9356</v>
      </c>
      <c r="S784" s="1" t="s">
        <v>8078</v>
      </c>
      <c r="T784" s="1" t="s">
        <v>9357</v>
      </c>
      <c r="U784" s="1" t="s">
        <v>9358</v>
      </c>
      <c r="V784" s="1" t="s">
        <v>99</v>
      </c>
      <c r="W784" s="1" t="s">
        <v>626</v>
      </c>
      <c r="X784" s="1" t="s">
        <v>42</v>
      </c>
      <c r="Y784" s="1" t="s">
        <v>42</v>
      </c>
      <c r="Z784" s="1" t="s">
        <v>42</v>
      </c>
      <c r="AA784" s="1" t="s">
        <v>42</v>
      </c>
      <c r="AB784" s="1" t="s">
        <v>42</v>
      </c>
      <c r="AC784" s="1" t="s">
        <v>9359</v>
      </c>
      <c r="AD784" s="1" t="s">
        <v>9360</v>
      </c>
    </row>
    <row r="785" spans="1:30" ht="195" hidden="1" x14ac:dyDescent="0.25">
      <c r="A785" s="1">
        <v>8</v>
      </c>
      <c r="B785" s="1">
        <v>84</v>
      </c>
      <c r="C785" s="1">
        <v>784</v>
      </c>
      <c r="D785" s="1" t="s">
        <v>32</v>
      </c>
      <c r="E785" s="1" t="s">
        <v>136</v>
      </c>
      <c r="F785" s="1" t="s">
        <v>227</v>
      </c>
      <c r="G785" s="1" t="s">
        <v>228</v>
      </c>
      <c r="H785" s="1" t="s">
        <v>56</v>
      </c>
      <c r="I785" s="1" t="s">
        <v>37</v>
      </c>
      <c r="J785" s="1" t="s">
        <v>9361</v>
      </c>
      <c r="K785" s="1" t="s">
        <v>58</v>
      </c>
      <c r="L785" s="1" t="s">
        <v>9362</v>
      </c>
      <c r="M785" s="1" t="s">
        <v>9363</v>
      </c>
      <c r="N785" s="1" t="s">
        <v>42</v>
      </c>
      <c r="O785" s="1" t="s">
        <v>9364</v>
      </c>
      <c r="P785" s="1" t="s">
        <v>1114</v>
      </c>
      <c r="Q785" s="1" t="s">
        <v>9365</v>
      </c>
      <c r="R785" s="1" t="s">
        <v>1245</v>
      </c>
      <c r="S785" s="1" t="s">
        <v>9366</v>
      </c>
      <c r="T785" s="1" t="s">
        <v>9367</v>
      </c>
      <c r="U785" s="1" t="s">
        <v>9368</v>
      </c>
      <c r="V785" s="1" t="s">
        <v>9369</v>
      </c>
      <c r="W785" s="1" t="s">
        <v>146</v>
      </c>
      <c r="X785" s="1" t="s">
        <v>42</v>
      </c>
      <c r="Y785" s="1" t="s">
        <v>42</v>
      </c>
      <c r="Z785" s="1" t="s">
        <v>42</v>
      </c>
      <c r="AA785" s="1" t="s">
        <v>42</v>
      </c>
      <c r="AB785" s="1" t="s">
        <v>42</v>
      </c>
      <c r="AC785" s="1" t="s">
        <v>9370</v>
      </c>
      <c r="AD785" s="1" t="s">
        <v>9371</v>
      </c>
    </row>
    <row r="786" spans="1:30" ht="195" hidden="1" x14ac:dyDescent="0.25">
      <c r="A786" s="1">
        <v>8</v>
      </c>
      <c r="B786" s="1">
        <v>85</v>
      </c>
      <c r="C786" s="1">
        <v>785</v>
      </c>
      <c r="D786" s="1" t="s">
        <v>32</v>
      </c>
      <c r="E786" s="1" t="s">
        <v>136</v>
      </c>
      <c r="F786" s="1" t="s">
        <v>34</v>
      </c>
      <c r="G786" s="1" t="s">
        <v>228</v>
      </c>
      <c r="H786" s="1" t="s">
        <v>56</v>
      </c>
      <c r="I786" s="1" t="s">
        <v>37</v>
      </c>
      <c r="J786" s="1" t="s">
        <v>9372</v>
      </c>
      <c r="K786" s="1" t="s">
        <v>245</v>
      </c>
      <c r="L786" s="1" t="s">
        <v>9373</v>
      </c>
      <c r="M786" s="1" t="s">
        <v>9374</v>
      </c>
      <c r="N786" s="1" t="s">
        <v>42</v>
      </c>
      <c r="O786" s="1" t="s">
        <v>9375</v>
      </c>
      <c r="P786" s="1" t="s">
        <v>1271</v>
      </c>
      <c r="Q786" s="1" t="s">
        <v>9376</v>
      </c>
      <c r="R786" s="1" t="s">
        <v>1842</v>
      </c>
      <c r="S786" s="1" t="s">
        <v>600</v>
      </c>
      <c r="T786" s="1" t="s">
        <v>9377</v>
      </c>
      <c r="U786" s="1" t="s">
        <v>9378</v>
      </c>
      <c r="V786" s="1" t="s">
        <v>1262</v>
      </c>
      <c r="W786" s="1" t="s">
        <v>9379</v>
      </c>
      <c r="X786" s="1" t="s">
        <v>42</v>
      </c>
      <c r="Y786" s="1" t="s">
        <v>42</v>
      </c>
      <c r="Z786" s="1" t="s">
        <v>42</v>
      </c>
      <c r="AA786" s="1" t="s">
        <v>42</v>
      </c>
      <c r="AB786" s="1" t="s">
        <v>42</v>
      </c>
      <c r="AC786" s="1" t="s">
        <v>9380</v>
      </c>
      <c r="AD786" s="1" t="s">
        <v>9381</v>
      </c>
    </row>
    <row r="787" spans="1:30" ht="210" hidden="1" x14ac:dyDescent="0.25">
      <c r="A787" s="1">
        <v>8</v>
      </c>
      <c r="B787" s="1">
        <v>86</v>
      </c>
      <c r="C787" s="1">
        <v>786</v>
      </c>
      <c r="D787" s="1" t="s">
        <v>32</v>
      </c>
      <c r="E787" s="1" t="s">
        <v>181</v>
      </c>
      <c r="F787" s="1" t="s">
        <v>34</v>
      </c>
      <c r="G787" s="1" t="s">
        <v>137</v>
      </c>
      <c r="H787" s="1" t="s">
        <v>56</v>
      </c>
      <c r="I787" s="1" t="s">
        <v>37</v>
      </c>
      <c r="J787" s="1" t="s">
        <v>9382</v>
      </c>
      <c r="K787" s="1" t="s">
        <v>245</v>
      </c>
      <c r="L787" s="1" t="s">
        <v>9383</v>
      </c>
      <c r="M787" s="1" t="s">
        <v>9384</v>
      </c>
      <c r="N787" s="1" t="s">
        <v>42</v>
      </c>
      <c r="O787" s="1" t="s">
        <v>9385</v>
      </c>
      <c r="P787" s="1" t="s">
        <v>3361</v>
      </c>
      <c r="Q787" s="1" t="s">
        <v>9386</v>
      </c>
      <c r="R787" s="1" t="s">
        <v>3507</v>
      </c>
      <c r="S787" s="1" t="s">
        <v>680</v>
      </c>
      <c r="T787" s="1" t="s">
        <v>1592</v>
      </c>
      <c r="U787" s="1" t="s">
        <v>9387</v>
      </c>
      <c r="V787" s="1" t="s">
        <v>9388</v>
      </c>
      <c r="W787" s="1" t="s">
        <v>9389</v>
      </c>
      <c r="X787" s="1" t="s">
        <v>42</v>
      </c>
      <c r="Y787" s="1" t="s">
        <v>42</v>
      </c>
      <c r="Z787" s="1" t="s">
        <v>42</v>
      </c>
      <c r="AA787" s="1" t="s">
        <v>42</v>
      </c>
      <c r="AB787" s="1" t="s">
        <v>42</v>
      </c>
      <c r="AC787" s="1" t="s">
        <v>9390</v>
      </c>
      <c r="AD787" s="1" t="s">
        <v>9391</v>
      </c>
    </row>
    <row r="788" spans="1:30" ht="210" hidden="1" x14ac:dyDescent="0.25">
      <c r="A788" s="1">
        <v>8</v>
      </c>
      <c r="B788" s="1">
        <v>87</v>
      </c>
      <c r="C788" s="1">
        <v>787</v>
      </c>
      <c r="D788" s="1" t="s">
        <v>32</v>
      </c>
      <c r="E788" s="1" t="s">
        <v>54</v>
      </c>
      <c r="F788" s="1" t="s">
        <v>34</v>
      </c>
      <c r="G788" s="1" t="s">
        <v>35</v>
      </c>
      <c r="H788" s="1" t="s">
        <v>36</v>
      </c>
      <c r="I788" s="1" t="s">
        <v>37</v>
      </c>
      <c r="J788" s="1" t="s">
        <v>9392</v>
      </c>
      <c r="K788" s="1" t="s">
        <v>90</v>
      </c>
      <c r="L788" s="1" t="s">
        <v>9393</v>
      </c>
      <c r="M788" s="1" t="s">
        <v>9394</v>
      </c>
      <c r="N788" s="1" t="s">
        <v>42</v>
      </c>
      <c r="O788" s="1" t="s">
        <v>9395</v>
      </c>
      <c r="P788" s="1" t="s">
        <v>3263</v>
      </c>
      <c r="Q788" s="1" t="s">
        <v>9396</v>
      </c>
      <c r="R788" s="1" t="s">
        <v>9397</v>
      </c>
      <c r="S788" s="1" t="s">
        <v>9398</v>
      </c>
      <c r="T788" s="1" t="s">
        <v>9399</v>
      </c>
      <c r="U788" s="1" t="s">
        <v>300</v>
      </c>
      <c r="V788" s="1" t="s">
        <v>9400</v>
      </c>
      <c r="W788" s="1" t="s">
        <v>81</v>
      </c>
      <c r="X788" s="1" t="s">
        <v>42</v>
      </c>
      <c r="Y788" s="1" t="s">
        <v>42</v>
      </c>
      <c r="Z788" s="1" t="s">
        <v>42</v>
      </c>
      <c r="AA788" s="1" t="s">
        <v>42</v>
      </c>
      <c r="AB788" s="1" t="s">
        <v>42</v>
      </c>
      <c r="AC788" s="1" t="s">
        <v>9401</v>
      </c>
      <c r="AD788" s="1" t="s">
        <v>9402</v>
      </c>
    </row>
    <row r="789" spans="1:30" ht="195" hidden="1" x14ac:dyDescent="0.25">
      <c r="A789" s="1">
        <v>8</v>
      </c>
      <c r="B789" s="1">
        <v>88</v>
      </c>
      <c r="C789" s="1">
        <v>788</v>
      </c>
      <c r="D789" s="1" t="s">
        <v>32</v>
      </c>
      <c r="E789" s="1" t="s">
        <v>104</v>
      </c>
      <c r="F789" s="1" t="s">
        <v>34</v>
      </c>
      <c r="G789" s="1" t="s">
        <v>35</v>
      </c>
      <c r="H789" s="1" t="s">
        <v>392</v>
      </c>
      <c r="I789" s="1" t="s">
        <v>37</v>
      </c>
      <c r="J789" s="1" t="s">
        <v>9403</v>
      </c>
      <c r="K789" s="1" t="s">
        <v>90</v>
      </c>
      <c r="L789" s="1" t="s">
        <v>2644</v>
      </c>
      <c r="M789" s="1" t="s">
        <v>9404</v>
      </c>
      <c r="N789" s="1" t="s">
        <v>42</v>
      </c>
      <c r="O789" s="1" t="s">
        <v>9405</v>
      </c>
      <c r="P789" s="1" t="s">
        <v>4803</v>
      </c>
      <c r="Q789" s="1" t="s">
        <v>9406</v>
      </c>
      <c r="R789" s="1" t="s">
        <v>9407</v>
      </c>
      <c r="S789" s="1" t="s">
        <v>9408</v>
      </c>
      <c r="T789" s="1" t="s">
        <v>9409</v>
      </c>
      <c r="U789" s="1" t="s">
        <v>9410</v>
      </c>
      <c r="V789" s="1" t="s">
        <v>9411</v>
      </c>
      <c r="W789" s="1" t="s">
        <v>1223</v>
      </c>
      <c r="X789" s="1" t="s">
        <v>42</v>
      </c>
      <c r="Y789" s="1" t="s">
        <v>42</v>
      </c>
      <c r="Z789" s="1" t="s">
        <v>42</v>
      </c>
      <c r="AA789" s="1" t="s">
        <v>42</v>
      </c>
      <c r="AB789" s="1" t="s">
        <v>42</v>
      </c>
      <c r="AC789" s="1" t="s">
        <v>9412</v>
      </c>
      <c r="AD789" s="1" t="s">
        <v>9413</v>
      </c>
    </row>
    <row r="790" spans="1:30" ht="195" hidden="1" x14ac:dyDescent="0.25">
      <c r="A790" s="1">
        <v>8</v>
      </c>
      <c r="B790" s="1">
        <v>89</v>
      </c>
      <c r="C790" s="1">
        <v>789</v>
      </c>
      <c r="D790" s="1" t="s">
        <v>32</v>
      </c>
      <c r="E790" s="1" t="s">
        <v>33</v>
      </c>
      <c r="F790" s="1" t="s">
        <v>211</v>
      </c>
      <c r="G790" s="1" t="s">
        <v>228</v>
      </c>
      <c r="H790" s="1" t="s">
        <v>138</v>
      </c>
      <c r="I790" s="1" t="s">
        <v>37</v>
      </c>
      <c r="J790" s="1" t="s">
        <v>9414</v>
      </c>
      <c r="K790" s="1" t="s">
        <v>394</v>
      </c>
      <c r="L790" s="1" t="s">
        <v>9415</v>
      </c>
      <c r="M790" s="1" t="s">
        <v>9416</v>
      </c>
      <c r="N790" s="1" t="s">
        <v>42</v>
      </c>
      <c r="O790" s="1" t="s">
        <v>9417</v>
      </c>
      <c r="P790" s="1" t="s">
        <v>7407</v>
      </c>
      <c r="Q790" s="1" t="s">
        <v>9418</v>
      </c>
      <c r="R790" s="1" t="s">
        <v>9419</v>
      </c>
      <c r="S790" s="1" t="s">
        <v>237</v>
      </c>
      <c r="T790" s="1" t="s">
        <v>384</v>
      </c>
      <c r="U790" s="1" t="s">
        <v>746</v>
      </c>
      <c r="V790" s="1" t="s">
        <v>9420</v>
      </c>
      <c r="W790" s="1" t="s">
        <v>9421</v>
      </c>
      <c r="X790" s="1" t="s">
        <v>42</v>
      </c>
      <c r="Y790" s="1" t="s">
        <v>42</v>
      </c>
      <c r="Z790" s="1" t="s">
        <v>42</v>
      </c>
      <c r="AA790" s="1" t="s">
        <v>42</v>
      </c>
      <c r="AB790" s="1" t="s">
        <v>42</v>
      </c>
      <c r="AC790" s="1" t="s">
        <v>9422</v>
      </c>
      <c r="AD790" s="1" t="s">
        <v>9423</v>
      </c>
    </row>
    <row r="791" spans="1:30" ht="195" x14ac:dyDescent="0.25">
      <c r="A791" s="1">
        <v>8</v>
      </c>
      <c r="B791" s="1">
        <v>90</v>
      </c>
      <c r="C791" s="1">
        <v>790</v>
      </c>
      <c r="D791" s="1" t="s">
        <v>274</v>
      </c>
      <c r="E791" s="1" t="s">
        <v>421</v>
      </c>
      <c r="F791" s="1" t="s">
        <v>211</v>
      </c>
      <c r="G791" s="1" t="s">
        <v>137</v>
      </c>
      <c r="H791" s="1" t="s">
        <v>36</v>
      </c>
      <c r="I791" s="1" t="s">
        <v>15</v>
      </c>
      <c r="J791" s="1" t="s">
        <v>9424</v>
      </c>
      <c r="K791" s="1" t="s">
        <v>15</v>
      </c>
      <c r="L791" s="1" t="s">
        <v>2249</v>
      </c>
      <c r="M791" s="1" t="s">
        <v>9425</v>
      </c>
      <c r="N791" s="1" t="s">
        <v>9426</v>
      </c>
      <c r="O791" s="1" t="s">
        <v>9427</v>
      </c>
      <c r="P791" s="1" t="s">
        <v>9428</v>
      </c>
      <c r="Q791" s="1" t="s">
        <v>9429</v>
      </c>
      <c r="R791" s="1" t="s">
        <v>9430</v>
      </c>
      <c r="S791" s="1" t="s">
        <v>9431</v>
      </c>
      <c r="T791" s="1" t="s">
        <v>9432</v>
      </c>
      <c r="U791" s="1" t="s">
        <v>382</v>
      </c>
      <c r="V791" s="1" t="s">
        <v>282</v>
      </c>
      <c r="W791" s="1" t="s">
        <v>9433</v>
      </c>
      <c r="X791" s="1" t="s">
        <v>9434</v>
      </c>
      <c r="Y791" s="1" t="s">
        <v>9435</v>
      </c>
      <c r="Z791" s="1" t="s">
        <v>9436</v>
      </c>
      <c r="AA791" s="1" t="s">
        <v>9437</v>
      </c>
      <c r="AB791" s="1" t="s">
        <v>9438</v>
      </c>
      <c r="AC791" s="1" t="s">
        <v>9439</v>
      </c>
      <c r="AD791" s="1" t="s">
        <v>9440</v>
      </c>
    </row>
    <row r="792" spans="1:30" ht="210" hidden="1" x14ac:dyDescent="0.25">
      <c r="A792" s="1">
        <v>8</v>
      </c>
      <c r="B792" s="1">
        <v>91</v>
      </c>
      <c r="C792" s="1">
        <v>791</v>
      </c>
      <c r="D792" s="1" t="s">
        <v>32</v>
      </c>
      <c r="E792" s="1" t="s">
        <v>136</v>
      </c>
      <c r="F792" s="1" t="s">
        <v>34</v>
      </c>
      <c r="G792" s="1" t="s">
        <v>137</v>
      </c>
      <c r="H792" s="1" t="s">
        <v>56</v>
      </c>
      <c r="I792" s="1" t="s">
        <v>37</v>
      </c>
      <c r="J792" s="1" t="s">
        <v>9441</v>
      </c>
      <c r="K792" s="1" t="s">
        <v>39</v>
      </c>
      <c r="L792" s="1" t="s">
        <v>9442</v>
      </c>
      <c r="M792" s="1" t="s">
        <v>9443</v>
      </c>
      <c r="N792" s="1" t="s">
        <v>42</v>
      </c>
      <c r="O792" s="1" t="s">
        <v>9444</v>
      </c>
      <c r="P792" s="1" t="s">
        <v>9445</v>
      </c>
      <c r="Q792" s="1" t="s">
        <v>9446</v>
      </c>
      <c r="R792" s="1" t="s">
        <v>9447</v>
      </c>
      <c r="S792" s="1" t="s">
        <v>9448</v>
      </c>
      <c r="T792" s="1" t="s">
        <v>9449</v>
      </c>
      <c r="U792" s="1" t="s">
        <v>9450</v>
      </c>
      <c r="V792" s="1" t="s">
        <v>366</v>
      </c>
      <c r="W792" s="1" t="s">
        <v>1196</v>
      </c>
      <c r="X792" s="1" t="s">
        <v>42</v>
      </c>
      <c r="Y792" s="1" t="s">
        <v>42</v>
      </c>
      <c r="Z792" s="1" t="s">
        <v>42</v>
      </c>
      <c r="AA792" s="1" t="s">
        <v>42</v>
      </c>
      <c r="AB792" s="1" t="s">
        <v>42</v>
      </c>
      <c r="AC792" s="1" t="s">
        <v>9451</v>
      </c>
      <c r="AD792" s="1" t="s">
        <v>9452</v>
      </c>
    </row>
    <row r="793" spans="1:30" ht="210" hidden="1" x14ac:dyDescent="0.25">
      <c r="A793" s="1">
        <v>8</v>
      </c>
      <c r="B793" s="1">
        <v>92</v>
      </c>
      <c r="C793" s="1">
        <v>792</v>
      </c>
      <c r="D793" s="1" t="s">
        <v>32</v>
      </c>
      <c r="E793" s="1" t="s">
        <v>33</v>
      </c>
      <c r="F793" s="1" t="s">
        <v>211</v>
      </c>
      <c r="G793" s="1" t="s">
        <v>137</v>
      </c>
      <c r="H793" s="1" t="s">
        <v>56</v>
      </c>
      <c r="I793" s="1" t="s">
        <v>37</v>
      </c>
      <c r="J793" s="1" t="s">
        <v>9453</v>
      </c>
      <c r="K793" s="1" t="s">
        <v>73</v>
      </c>
      <c r="L793" s="1" t="s">
        <v>3515</v>
      </c>
      <c r="M793" s="1" t="s">
        <v>9454</v>
      </c>
      <c r="N793" s="1" t="s">
        <v>42</v>
      </c>
      <c r="O793" s="1" t="s">
        <v>9455</v>
      </c>
      <c r="P793" s="1" t="s">
        <v>5368</v>
      </c>
      <c r="Q793" s="1" t="s">
        <v>9456</v>
      </c>
      <c r="R793" s="1" t="s">
        <v>9457</v>
      </c>
      <c r="S793" s="1" t="s">
        <v>9458</v>
      </c>
      <c r="T793" s="1" t="s">
        <v>9459</v>
      </c>
      <c r="U793" s="1" t="s">
        <v>222</v>
      </c>
      <c r="V793" s="1" t="s">
        <v>1808</v>
      </c>
      <c r="W793" s="1" t="s">
        <v>758</v>
      </c>
      <c r="X793" s="1" t="s">
        <v>42</v>
      </c>
      <c r="Y793" s="1" t="s">
        <v>42</v>
      </c>
      <c r="Z793" s="1" t="s">
        <v>42</v>
      </c>
      <c r="AA793" s="1" t="s">
        <v>42</v>
      </c>
      <c r="AB793" s="1" t="s">
        <v>42</v>
      </c>
      <c r="AC793" s="1" t="s">
        <v>9460</v>
      </c>
      <c r="AD793" s="1" t="s">
        <v>9461</v>
      </c>
    </row>
    <row r="794" spans="1:30" ht="195" hidden="1" x14ac:dyDescent="0.25">
      <c r="A794" s="1">
        <v>8</v>
      </c>
      <c r="B794" s="1">
        <v>93</v>
      </c>
      <c r="C794" s="1">
        <v>793</v>
      </c>
      <c r="D794" s="1" t="s">
        <v>32</v>
      </c>
      <c r="E794" s="1" t="s">
        <v>33</v>
      </c>
      <c r="F794" s="1" t="s">
        <v>34</v>
      </c>
      <c r="G794" s="1" t="s">
        <v>137</v>
      </c>
      <c r="H794" s="1" t="s">
        <v>56</v>
      </c>
      <c r="I794" s="1" t="s">
        <v>37</v>
      </c>
      <c r="J794" s="1" t="s">
        <v>9462</v>
      </c>
      <c r="K794" s="1" t="s">
        <v>39</v>
      </c>
      <c r="L794" s="1" t="s">
        <v>9463</v>
      </c>
      <c r="M794" s="1" t="s">
        <v>9464</v>
      </c>
      <c r="N794" s="1" t="s">
        <v>42</v>
      </c>
      <c r="O794" s="1" t="s">
        <v>9465</v>
      </c>
      <c r="P794" s="1" t="s">
        <v>4227</v>
      </c>
      <c r="Q794" s="1" t="s">
        <v>2943</v>
      </c>
      <c r="R794" s="1" t="s">
        <v>9466</v>
      </c>
      <c r="S794" s="1" t="s">
        <v>9467</v>
      </c>
      <c r="T794" s="1" t="s">
        <v>9468</v>
      </c>
      <c r="U794" s="1" t="s">
        <v>431</v>
      </c>
      <c r="V794" s="1" t="s">
        <v>9469</v>
      </c>
      <c r="W794" s="1" t="s">
        <v>9470</v>
      </c>
      <c r="X794" s="1" t="s">
        <v>42</v>
      </c>
      <c r="Y794" s="1" t="s">
        <v>42</v>
      </c>
      <c r="Z794" s="1" t="s">
        <v>42</v>
      </c>
      <c r="AA794" s="1" t="s">
        <v>42</v>
      </c>
      <c r="AB794" s="1" t="s">
        <v>42</v>
      </c>
      <c r="AC794" s="1" t="s">
        <v>9471</v>
      </c>
      <c r="AD794" s="1" t="s">
        <v>9472</v>
      </c>
    </row>
    <row r="795" spans="1:30" ht="180" hidden="1" x14ac:dyDescent="0.25">
      <c r="A795" s="1">
        <v>8</v>
      </c>
      <c r="B795" s="1">
        <v>94</v>
      </c>
      <c r="C795" s="1">
        <v>794</v>
      </c>
      <c r="D795" s="1" t="s">
        <v>274</v>
      </c>
      <c r="E795" s="1" t="s">
        <v>33</v>
      </c>
      <c r="F795" s="1" t="s">
        <v>34</v>
      </c>
      <c r="G795" s="1" t="s">
        <v>137</v>
      </c>
      <c r="H795" s="1" t="s">
        <v>56</v>
      </c>
      <c r="I795" s="1" t="s">
        <v>37</v>
      </c>
      <c r="J795" s="1" t="s">
        <v>9473</v>
      </c>
      <c r="K795" s="1" t="s">
        <v>245</v>
      </c>
      <c r="L795" s="1" t="s">
        <v>9474</v>
      </c>
      <c r="M795" s="1" t="s">
        <v>9475</v>
      </c>
      <c r="N795" s="1" t="s">
        <v>42</v>
      </c>
      <c r="O795" s="1" t="s">
        <v>9476</v>
      </c>
      <c r="P795" s="1" t="s">
        <v>2881</v>
      </c>
      <c r="Q795" s="1" t="s">
        <v>9477</v>
      </c>
      <c r="R795" s="1" t="s">
        <v>9478</v>
      </c>
      <c r="S795" s="1" t="s">
        <v>9479</v>
      </c>
      <c r="T795" s="1" t="s">
        <v>9480</v>
      </c>
      <c r="U795" s="1" t="s">
        <v>9481</v>
      </c>
      <c r="V795" s="1" t="s">
        <v>6719</v>
      </c>
      <c r="W795" s="1" t="s">
        <v>9482</v>
      </c>
      <c r="X795" s="1" t="s">
        <v>42</v>
      </c>
      <c r="Y795" s="1" t="s">
        <v>42</v>
      </c>
      <c r="Z795" s="1" t="s">
        <v>42</v>
      </c>
      <c r="AA795" s="1" t="s">
        <v>42</v>
      </c>
      <c r="AB795" s="1" t="s">
        <v>42</v>
      </c>
      <c r="AC795" s="1" t="s">
        <v>9483</v>
      </c>
      <c r="AD795" s="1" t="s">
        <v>9484</v>
      </c>
    </row>
    <row r="796" spans="1:30" ht="195" hidden="1" x14ac:dyDescent="0.25">
      <c r="A796" s="1">
        <v>8</v>
      </c>
      <c r="B796" s="1">
        <v>95</v>
      </c>
      <c r="C796" s="1">
        <v>795</v>
      </c>
      <c r="D796" s="1" t="s">
        <v>32</v>
      </c>
      <c r="E796" s="1" t="s">
        <v>33</v>
      </c>
      <c r="F796" s="1" t="s">
        <v>105</v>
      </c>
      <c r="G796" s="1" t="s">
        <v>35</v>
      </c>
      <c r="H796" s="1" t="s">
        <v>56</v>
      </c>
      <c r="I796" s="1" t="s">
        <v>37</v>
      </c>
      <c r="J796" s="1" t="s">
        <v>9485</v>
      </c>
      <c r="K796" s="1" t="s">
        <v>73</v>
      </c>
      <c r="L796" s="1" t="s">
        <v>9486</v>
      </c>
      <c r="M796" s="1" t="s">
        <v>3837</v>
      </c>
      <c r="N796" s="1" t="s">
        <v>42</v>
      </c>
      <c r="O796" s="1" t="s">
        <v>9487</v>
      </c>
      <c r="P796" s="1" t="s">
        <v>4859</v>
      </c>
      <c r="Q796" s="1" t="s">
        <v>9488</v>
      </c>
      <c r="R796" s="1" t="s">
        <v>9489</v>
      </c>
      <c r="S796" s="1" t="s">
        <v>746</v>
      </c>
      <c r="T796" s="1" t="s">
        <v>9490</v>
      </c>
      <c r="U796" s="1" t="s">
        <v>9491</v>
      </c>
      <c r="V796" s="1" t="s">
        <v>9492</v>
      </c>
      <c r="W796" s="1" t="s">
        <v>9493</v>
      </c>
      <c r="X796" s="1" t="s">
        <v>42</v>
      </c>
      <c r="Y796" s="1" t="s">
        <v>42</v>
      </c>
      <c r="Z796" s="1" t="s">
        <v>42</v>
      </c>
      <c r="AA796" s="1" t="s">
        <v>42</v>
      </c>
      <c r="AB796" s="1" t="s">
        <v>42</v>
      </c>
      <c r="AC796" s="1" t="s">
        <v>9494</v>
      </c>
      <c r="AD796" s="1" t="s">
        <v>9495</v>
      </c>
    </row>
    <row r="797" spans="1:30" ht="210" hidden="1" x14ac:dyDescent="0.25">
      <c r="A797" s="1">
        <v>8</v>
      </c>
      <c r="B797" s="1">
        <v>96</v>
      </c>
      <c r="C797" s="1">
        <v>796</v>
      </c>
      <c r="D797" s="1" t="s">
        <v>274</v>
      </c>
      <c r="E797" s="1" t="s">
        <v>104</v>
      </c>
      <c r="F797" s="1" t="s">
        <v>34</v>
      </c>
      <c r="G797" s="1" t="s">
        <v>55</v>
      </c>
      <c r="H797" s="1" t="s">
        <v>56</v>
      </c>
      <c r="I797" s="1" t="s">
        <v>37</v>
      </c>
      <c r="J797" s="1" t="s">
        <v>9496</v>
      </c>
      <c r="K797" s="1" t="s">
        <v>73</v>
      </c>
      <c r="L797" s="1" t="s">
        <v>5057</v>
      </c>
      <c r="M797" s="1" t="s">
        <v>9497</v>
      </c>
      <c r="N797" s="1" t="s">
        <v>42</v>
      </c>
      <c r="O797" s="1" t="s">
        <v>9498</v>
      </c>
      <c r="P797" s="1" t="s">
        <v>9499</v>
      </c>
      <c r="Q797" s="1" t="s">
        <v>9500</v>
      </c>
      <c r="R797" s="1" t="s">
        <v>9501</v>
      </c>
      <c r="S797" s="1" t="s">
        <v>9502</v>
      </c>
      <c r="T797" s="1" t="s">
        <v>9503</v>
      </c>
      <c r="U797" s="1" t="s">
        <v>9504</v>
      </c>
      <c r="V797" s="1" t="s">
        <v>6849</v>
      </c>
      <c r="W797" s="1" t="s">
        <v>588</v>
      </c>
      <c r="X797" s="1" t="s">
        <v>42</v>
      </c>
      <c r="Y797" s="1" t="s">
        <v>42</v>
      </c>
      <c r="Z797" s="1" t="s">
        <v>42</v>
      </c>
      <c r="AA797" s="1" t="s">
        <v>42</v>
      </c>
      <c r="AB797" s="1" t="s">
        <v>42</v>
      </c>
      <c r="AC797" s="1" t="s">
        <v>9505</v>
      </c>
      <c r="AD797" s="1" t="s">
        <v>9506</v>
      </c>
    </row>
    <row r="798" spans="1:30" ht="165" hidden="1" x14ac:dyDescent="0.25">
      <c r="A798" s="1">
        <v>8</v>
      </c>
      <c r="B798" s="1">
        <v>97</v>
      </c>
      <c r="C798" s="1">
        <v>797</v>
      </c>
      <c r="D798" s="1" t="s">
        <v>87</v>
      </c>
      <c r="E798" s="1" t="s">
        <v>33</v>
      </c>
      <c r="F798" s="1" t="s">
        <v>34</v>
      </c>
      <c r="G798" s="1" t="s">
        <v>228</v>
      </c>
      <c r="H798" s="1" t="s">
        <v>36</v>
      </c>
      <c r="I798" s="1" t="s">
        <v>37</v>
      </c>
      <c r="J798" s="1" t="s">
        <v>9507</v>
      </c>
      <c r="K798" s="1" t="s">
        <v>39</v>
      </c>
      <c r="L798" s="1" t="s">
        <v>3070</v>
      </c>
      <c r="M798" s="1" t="s">
        <v>9508</v>
      </c>
      <c r="N798" s="1" t="s">
        <v>42</v>
      </c>
      <c r="O798" s="1" t="s">
        <v>9509</v>
      </c>
      <c r="P798" s="1" t="s">
        <v>3877</v>
      </c>
      <c r="Q798" s="1" t="s">
        <v>9510</v>
      </c>
      <c r="R798" s="1" t="s">
        <v>756</v>
      </c>
      <c r="S798" s="1" t="s">
        <v>1262</v>
      </c>
      <c r="T798" s="1" t="s">
        <v>9511</v>
      </c>
      <c r="U798" s="1" t="s">
        <v>9512</v>
      </c>
      <c r="V798" s="1" t="s">
        <v>801</v>
      </c>
      <c r="W798" s="1" t="s">
        <v>706</v>
      </c>
      <c r="X798" s="1" t="s">
        <v>42</v>
      </c>
      <c r="Y798" s="1" t="s">
        <v>42</v>
      </c>
      <c r="Z798" s="1" t="s">
        <v>42</v>
      </c>
      <c r="AA798" s="1" t="s">
        <v>42</v>
      </c>
      <c r="AB798" s="1" t="s">
        <v>42</v>
      </c>
      <c r="AC798" s="1" t="s">
        <v>9513</v>
      </c>
      <c r="AD798" s="1" t="s">
        <v>9514</v>
      </c>
    </row>
    <row r="799" spans="1:30" ht="180" hidden="1" x14ac:dyDescent="0.25">
      <c r="A799" s="1">
        <v>8</v>
      </c>
      <c r="B799" s="1">
        <v>98</v>
      </c>
      <c r="C799" s="1">
        <v>798</v>
      </c>
      <c r="D799" s="1" t="s">
        <v>32</v>
      </c>
      <c r="E799" s="1" t="s">
        <v>33</v>
      </c>
      <c r="F799" s="1" t="s">
        <v>227</v>
      </c>
      <c r="G799" s="1" t="s">
        <v>228</v>
      </c>
      <c r="H799" s="1" t="s">
        <v>36</v>
      </c>
      <c r="I799" s="1" t="s">
        <v>37</v>
      </c>
      <c r="J799" s="1" t="s">
        <v>9515</v>
      </c>
      <c r="K799" s="1" t="s">
        <v>39</v>
      </c>
      <c r="L799" s="1" t="s">
        <v>5420</v>
      </c>
      <c r="M799" s="1" t="s">
        <v>141</v>
      </c>
      <c r="N799" s="1" t="s">
        <v>42</v>
      </c>
      <c r="O799" s="1" t="s">
        <v>9516</v>
      </c>
      <c r="P799" s="1" t="s">
        <v>9248</v>
      </c>
      <c r="Q799" s="1" t="s">
        <v>9517</v>
      </c>
      <c r="R799" s="1" t="s">
        <v>1416</v>
      </c>
      <c r="S799" s="1" t="s">
        <v>81</v>
      </c>
      <c r="T799" s="1" t="s">
        <v>9518</v>
      </c>
      <c r="U799" s="1" t="s">
        <v>9519</v>
      </c>
      <c r="V799" s="1" t="s">
        <v>456</v>
      </c>
      <c r="W799" s="1" t="s">
        <v>9520</v>
      </c>
      <c r="X799" s="1" t="s">
        <v>42</v>
      </c>
      <c r="Y799" s="1" t="s">
        <v>42</v>
      </c>
      <c r="Z799" s="1" t="s">
        <v>42</v>
      </c>
      <c r="AA799" s="1" t="s">
        <v>42</v>
      </c>
      <c r="AB799" s="1" t="s">
        <v>42</v>
      </c>
      <c r="AC799" s="1" t="s">
        <v>9521</v>
      </c>
      <c r="AD799" s="1" t="s">
        <v>9522</v>
      </c>
    </row>
    <row r="800" spans="1:30" ht="225" hidden="1" x14ac:dyDescent="0.25">
      <c r="A800" s="1">
        <v>8</v>
      </c>
      <c r="B800" s="1">
        <v>99</v>
      </c>
      <c r="C800" s="1">
        <v>799</v>
      </c>
      <c r="D800" s="1" t="s">
        <v>32</v>
      </c>
      <c r="E800" s="1" t="s">
        <v>33</v>
      </c>
      <c r="F800" s="1" t="s">
        <v>211</v>
      </c>
      <c r="G800" s="1" t="s">
        <v>88</v>
      </c>
      <c r="H800" s="1" t="s">
        <v>56</v>
      </c>
      <c r="I800" s="1" t="s">
        <v>37</v>
      </c>
      <c r="J800" s="1" t="s">
        <v>9523</v>
      </c>
      <c r="K800" s="1" t="s">
        <v>73</v>
      </c>
      <c r="L800" s="1" t="s">
        <v>1309</v>
      </c>
      <c r="M800" s="1" t="s">
        <v>9524</v>
      </c>
      <c r="N800" s="1" t="s">
        <v>42</v>
      </c>
      <c r="O800" s="1" t="s">
        <v>9525</v>
      </c>
      <c r="P800" s="1" t="s">
        <v>9526</v>
      </c>
      <c r="Q800" s="1" t="s">
        <v>9527</v>
      </c>
      <c r="R800" s="1" t="s">
        <v>9528</v>
      </c>
      <c r="S800" s="1" t="s">
        <v>239</v>
      </c>
      <c r="T800" s="1" t="s">
        <v>9529</v>
      </c>
      <c r="U800" s="1" t="s">
        <v>9530</v>
      </c>
      <c r="V800" s="1" t="s">
        <v>9531</v>
      </c>
      <c r="W800" s="1" t="s">
        <v>1247</v>
      </c>
      <c r="X800" s="1" t="s">
        <v>42</v>
      </c>
      <c r="Y800" s="1" t="s">
        <v>42</v>
      </c>
      <c r="Z800" s="1" t="s">
        <v>42</v>
      </c>
      <c r="AA800" s="1" t="s">
        <v>42</v>
      </c>
      <c r="AB800" s="1" t="s">
        <v>42</v>
      </c>
      <c r="AC800" s="1" t="s">
        <v>9532</v>
      </c>
      <c r="AD800" s="1" t="s">
        <v>9533</v>
      </c>
    </row>
    <row r="801" spans="1:30" ht="195" hidden="1" x14ac:dyDescent="0.25">
      <c r="A801" s="1">
        <v>8</v>
      </c>
      <c r="B801" s="1">
        <v>100</v>
      </c>
      <c r="C801" s="1">
        <v>800</v>
      </c>
      <c r="D801" s="1" t="s">
        <v>226</v>
      </c>
      <c r="E801" s="1" t="s">
        <v>181</v>
      </c>
      <c r="F801" s="1" t="s">
        <v>34</v>
      </c>
      <c r="G801" s="1" t="s">
        <v>35</v>
      </c>
      <c r="H801" s="1" t="s">
        <v>121</v>
      </c>
      <c r="I801" s="1" t="s">
        <v>37</v>
      </c>
      <c r="J801" s="1" t="s">
        <v>9534</v>
      </c>
      <c r="K801" s="1" t="s">
        <v>409</v>
      </c>
      <c r="L801" s="1" t="s">
        <v>9535</v>
      </c>
      <c r="M801" s="1" t="s">
        <v>9536</v>
      </c>
      <c r="N801" s="1" t="s">
        <v>42</v>
      </c>
      <c r="O801" s="1" t="s">
        <v>9537</v>
      </c>
      <c r="P801" s="1" t="s">
        <v>3421</v>
      </c>
      <c r="Q801" s="1" t="s">
        <v>9538</v>
      </c>
      <c r="R801" s="1" t="s">
        <v>9539</v>
      </c>
      <c r="S801" s="1" t="s">
        <v>9540</v>
      </c>
      <c r="T801" s="1" t="s">
        <v>9541</v>
      </c>
      <c r="U801" s="1" t="s">
        <v>9542</v>
      </c>
      <c r="V801" s="1" t="s">
        <v>9543</v>
      </c>
      <c r="W801" s="1" t="s">
        <v>9544</v>
      </c>
      <c r="X801" s="1" t="s">
        <v>42</v>
      </c>
      <c r="Y801" s="1" t="s">
        <v>42</v>
      </c>
      <c r="Z801" s="1" t="s">
        <v>42</v>
      </c>
      <c r="AA801" s="1" t="s">
        <v>42</v>
      </c>
      <c r="AB801" s="1" t="s">
        <v>42</v>
      </c>
      <c r="AC801" s="1" t="s">
        <v>9545</v>
      </c>
      <c r="AD801" s="1" t="s">
        <v>9546</v>
      </c>
    </row>
    <row r="802" spans="1:30" ht="195" hidden="1" x14ac:dyDescent="0.25">
      <c r="A802" s="1">
        <v>9</v>
      </c>
      <c r="B802" s="1">
        <v>1</v>
      </c>
      <c r="C802" s="1">
        <v>801</v>
      </c>
      <c r="D802" s="1" t="s">
        <v>274</v>
      </c>
      <c r="E802" s="1" t="s">
        <v>33</v>
      </c>
      <c r="F802" s="1" t="s">
        <v>227</v>
      </c>
      <c r="G802" s="1" t="s">
        <v>137</v>
      </c>
      <c r="H802" s="1" t="s">
        <v>36</v>
      </c>
      <c r="I802" s="1" t="s">
        <v>37</v>
      </c>
      <c r="J802" s="1" t="s">
        <v>9547</v>
      </c>
      <c r="K802" s="1" t="s">
        <v>39</v>
      </c>
      <c r="L802" s="1" t="s">
        <v>9548</v>
      </c>
      <c r="M802" s="1" t="s">
        <v>9549</v>
      </c>
      <c r="N802" s="1" t="s">
        <v>42</v>
      </c>
      <c r="O802" s="1" t="s">
        <v>9550</v>
      </c>
      <c r="P802" s="1" t="s">
        <v>2942</v>
      </c>
      <c r="Q802" s="1" t="s">
        <v>9551</v>
      </c>
      <c r="R802" s="1" t="s">
        <v>9552</v>
      </c>
      <c r="S802" s="1" t="s">
        <v>1857</v>
      </c>
      <c r="T802" s="1" t="s">
        <v>9553</v>
      </c>
      <c r="U802" s="1" t="s">
        <v>9554</v>
      </c>
      <c r="V802" s="1" t="s">
        <v>9555</v>
      </c>
      <c r="W802" s="1" t="s">
        <v>2133</v>
      </c>
      <c r="X802" s="1" t="s">
        <v>42</v>
      </c>
      <c r="Y802" s="1" t="s">
        <v>42</v>
      </c>
      <c r="Z802" s="1" t="s">
        <v>42</v>
      </c>
      <c r="AA802" s="1" t="s">
        <v>42</v>
      </c>
      <c r="AB802" s="1" t="s">
        <v>42</v>
      </c>
      <c r="AC802" s="1" t="s">
        <v>9556</v>
      </c>
      <c r="AD802" s="1" t="s">
        <v>9557</v>
      </c>
    </row>
    <row r="803" spans="1:30" ht="225" hidden="1" x14ac:dyDescent="0.25">
      <c r="A803" s="1">
        <v>9</v>
      </c>
      <c r="B803" s="1">
        <v>2</v>
      </c>
      <c r="C803" s="1">
        <v>802</v>
      </c>
      <c r="D803" s="1" t="s">
        <v>32</v>
      </c>
      <c r="E803" s="1" t="s">
        <v>33</v>
      </c>
      <c r="F803" s="1" t="s">
        <v>227</v>
      </c>
      <c r="G803" s="1" t="s">
        <v>35</v>
      </c>
      <c r="H803" s="1" t="s">
        <v>56</v>
      </c>
      <c r="I803" s="1" t="s">
        <v>37</v>
      </c>
      <c r="J803" s="1" t="s">
        <v>9558</v>
      </c>
      <c r="K803" s="1" t="s">
        <v>39</v>
      </c>
      <c r="L803" s="1" t="s">
        <v>9559</v>
      </c>
      <c r="M803" s="1" t="s">
        <v>9560</v>
      </c>
      <c r="N803" s="1" t="s">
        <v>42</v>
      </c>
      <c r="O803" s="1" t="s">
        <v>9561</v>
      </c>
      <c r="P803" s="1" t="s">
        <v>2693</v>
      </c>
      <c r="Q803" s="1" t="s">
        <v>9562</v>
      </c>
      <c r="R803" s="1" t="s">
        <v>3519</v>
      </c>
      <c r="S803" s="1" t="s">
        <v>1592</v>
      </c>
      <c r="T803" s="1" t="s">
        <v>9563</v>
      </c>
      <c r="U803" s="1" t="s">
        <v>9564</v>
      </c>
      <c r="V803" s="1" t="s">
        <v>9565</v>
      </c>
      <c r="W803" s="1" t="s">
        <v>222</v>
      </c>
      <c r="X803" s="1" t="s">
        <v>42</v>
      </c>
      <c r="Y803" s="1" t="s">
        <v>42</v>
      </c>
      <c r="Z803" s="1" t="s">
        <v>42</v>
      </c>
      <c r="AA803" s="1" t="s">
        <v>42</v>
      </c>
      <c r="AB803" s="1" t="s">
        <v>42</v>
      </c>
      <c r="AC803" s="1" t="s">
        <v>9566</v>
      </c>
      <c r="AD803" s="1" t="s">
        <v>9567</v>
      </c>
    </row>
    <row r="804" spans="1:30" ht="195" hidden="1" x14ac:dyDescent="0.25">
      <c r="A804" s="1">
        <v>9</v>
      </c>
      <c r="B804" s="1">
        <v>3</v>
      </c>
      <c r="C804" s="1">
        <v>803</v>
      </c>
      <c r="D804" s="1" t="s">
        <v>32</v>
      </c>
      <c r="E804" s="1" t="s">
        <v>33</v>
      </c>
      <c r="F804" s="1" t="s">
        <v>211</v>
      </c>
      <c r="G804" s="1" t="s">
        <v>35</v>
      </c>
      <c r="H804" s="1" t="s">
        <v>36</v>
      </c>
      <c r="I804" s="1" t="s">
        <v>37</v>
      </c>
      <c r="J804" s="1" t="s">
        <v>9568</v>
      </c>
      <c r="K804" s="1" t="s">
        <v>90</v>
      </c>
      <c r="L804" s="1" t="s">
        <v>9569</v>
      </c>
      <c r="M804" s="1" t="s">
        <v>9570</v>
      </c>
      <c r="N804" s="1" t="s">
        <v>42</v>
      </c>
      <c r="O804" s="1" t="s">
        <v>9571</v>
      </c>
      <c r="P804" s="1" t="s">
        <v>3193</v>
      </c>
      <c r="Q804" s="1" t="s">
        <v>9572</v>
      </c>
      <c r="R804" s="1" t="s">
        <v>1577</v>
      </c>
      <c r="S804" s="1" t="s">
        <v>9573</v>
      </c>
      <c r="T804" s="1" t="s">
        <v>9574</v>
      </c>
      <c r="U804" s="1" t="s">
        <v>560</v>
      </c>
      <c r="V804" s="1" t="s">
        <v>1391</v>
      </c>
      <c r="W804" s="1" t="s">
        <v>9575</v>
      </c>
      <c r="X804" s="1" t="s">
        <v>42</v>
      </c>
      <c r="Y804" s="1" t="s">
        <v>42</v>
      </c>
      <c r="Z804" s="1" t="s">
        <v>42</v>
      </c>
      <c r="AA804" s="1" t="s">
        <v>42</v>
      </c>
      <c r="AB804" s="1" t="s">
        <v>42</v>
      </c>
      <c r="AC804" s="1" t="s">
        <v>9576</v>
      </c>
      <c r="AD804" s="1" t="s">
        <v>9577</v>
      </c>
    </row>
    <row r="805" spans="1:30" ht="195" hidden="1" x14ac:dyDescent="0.25">
      <c r="A805" s="1">
        <v>9</v>
      </c>
      <c r="B805" s="1">
        <v>4</v>
      </c>
      <c r="C805" s="1">
        <v>804</v>
      </c>
      <c r="D805" s="1" t="s">
        <v>87</v>
      </c>
      <c r="E805" s="1" t="s">
        <v>136</v>
      </c>
      <c r="F805" s="1" t="s">
        <v>330</v>
      </c>
      <c r="G805" s="1" t="s">
        <v>137</v>
      </c>
      <c r="H805" s="1" t="s">
        <v>138</v>
      </c>
      <c r="I805" s="1" t="s">
        <v>37</v>
      </c>
      <c r="J805" s="1" t="s">
        <v>9578</v>
      </c>
      <c r="K805" s="1" t="s">
        <v>39</v>
      </c>
      <c r="L805" s="1" t="s">
        <v>9579</v>
      </c>
      <c r="M805" s="1" t="s">
        <v>9580</v>
      </c>
      <c r="N805" s="1" t="s">
        <v>42</v>
      </c>
      <c r="O805" s="1" t="s">
        <v>9581</v>
      </c>
      <c r="P805" s="1" t="s">
        <v>1850</v>
      </c>
      <c r="Q805" s="1" t="s">
        <v>9582</v>
      </c>
      <c r="R805" s="1" t="s">
        <v>9583</v>
      </c>
      <c r="S805" s="1" t="s">
        <v>9584</v>
      </c>
      <c r="T805" s="1" t="s">
        <v>1133</v>
      </c>
      <c r="U805" s="1" t="s">
        <v>9585</v>
      </c>
      <c r="V805" s="1" t="s">
        <v>99</v>
      </c>
      <c r="W805" s="1" t="s">
        <v>8682</v>
      </c>
      <c r="X805" s="1" t="s">
        <v>42</v>
      </c>
      <c r="Y805" s="1" t="s">
        <v>42</v>
      </c>
      <c r="Z805" s="1" t="s">
        <v>42</v>
      </c>
      <c r="AA805" s="1" t="s">
        <v>42</v>
      </c>
      <c r="AB805" s="1" t="s">
        <v>42</v>
      </c>
      <c r="AC805" s="1" t="s">
        <v>9586</v>
      </c>
      <c r="AD805" s="1" t="s">
        <v>9587</v>
      </c>
    </row>
    <row r="806" spans="1:30" ht="225" hidden="1" x14ac:dyDescent="0.25">
      <c r="A806" s="1">
        <v>9</v>
      </c>
      <c r="B806" s="1">
        <v>5</v>
      </c>
      <c r="C806" s="1">
        <v>805</v>
      </c>
      <c r="D806" s="1" t="s">
        <v>32</v>
      </c>
      <c r="E806" s="1" t="s">
        <v>54</v>
      </c>
      <c r="F806" s="1" t="s">
        <v>34</v>
      </c>
      <c r="G806" s="1" t="s">
        <v>228</v>
      </c>
      <c r="H806" s="1" t="s">
        <v>121</v>
      </c>
      <c r="I806" s="1" t="s">
        <v>37</v>
      </c>
      <c r="J806" s="1" t="s">
        <v>9588</v>
      </c>
      <c r="K806" s="1" t="s">
        <v>123</v>
      </c>
      <c r="L806" s="1" t="s">
        <v>9589</v>
      </c>
      <c r="M806" s="1" t="s">
        <v>9590</v>
      </c>
      <c r="N806" s="1" t="s">
        <v>42</v>
      </c>
      <c r="O806" s="1" t="s">
        <v>9591</v>
      </c>
      <c r="P806" s="1" t="s">
        <v>9592</v>
      </c>
      <c r="Q806" s="1" t="s">
        <v>9593</v>
      </c>
      <c r="R806" s="1" t="s">
        <v>9594</v>
      </c>
      <c r="S806" s="1" t="s">
        <v>9595</v>
      </c>
      <c r="T806" s="1" t="s">
        <v>9596</v>
      </c>
      <c r="U806" s="1" t="s">
        <v>9597</v>
      </c>
      <c r="V806" s="1" t="s">
        <v>9598</v>
      </c>
      <c r="W806" s="1" t="s">
        <v>9599</v>
      </c>
      <c r="X806" s="1" t="s">
        <v>42</v>
      </c>
      <c r="Y806" s="1" t="s">
        <v>42</v>
      </c>
      <c r="Z806" s="1" t="s">
        <v>42</v>
      </c>
      <c r="AA806" s="1" t="s">
        <v>42</v>
      </c>
      <c r="AB806" s="1" t="s">
        <v>42</v>
      </c>
      <c r="AC806" s="1" t="s">
        <v>9600</v>
      </c>
      <c r="AD806" s="1" t="s">
        <v>9601</v>
      </c>
    </row>
    <row r="807" spans="1:30" ht="195" hidden="1" x14ac:dyDescent="0.25">
      <c r="A807" s="1">
        <v>9</v>
      </c>
      <c r="B807" s="1">
        <v>6</v>
      </c>
      <c r="C807" s="1">
        <v>806</v>
      </c>
      <c r="D807" s="1" t="s">
        <v>32</v>
      </c>
      <c r="E807" s="1" t="s">
        <v>104</v>
      </c>
      <c r="F807" s="1" t="s">
        <v>227</v>
      </c>
      <c r="G807" s="1" t="s">
        <v>137</v>
      </c>
      <c r="H807" s="1" t="s">
        <v>36</v>
      </c>
      <c r="I807" s="1" t="s">
        <v>37</v>
      </c>
      <c r="J807" s="1" t="s">
        <v>9602</v>
      </c>
      <c r="K807" s="1" t="s">
        <v>58</v>
      </c>
      <c r="L807" s="1" t="s">
        <v>9603</v>
      </c>
      <c r="M807" s="1" t="s">
        <v>9604</v>
      </c>
      <c r="N807" s="1" t="s">
        <v>42</v>
      </c>
      <c r="O807" s="1" t="s">
        <v>9605</v>
      </c>
      <c r="P807" s="1" t="s">
        <v>9606</v>
      </c>
      <c r="Q807" s="1" t="s">
        <v>9607</v>
      </c>
      <c r="R807" s="1" t="s">
        <v>9608</v>
      </c>
      <c r="S807" s="1" t="s">
        <v>560</v>
      </c>
      <c r="T807" s="1" t="s">
        <v>9609</v>
      </c>
      <c r="U807" s="1" t="s">
        <v>9610</v>
      </c>
      <c r="V807" s="1" t="s">
        <v>9611</v>
      </c>
      <c r="W807" s="1" t="s">
        <v>5199</v>
      </c>
      <c r="X807" s="1" t="s">
        <v>42</v>
      </c>
      <c r="Y807" s="1" t="s">
        <v>42</v>
      </c>
      <c r="Z807" s="1" t="s">
        <v>42</v>
      </c>
      <c r="AA807" s="1" t="s">
        <v>42</v>
      </c>
      <c r="AB807" s="1" t="s">
        <v>42</v>
      </c>
      <c r="AC807" s="1" t="s">
        <v>9612</v>
      </c>
      <c r="AD807" s="1" t="s">
        <v>9613</v>
      </c>
    </row>
    <row r="808" spans="1:30" ht="180" hidden="1" x14ac:dyDescent="0.25">
      <c r="A808" s="1">
        <v>9</v>
      </c>
      <c r="B808" s="1">
        <v>7</v>
      </c>
      <c r="C808" s="1">
        <v>807</v>
      </c>
      <c r="D808" s="1" t="s">
        <v>87</v>
      </c>
      <c r="E808" s="1" t="s">
        <v>33</v>
      </c>
      <c r="F808" s="1" t="s">
        <v>34</v>
      </c>
      <c r="G808" s="1" t="s">
        <v>228</v>
      </c>
      <c r="H808" s="1" t="s">
        <v>36</v>
      </c>
      <c r="I808" s="1" t="s">
        <v>37</v>
      </c>
      <c r="J808" s="1" t="s">
        <v>9614</v>
      </c>
      <c r="K808" s="1" t="s">
        <v>39</v>
      </c>
      <c r="L808" s="1" t="s">
        <v>3274</v>
      </c>
      <c r="M808" s="1" t="s">
        <v>9615</v>
      </c>
      <c r="N808" s="1" t="s">
        <v>42</v>
      </c>
      <c r="O808" s="1" t="s">
        <v>9616</v>
      </c>
      <c r="P808" s="1" t="s">
        <v>3349</v>
      </c>
      <c r="Q808" s="1" t="s">
        <v>9617</v>
      </c>
      <c r="R808" s="1" t="s">
        <v>9618</v>
      </c>
      <c r="S808" s="1" t="s">
        <v>9619</v>
      </c>
      <c r="T808" s="1" t="s">
        <v>9620</v>
      </c>
      <c r="U808" s="1" t="s">
        <v>237</v>
      </c>
      <c r="V808" s="1" t="s">
        <v>9621</v>
      </c>
      <c r="W808" s="1" t="s">
        <v>9622</v>
      </c>
      <c r="X808" s="1" t="s">
        <v>42</v>
      </c>
      <c r="Y808" s="1" t="s">
        <v>42</v>
      </c>
      <c r="Z808" s="1" t="s">
        <v>42</v>
      </c>
      <c r="AA808" s="1" t="s">
        <v>42</v>
      </c>
      <c r="AB808" s="1" t="s">
        <v>42</v>
      </c>
      <c r="AC808" s="1" t="s">
        <v>9623</v>
      </c>
      <c r="AD808" s="1" t="s">
        <v>9624</v>
      </c>
    </row>
    <row r="809" spans="1:30" ht="195" hidden="1" x14ac:dyDescent="0.25">
      <c r="A809" s="1">
        <v>9</v>
      </c>
      <c r="B809" s="1">
        <v>8</v>
      </c>
      <c r="C809" s="1">
        <v>808</v>
      </c>
      <c r="D809" s="1" t="s">
        <v>474</v>
      </c>
      <c r="E809" s="1" t="s">
        <v>54</v>
      </c>
      <c r="F809" s="1" t="s">
        <v>105</v>
      </c>
      <c r="G809" s="1" t="s">
        <v>137</v>
      </c>
      <c r="H809" s="1" t="s">
        <v>36</v>
      </c>
      <c r="I809" s="1" t="s">
        <v>37</v>
      </c>
      <c r="J809" s="1" t="s">
        <v>9625</v>
      </c>
      <c r="K809" s="1" t="s">
        <v>58</v>
      </c>
      <c r="L809" s="1" t="s">
        <v>9626</v>
      </c>
      <c r="M809" s="1" t="s">
        <v>9627</v>
      </c>
      <c r="N809" s="1" t="s">
        <v>42</v>
      </c>
      <c r="O809" s="1" t="s">
        <v>9628</v>
      </c>
      <c r="P809" s="1" t="s">
        <v>2419</v>
      </c>
      <c r="Q809" s="1" t="s">
        <v>9629</v>
      </c>
      <c r="R809" s="1" t="s">
        <v>534</v>
      </c>
      <c r="S809" s="1" t="s">
        <v>692</v>
      </c>
      <c r="T809" s="1" t="s">
        <v>239</v>
      </c>
      <c r="U809" s="1" t="s">
        <v>2313</v>
      </c>
      <c r="V809" s="1" t="s">
        <v>9630</v>
      </c>
      <c r="W809" s="1" t="s">
        <v>680</v>
      </c>
      <c r="X809" s="1" t="s">
        <v>42</v>
      </c>
      <c r="Y809" s="1" t="s">
        <v>42</v>
      </c>
      <c r="Z809" s="1" t="s">
        <v>42</v>
      </c>
      <c r="AA809" s="1" t="s">
        <v>42</v>
      </c>
      <c r="AB809" s="1" t="s">
        <v>42</v>
      </c>
      <c r="AC809" s="1" t="s">
        <v>9631</v>
      </c>
      <c r="AD809" s="1" t="s">
        <v>9632</v>
      </c>
    </row>
    <row r="810" spans="1:30" ht="195" hidden="1" x14ac:dyDescent="0.25">
      <c r="A810" s="1">
        <v>9</v>
      </c>
      <c r="B810" s="1">
        <v>9</v>
      </c>
      <c r="C810" s="1">
        <v>809</v>
      </c>
      <c r="D810" s="1" t="s">
        <v>32</v>
      </c>
      <c r="E810" s="1" t="s">
        <v>33</v>
      </c>
      <c r="F810" s="1" t="s">
        <v>211</v>
      </c>
      <c r="G810" s="1" t="s">
        <v>137</v>
      </c>
      <c r="H810" s="1" t="s">
        <v>121</v>
      </c>
      <c r="I810" s="1" t="s">
        <v>37</v>
      </c>
      <c r="J810" s="1" t="s">
        <v>9633</v>
      </c>
      <c r="K810" s="1" t="s">
        <v>58</v>
      </c>
      <c r="L810" s="1" t="s">
        <v>9634</v>
      </c>
      <c r="M810" s="1" t="s">
        <v>9635</v>
      </c>
      <c r="N810" s="1" t="s">
        <v>42</v>
      </c>
      <c r="O810" s="1" t="s">
        <v>9636</v>
      </c>
      <c r="P810" s="1" t="s">
        <v>808</v>
      </c>
      <c r="Q810" s="1" t="s">
        <v>9637</v>
      </c>
      <c r="R810" s="1" t="s">
        <v>9638</v>
      </c>
      <c r="S810" s="1" t="s">
        <v>6925</v>
      </c>
      <c r="T810" s="1" t="s">
        <v>237</v>
      </c>
      <c r="U810" s="1" t="s">
        <v>9639</v>
      </c>
      <c r="V810" s="1" t="s">
        <v>9640</v>
      </c>
      <c r="W810" s="1" t="s">
        <v>1857</v>
      </c>
      <c r="X810" s="1" t="s">
        <v>42</v>
      </c>
      <c r="Y810" s="1" t="s">
        <v>42</v>
      </c>
      <c r="Z810" s="1" t="s">
        <v>42</v>
      </c>
      <c r="AA810" s="1" t="s">
        <v>42</v>
      </c>
      <c r="AB810" s="1" t="s">
        <v>42</v>
      </c>
      <c r="AC810" s="1" t="s">
        <v>9641</v>
      </c>
      <c r="AD810" s="1" t="s">
        <v>9642</v>
      </c>
    </row>
    <row r="811" spans="1:30" ht="180" hidden="1" x14ac:dyDescent="0.25">
      <c r="A811" s="1">
        <v>9</v>
      </c>
      <c r="B811" s="1">
        <v>10</v>
      </c>
      <c r="C811" s="1">
        <v>810</v>
      </c>
      <c r="D811" s="1" t="s">
        <v>288</v>
      </c>
      <c r="E811" s="1" t="s">
        <v>136</v>
      </c>
      <c r="F811" s="1" t="s">
        <v>34</v>
      </c>
      <c r="G811" s="1" t="s">
        <v>35</v>
      </c>
      <c r="H811" s="1" t="s">
        <v>138</v>
      </c>
      <c r="I811" s="1" t="s">
        <v>37</v>
      </c>
      <c r="J811" s="1" t="s">
        <v>9643</v>
      </c>
      <c r="K811" s="1" t="s">
        <v>394</v>
      </c>
      <c r="L811" s="1" t="s">
        <v>9644</v>
      </c>
      <c r="M811" s="1" t="s">
        <v>141</v>
      </c>
      <c r="N811" s="1" t="s">
        <v>42</v>
      </c>
      <c r="O811" s="1" t="s">
        <v>9645</v>
      </c>
      <c r="P811" s="1" t="s">
        <v>9646</v>
      </c>
      <c r="Q811" s="1" t="s">
        <v>9647</v>
      </c>
      <c r="R811" s="1" t="s">
        <v>9648</v>
      </c>
      <c r="S811" s="1" t="s">
        <v>9649</v>
      </c>
      <c r="T811" s="1" t="s">
        <v>7010</v>
      </c>
      <c r="U811" s="1" t="s">
        <v>536</v>
      </c>
      <c r="V811" s="1" t="s">
        <v>9650</v>
      </c>
      <c r="W811" s="1" t="s">
        <v>9651</v>
      </c>
      <c r="X811" s="1" t="s">
        <v>42</v>
      </c>
      <c r="Y811" s="1" t="s">
        <v>42</v>
      </c>
      <c r="Z811" s="1" t="s">
        <v>42</v>
      </c>
      <c r="AA811" s="1" t="s">
        <v>42</v>
      </c>
      <c r="AB811" s="1" t="s">
        <v>42</v>
      </c>
      <c r="AC811" s="1" t="s">
        <v>9652</v>
      </c>
      <c r="AD811" s="1" t="s">
        <v>9653</v>
      </c>
    </row>
    <row r="812" spans="1:30" ht="180" hidden="1" x14ac:dyDescent="0.25">
      <c r="A812" s="1">
        <v>9</v>
      </c>
      <c r="B812" s="1">
        <v>11</v>
      </c>
      <c r="C812" s="1">
        <v>811</v>
      </c>
      <c r="D812" s="1" t="s">
        <v>274</v>
      </c>
      <c r="E812" s="1" t="s">
        <v>136</v>
      </c>
      <c r="F812" s="1" t="s">
        <v>105</v>
      </c>
      <c r="G812" s="1" t="s">
        <v>137</v>
      </c>
      <c r="H812" s="1" t="s">
        <v>56</v>
      </c>
      <c r="I812" s="1" t="s">
        <v>37</v>
      </c>
      <c r="J812" s="1" t="s">
        <v>9654</v>
      </c>
      <c r="K812" s="1" t="s">
        <v>73</v>
      </c>
      <c r="L812" s="1" t="s">
        <v>9655</v>
      </c>
      <c r="M812" s="1" t="s">
        <v>9656</v>
      </c>
      <c r="N812" s="1" t="s">
        <v>42</v>
      </c>
      <c r="O812" s="1" t="s">
        <v>9657</v>
      </c>
      <c r="P812" s="1" t="s">
        <v>9658</v>
      </c>
      <c r="Q812" s="1" t="s">
        <v>9659</v>
      </c>
      <c r="R812" s="1" t="s">
        <v>9660</v>
      </c>
      <c r="S812" s="1" t="s">
        <v>9661</v>
      </c>
      <c r="T812" s="1" t="s">
        <v>9662</v>
      </c>
      <c r="U812" s="1" t="s">
        <v>9663</v>
      </c>
      <c r="V812" s="1" t="s">
        <v>9664</v>
      </c>
      <c r="W812" s="1" t="s">
        <v>1262</v>
      </c>
      <c r="X812" s="1" t="s">
        <v>42</v>
      </c>
      <c r="Y812" s="1" t="s">
        <v>42</v>
      </c>
      <c r="Z812" s="1" t="s">
        <v>42</v>
      </c>
      <c r="AA812" s="1" t="s">
        <v>42</v>
      </c>
      <c r="AB812" s="1" t="s">
        <v>42</v>
      </c>
      <c r="AC812" s="1" t="s">
        <v>9665</v>
      </c>
      <c r="AD812" s="1" t="s">
        <v>9666</v>
      </c>
    </row>
    <row r="813" spans="1:30" ht="195" hidden="1" x14ac:dyDescent="0.25">
      <c r="A813" s="1">
        <v>9</v>
      </c>
      <c r="B813" s="1">
        <v>12</v>
      </c>
      <c r="C813" s="1">
        <v>812</v>
      </c>
      <c r="D813" s="1" t="s">
        <v>32</v>
      </c>
      <c r="E813" s="1" t="s">
        <v>136</v>
      </c>
      <c r="F813" s="1" t="s">
        <v>34</v>
      </c>
      <c r="G813" s="1" t="s">
        <v>35</v>
      </c>
      <c r="H813" s="1" t="s">
        <v>56</v>
      </c>
      <c r="I813" s="1" t="s">
        <v>37</v>
      </c>
      <c r="J813" s="1" t="s">
        <v>9667</v>
      </c>
      <c r="K813" s="1" t="s">
        <v>394</v>
      </c>
      <c r="L813" s="1" t="s">
        <v>9668</v>
      </c>
      <c r="M813" s="1" t="s">
        <v>9669</v>
      </c>
      <c r="N813" s="1" t="s">
        <v>42</v>
      </c>
      <c r="O813" s="1" t="s">
        <v>9670</v>
      </c>
      <c r="P813" s="1" t="s">
        <v>9671</v>
      </c>
      <c r="Q813" s="1" t="s">
        <v>9672</v>
      </c>
      <c r="R813" s="1" t="s">
        <v>9673</v>
      </c>
      <c r="S813" s="1" t="s">
        <v>1857</v>
      </c>
      <c r="T813" s="1" t="s">
        <v>9674</v>
      </c>
      <c r="U813" s="1" t="s">
        <v>9675</v>
      </c>
      <c r="V813" s="1" t="s">
        <v>366</v>
      </c>
      <c r="W813" s="1" t="s">
        <v>9676</v>
      </c>
      <c r="X813" s="1" t="s">
        <v>42</v>
      </c>
      <c r="Y813" s="1" t="s">
        <v>42</v>
      </c>
      <c r="Z813" s="1" t="s">
        <v>42</v>
      </c>
      <c r="AA813" s="1" t="s">
        <v>42</v>
      </c>
      <c r="AB813" s="1" t="s">
        <v>42</v>
      </c>
      <c r="AC813" s="1" t="s">
        <v>9677</v>
      </c>
      <c r="AD813" s="1" t="s">
        <v>9678</v>
      </c>
    </row>
    <row r="814" spans="1:30" ht="180" hidden="1" x14ac:dyDescent="0.25">
      <c r="A814" s="1">
        <v>9</v>
      </c>
      <c r="B814" s="1">
        <v>13</v>
      </c>
      <c r="C814" s="1">
        <v>813</v>
      </c>
      <c r="D814" s="1" t="s">
        <v>32</v>
      </c>
      <c r="E814" s="1" t="s">
        <v>136</v>
      </c>
      <c r="F814" s="1" t="s">
        <v>105</v>
      </c>
      <c r="G814" s="1" t="s">
        <v>35</v>
      </c>
      <c r="H814" s="1" t="s">
        <v>36</v>
      </c>
      <c r="I814" s="1" t="s">
        <v>37</v>
      </c>
      <c r="J814" s="1" t="s">
        <v>9679</v>
      </c>
      <c r="K814" s="1" t="s">
        <v>245</v>
      </c>
      <c r="L814" s="1" t="s">
        <v>9680</v>
      </c>
      <c r="M814" s="1" t="s">
        <v>9681</v>
      </c>
      <c r="N814" s="1" t="s">
        <v>42</v>
      </c>
      <c r="O814" s="1" t="s">
        <v>9682</v>
      </c>
      <c r="P814" s="1" t="s">
        <v>4859</v>
      </c>
      <c r="Q814" s="1" t="s">
        <v>9683</v>
      </c>
      <c r="R814" s="1" t="s">
        <v>1416</v>
      </c>
      <c r="S814" s="1" t="s">
        <v>9684</v>
      </c>
      <c r="T814" s="1" t="s">
        <v>9685</v>
      </c>
      <c r="U814" s="1" t="s">
        <v>9686</v>
      </c>
      <c r="V814" s="1" t="s">
        <v>9687</v>
      </c>
      <c r="W814" s="1" t="s">
        <v>9688</v>
      </c>
      <c r="X814" s="1" t="s">
        <v>42</v>
      </c>
      <c r="Y814" s="1" t="s">
        <v>42</v>
      </c>
      <c r="Z814" s="1" t="s">
        <v>42</v>
      </c>
      <c r="AA814" s="1" t="s">
        <v>42</v>
      </c>
      <c r="AB814" s="1" t="s">
        <v>42</v>
      </c>
      <c r="AC814" s="1" t="s">
        <v>9689</v>
      </c>
      <c r="AD814" s="1" t="s">
        <v>9690</v>
      </c>
    </row>
    <row r="815" spans="1:30" ht="180" hidden="1" x14ac:dyDescent="0.25">
      <c r="A815" s="1">
        <v>9</v>
      </c>
      <c r="B815" s="1">
        <v>14</v>
      </c>
      <c r="C815" s="1">
        <v>814</v>
      </c>
      <c r="D815" s="1" t="s">
        <v>32</v>
      </c>
      <c r="E815" s="1" t="s">
        <v>722</v>
      </c>
      <c r="F815" s="1" t="s">
        <v>34</v>
      </c>
      <c r="G815" s="1" t="s">
        <v>137</v>
      </c>
      <c r="H815" s="1" t="s">
        <v>36</v>
      </c>
      <c r="I815" s="1" t="s">
        <v>37</v>
      </c>
      <c r="J815" s="1" t="s">
        <v>9691</v>
      </c>
      <c r="K815" s="1" t="s">
        <v>39</v>
      </c>
      <c r="L815" s="1" t="s">
        <v>9692</v>
      </c>
      <c r="M815" s="1" t="s">
        <v>9693</v>
      </c>
      <c r="N815" s="1" t="s">
        <v>42</v>
      </c>
      <c r="O815" s="1" t="s">
        <v>9694</v>
      </c>
      <c r="P815" s="1" t="s">
        <v>9695</v>
      </c>
      <c r="Q815" s="1" t="s">
        <v>9696</v>
      </c>
      <c r="R815" s="1" t="s">
        <v>380</v>
      </c>
      <c r="S815" s="1" t="s">
        <v>9697</v>
      </c>
      <c r="T815" s="1" t="s">
        <v>9698</v>
      </c>
      <c r="U815" s="1" t="s">
        <v>9699</v>
      </c>
      <c r="V815" s="1" t="s">
        <v>340</v>
      </c>
      <c r="W815" s="1" t="s">
        <v>5284</v>
      </c>
      <c r="X815" s="1" t="s">
        <v>42</v>
      </c>
      <c r="Y815" s="1" t="s">
        <v>42</v>
      </c>
      <c r="Z815" s="1" t="s">
        <v>42</v>
      </c>
      <c r="AA815" s="1" t="s">
        <v>42</v>
      </c>
      <c r="AB815" s="1" t="s">
        <v>42</v>
      </c>
      <c r="AC815" s="1" t="s">
        <v>9700</v>
      </c>
      <c r="AD815" s="1" t="s">
        <v>9701</v>
      </c>
    </row>
    <row r="816" spans="1:30" ht="195" hidden="1" x14ac:dyDescent="0.25">
      <c r="A816" s="1">
        <v>9</v>
      </c>
      <c r="B816" s="1">
        <v>15</v>
      </c>
      <c r="C816" s="1">
        <v>815</v>
      </c>
      <c r="D816" s="1" t="s">
        <v>32</v>
      </c>
      <c r="E816" s="1" t="s">
        <v>33</v>
      </c>
      <c r="F816" s="1" t="s">
        <v>211</v>
      </c>
      <c r="G816" s="1" t="s">
        <v>35</v>
      </c>
      <c r="H816" s="1" t="s">
        <v>56</v>
      </c>
      <c r="I816" s="1" t="s">
        <v>37</v>
      </c>
      <c r="J816" s="1" t="s">
        <v>9702</v>
      </c>
      <c r="K816" s="1" t="s">
        <v>394</v>
      </c>
      <c r="L816" s="1" t="s">
        <v>9703</v>
      </c>
      <c r="M816" s="1" t="s">
        <v>9704</v>
      </c>
      <c r="N816" s="1" t="s">
        <v>42</v>
      </c>
      <c r="O816" s="1" t="s">
        <v>9705</v>
      </c>
      <c r="P816" s="1" t="s">
        <v>2739</v>
      </c>
      <c r="Q816" s="1" t="s">
        <v>9706</v>
      </c>
      <c r="R816" s="1" t="s">
        <v>9707</v>
      </c>
      <c r="S816" s="1" t="s">
        <v>681</v>
      </c>
      <c r="T816" s="1" t="s">
        <v>9708</v>
      </c>
      <c r="U816" s="1" t="s">
        <v>560</v>
      </c>
      <c r="V816" s="1" t="s">
        <v>9709</v>
      </c>
      <c r="W816" s="1" t="s">
        <v>81</v>
      </c>
      <c r="X816" s="1" t="s">
        <v>42</v>
      </c>
      <c r="Y816" s="1" t="s">
        <v>42</v>
      </c>
      <c r="Z816" s="1" t="s">
        <v>42</v>
      </c>
      <c r="AA816" s="1" t="s">
        <v>42</v>
      </c>
      <c r="AB816" s="1" t="s">
        <v>42</v>
      </c>
      <c r="AC816" s="1" t="s">
        <v>9710</v>
      </c>
      <c r="AD816" s="1" t="s">
        <v>9711</v>
      </c>
    </row>
    <row r="817" spans="1:30" ht="195" hidden="1" x14ac:dyDescent="0.25">
      <c r="A817" s="1">
        <v>9</v>
      </c>
      <c r="B817" s="1">
        <v>16</v>
      </c>
      <c r="C817" s="1">
        <v>816</v>
      </c>
      <c r="D817" s="1" t="s">
        <v>32</v>
      </c>
      <c r="E817" s="1" t="s">
        <v>33</v>
      </c>
      <c r="F817" s="1" t="s">
        <v>34</v>
      </c>
      <c r="G817" s="1" t="s">
        <v>35</v>
      </c>
      <c r="H817" s="1" t="s">
        <v>243</v>
      </c>
      <c r="I817" s="1" t="s">
        <v>37</v>
      </c>
      <c r="J817" s="1" t="s">
        <v>9712</v>
      </c>
      <c r="K817" s="1" t="s">
        <v>123</v>
      </c>
      <c r="L817" s="1" t="s">
        <v>9713</v>
      </c>
      <c r="M817" s="1" t="s">
        <v>9714</v>
      </c>
      <c r="N817" s="1" t="s">
        <v>42</v>
      </c>
      <c r="O817" s="1" t="s">
        <v>9715</v>
      </c>
      <c r="P817" s="1" t="s">
        <v>9716</v>
      </c>
      <c r="Q817" s="1" t="s">
        <v>9717</v>
      </c>
      <c r="R817" s="1" t="s">
        <v>2514</v>
      </c>
      <c r="S817" s="1" t="s">
        <v>9718</v>
      </c>
      <c r="T817" s="1" t="s">
        <v>208</v>
      </c>
      <c r="U817" s="1" t="s">
        <v>99</v>
      </c>
      <c r="V817" s="1" t="s">
        <v>9719</v>
      </c>
      <c r="W817" s="1" t="s">
        <v>9720</v>
      </c>
      <c r="X817" s="1" t="s">
        <v>42</v>
      </c>
      <c r="Y817" s="1" t="s">
        <v>42</v>
      </c>
      <c r="Z817" s="1" t="s">
        <v>42</v>
      </c>
      <c r="AA817" s="1" t="s">
        <v>42</v>
      </c>
      <c r="AB817" s="1" t="s">
        <v>42</v>
      </c>
      <c r="AC817" s="1" t="s">
        <v>9721</v>
      </c>
      <c r="AD817" s="1" t="s">
        <v>9722</v>
      </c>
    </row>
    <row r="818" spans="1:30" ht="210" hidden="1" x14ac:dyDescent="0.25">
      <c r="A818" s="1">
        <v>9</v>
      </c>
      <c r="B818" s="1">
        <v>17</v>
      </c>
      <c r="C818" s="1">
        <v>817</v>
      </c>
      <c r="D818" s="1" t="s">
        <v>32</v>
      </c>
      <c r="E818" s="1" t="s">
        <v>136</v>
      </c>
      <c r="F818" s="1" t="s">
        <v>105</v>
      </c>
      <c r="G818" s="1" t="s">
        <v>228</v>
      </c>
      <c r="H818" s="1" t="s">
        <v>56</v>
      </c>
      <c r="I818" s="1" t="s">
        <v>37</v>
      </c>
      <c r="J818" s="1" t="s">
        <v>9723</v>
      </c>
      <c r="K818" s="1" t="s">
        <v>394</v>
      </c>
      <c r="L818" s="1" t="s">
        <v>9724</v>
      </c>
      <c r="M818" s="1" t="s">
        <v>9725</v>
      </c>
      <c r="N818" s="1" t="s">
        <v>42</v>
      </c>
      <c r="O818" s="1" t="s">
        <v>9726</v>
      </c>
      <c r="P818" s="1" t="s">
        <v>4837</v>
      </c>
      <c r="Q818" s="1" t="s">
        <v>9727</v>
      </c>
      <c r="R818" s="1" t="s">
        <v>9728</v>
      </c>
      <c r="S818" s="1" t="s">
        <v>9729</v>
      </c>
      <c r="T818" s="1" t="s">
        <v>9730</v>
      </c>
      <c r="U818" s="1" t="s">
        <v>9731</v>
      </c>
      <c r="V818" s="1" t="s">
        <v>9732</v>
      </c>
      <c r="W818" s="1" t="s">
        <v>9733</v>
      </c>
      <c r="X818" s="1" t="s">
        <v>42</v>
      </c>
      <c r="Y818" s="1" t="s">
        <v>42</v>
      </c>
      <c r="Z818" s="1" t="s">
        <v>42</v>
      </c>
      <c r="AA818" s="1" t="s">
        <v>42</v>
      </c>
      <c r="AB818" s="1" t="s">
        <v>42</v>
      </c>
      <c r="AC818" s="1" t="s">
        <v>9734</v>
      </c>
      <c r="AD818" s="1" t="s">
        <v>9735</v>
      </c>
    </row>
    <row r="819" spans="1:30" ht="240" hidden="1" x14ac:dyDescent="0.25">
      <c r="A819" s="1">
        <v>9</v>
      </c>
      <c r="B819" s="1">
        <v>18</v>
      </c>
      <c r="C819" s="1">
        <v>818</v>
      </c>
      <c r="D819" s="1" t="s">
        <v>32</v>
      </c>
      <c r="E819" s="1" t="s">
        <v>136</v>
      </c>
      <c r="F819" s="1" t="s">
        <v>105</v>
      </c>
      <c r="G819" s="1" t="s">
        <v>137</v>
      </c>
      <c r="H819" s="1" t="s">
        <v>243</v>
      </c>
      <c r="I819" s="1" t="s">
        <v>37</v>
      </c>
      <c r="J819" s="1" t="s">
        <v>9736</v>
      </c>
      <c r="K819" s="1" t="s">
        <v>245</v>
      </c>
      <c r="L819" s="1" t="s">
        <v>9737</v>
      </c>
      <c r="M819" s="1" t="s">
        <v>9738</v>
      </c>
      <c r="N819" s="1" t="s">
        <v>42</v>
      </c>
      <c r="O819" s="1" t="s">
        <v>9739</v>
      </c>
      <c r="P819" s="1" t="s">
        <v>962</v>
      </c>
      <c r="Q819" s="1" t="s">
        <v>9740</v>
      </c>
      <c r="R819" s="1" t="s">
        <v>9741</v>
      </c>
      <c r="S819" s="1" t="s">
        <v>9742</v>
      </c>
      <c r="T819" s="1" t="s">
        <v>9743</v>
      </c>
      <c r="U819" s="1" t="s">
        <v>9744</v>
      </c>
      <c r="V819" s="1" t="s">
        <v>9745</v>
      </c>
      <c r="W819" s="1" t="s">
        <v>9746</v>
      </c>
      <c r="X819" s="1" t="s">
        <v>42</v>
      </c>
      <c r="Y819" s="1" t="s">
        <v>42</v>
      </c>
      <c r="Z819" s="1" t="s">
        <v>42</v>
      </c>
      <c r="AA819" s="1" t="s">
        <v>42</v>
      </c>
      <c r="AB819" s="1" t="s">
        <v>42</v>
      </c>
      <c r="AC819" s="1" t="s">
        <v>9747</v>
      </c>
      <c r="AD819" s="1" t="s">
        <v>9748</v>
      </c>
    </row>
    <row r="820" spans="1:30" ht="210" hidden="1" x14ac:dyDescent="0.25">
      <c r="A820" s="1">
        <v>9</v>
      </c>
      <c r="B820" s="1">
        <v>19</v>
      </c>
      <c r="C820" s="1">
        <v>819</v>
      </c>
      <c r="D820" s="1" t="s">
        <v>32</v>
      </c>
      <c r="E820" s="1" t="s">
        <v>33</v>
      </c>
      <c r="F820" s="1" t="s">
        <v>211</v>
      </c>
      <c r="G820" s="1" t="s">
        <v>88</v>
      </c>
      <c r="H820" s="1" t="s">
        <v>392</v>
      </c>
      <c r="I820" s="1" t="s">
        <v>37</v>
      </c>
      <c r="J820" s="1" t="s">
        <v>9749</v>
      </c>
      <c r="K820" s="1" t="s">
        <v>245</v>
      </c>
      <c r="L820" s="1" t="s">
        <v>9750</v>
      </c>
      <c r="M820" s="1" t="s">
        <v>9751</v>
      </c>
      <c r="N820" s="1" t="s">
        <v>42</v>
      </c>
      <c r="O820" s="1" t="s">
        <v>9752</v>
      </c>
      <c r="P820" s="1" t="s">
        <v>4099</v>
      </c>
      <c r="Q820" s="1" t="s">
        <v>9753</v>
      </c>
      <c r="R820" s="1" t="s">
        <v>743</v>
      </c>
      <c r="S820" s="1" t="s">
        <v>81</v>
      </c>
      <c r="T820" s="1" t="s">
        <v>9754</v>
      </c>
      <c r="U820" s="1" t="s">
        <v>9755</v>
      </c>
      <c r="V820" s="1" t="s">
        <v>9756</v>
      </c>
      <c r="W820" s="1" t="s">
        <v>81</v>
      </c>
      <c r="X820" s="1" t="s">
        <v>42</v>
      </c>
      <c r="Y820" s="1" t="s">
        <v>42</v>
      </c>
      <c r="Z820" s="1" t="s">
        <v>42</v>
      </c>
      <c r="AA820" s="1" t="s">
        <v>42</v>
      </c>
      <c r="AB820" s="1" t="s">
        <v>42</v>
      </c>
      <c r="AC820" s="1" t="s">
        <v>9757</v>
      </c>
      <c r="AD820" s="1" t="s">
        <v>9758</v>
      </c>
    </row>
    <row r="821" spans="1:30" ht="180" hidden="1" x14ac:dyDescent="0.25">
      <c r="A821" s="1">
        <v>9</v>
      </c>
      <c r="B821" s="1">
        <v>20</v>
      </c>
      <c r="C821" s="1">
        <v>820</v>
      </c>
      <c r="D821" s="1" t="s">
        <v>32</v>
      </c>
      <c r="E821" s="1" t="s">
        <v>33</v>
      </c>
      <c r="F821" s="1" t="s">
        <v>330</v>
      </c>
      <c r="G821" s="1" t="s">
        <v>228</v>
      </c>
      <c r="H821" s="1" t="s">
        <v>56</v>
      </c>
      <c r="I821" s="1" t="s">
        <v>37</v>
      </c>
      <c r="J821" s="1" t="s">
        <v>9759</v>
      </c>
      <c r="K821" s="1" t="s">
        <v>58</v>
      </c>
      <c r="L821" s="1" t="s">
        <v>9760</v>
      </c>
      <c r="M821" s="1" t="s">
        <v>9761</v>
      </c>
      <c r="N821" s="1" t="s">
        <v>42</v>
      </c>
      <c r="O821" s="1" t="s">
        <v>9762</v>
      </c>
      <c r="P821" s="1" t="s">
        <v>3015</v>
      </c>
      <c r="Q821" s="1" t="s">
        <v>9763</v>
      </c>
      <c r="R821" s="1" t="s">
        <v>7274</v>
      </c>
      <c r="S821" s="1" t="s">
        <v>366</v>
      </c>
      <c r="T821" s="1" t="s">
        <v>560</v>
      </c>
      <c r="U821" s="1" t="s">
        <v>9764</v>
      </c>
      <c r="V821" s="1" t="s">
        <v>9765</v>
      </c>
      <c r="W821" s="1" t="s">
        <v>9766</v>
      </c>
      <c r="X821" s="1" t="s">
        <v>42</v>
      </c>
      <c r="Y821" s="1" t="s">
        <v>42</v>
      </c>
      <c r="Z821" s="1" t="s">
        <v>42</v>
      </c>
      <c r="AA821" s="1" t="s">
        <v>42</v>
      </c>
      <c r="AB821" s="1" t="s">
        <v>42</v>
      </c>
      <c r="AC821" s="1" t="s">
        <v>9767</v>
      </c>
      <c r="AD821" s="1" t="s">
        <v>9768</v>
      </c>
    </row>
    <row r="822" spans="1:30" ht="195" hidden="1" x14ac:dyDescent="0.25">
      <c r="A822" s="1">
        <v>9</v>
      </c>
      <c r="B822" s="1">
        <v>21</v>
      </c>
      <c r="C822" s="1">
        <v>821</v>
      </c>
      <c r="D822" s="1" t="s">
        <v>32</v>
      </c>
      <c r="E822" s="1" t="s">
        <v>54</v>
      </c>
      <c r="F822" s="1" t="s">
        <v>736</v>
      </c>
      <c r="G822" s="1" t="s">
        <v>228</v>
      </c>
      <c r="H822" s="1" t="s">
        <v>56</v>
      </c>
      <c r="I822" s="1" t="s">
        <v>37</v>
      </c>
      <c r="J822" s="1" t="s">
        <v>9769</v>
      </c>
      <c r="K822" s="1" t="s">
        <v>73</v>
      </c>
      <c r="L822" s="1" t="s">
        <v>9770</v>
      </c>
      <c r="M822" s="1" t="s">
        <v>9771</v>
      </c>
      <c r="N822" s="1" t="s">
        <v>42</v>
      </c>
      <c r="O822" s="1" t="s">
        <v>9772</v>
      </c>
      <c r="P822" s="1" t="s">
        <v>4402</v>
      </c>
      <c r="Q822" s="1" t="s">
        <v>9773</v>
      </c>
      <c r="R822" s="1" t="s">
        <v>9774</v>
      </c>
      <c r="S822" s="1" t="s">
        <v>9240</v>
      </c>
      <c r="T822" s="1" t="s">
        <v>9775</v>
      </c>
      <c r="U822" s="1" t="s">
        <v>9776</v>
      </c>
      <c r="V822" s="1" t="s">
        <v>9777</v>
      </c>
      <c r="W822" s="1" t="s">
        <v>3806</v>
      </c>
      <c r="X822" s="1" t="s">
        <v>42</v>
      </c>
      <c r="Y822" s="1" t="s">
        <v>42</v>
      </c>
      <c r="Z822" s="1" t="s">
        <v>42</v>
      </c>
      <c r="AA822" s="1" t="s">
        <v>42</v>
      </c>
      <c r="AB822" s="1" t="s">
        <v>42</v>
      </c>
      <c r="AC822" s="1" t="s">
        <v>9778</v>
      </c>
      <c r="AD822" s="1" t="s">
        <v>9779</v>
      </c>
    </row>
    <row r="823" spans="1:30" ht="240" hidden="1" x14ac:dyDescent="0.25">
      <c r="A823" s="1">
        <v>9</v>
      </c>
      <c r="B823" s="1">
        <v>22</v>
      </c>
      <c r="C823" s="1">
        <v>822</v>
      </c>
      <c r="D823" s="1" t="s">
        <v>32</v>
      </c>
      <c r="E823" s="1" t="s">
        <v>33</v>
      </c>
      <c r="F823" s="1" t="s">
        <v>34</v>
      </c>
      <c r="G823" s="1" t="s">
        <v>228</v>
      </c>
      <c r="H823" s="1" t="s">
        <v>36</v>
      </c>
      <c r="I823" s="1" t="s">
        <v>37</v>
      </c>
      <c r="J823" s="1" t="s">
        <v>9780</v>
      </c>
      <c r="K823" s="1" t="s">
        <v>90</v>
      </c>
      <c r="L823" s="1" t="s">
        <v>9781</v>
      </c>
      <c r="M823" s="1" t="s">
        <v>9782</v>
      </c>
      <c r="N823" s="1" t="s">
        <v>42</v>
      </c>
      <c r="O823" s="1" t="s">
        <v>9783</v>
      </c>
      <c r="P823" s="1" t="s">
        <v>9784</v>
      </c>
      <c r="Q823" s="1" t="s">
        <v>9785</v>
      </c>
      <c r="R823" s="1" t="s">
        <v>9786</v>
      </c>
      <c r="S823" s="1" t="s">
        <v>190</v>
      </c>
      <c r="T823" s="1" t="s">
        <v>9787</v>
      </c>
      <c r="U823" s="1" t="s">
        <v>9206</v>
      </c>
      <c r="V823" s="1" t="s">
        <v>9788</v>
      </c>
      <c r="W823" s="1" t="s">
        <v>9789</v>
      </c>
      <c r="X823" s="1" t="s">
        <v>42</v>
      </c>
      <c r="Y823" s="1" t="s">
        <v>42</v>
      </c>
      <c r="Z823" s="1" t="s">
        <v>42</v>
      </c>
      <c r="AA823" s="1" t="s">
        <v>42</v>
      </c>
      <c r="AB823" s="1" t="s">
        <v>42</v>
      </c>
      <c r="AC823" s="1" t="s">
        <v>9790</v>
      </c>
      <c r="AD823" s="1" t="s">
        <v>9791</v>
      </c>
    </row>
    <row r="824" spans="1:30" ht="180" hidden="1" x14ac:dyDescent="0.25">
      <c r="A824" s="1">
        <v>9</v>
      </c>
      <c r="B824" s="1">
        <v>23</v>
      </c>
      <c r="C824" s="1">
        <v>823</v>
      </c>
      <c r="D824" s="1" t="s">
        <v>32</v>
      </c>
      <c r="E824" s="1" t="s">
        <v>54</v>
      </c>
      <c r="F824" s="1" t="s">
        <v>34</v>
      </c>
      <c r="G824" s="1" t="s">
        <v>35</v>
      </c>
      <c r="H824" s="1" t="s">
        <v>121</v>
      </c>
      <c r="I824" s="1" t="s">
        <v>37</v>
      </c>
      <c r="J824" s="1" t="s">
        <v>9792</v>
      </c>
      <c r="K824" s="1" t="s">
        <v>245</v>
      </c>
      <c r="L824" s="1" t="s">
        <v>9793</v>
      </c>
      <c r="M824" s="1" t="s">
        <v>9794</v>
      </c>
      <c r="N824" s="1" t="s">
        <v>42</v>
      </c>
      <c r="O824" s="1" t="s">
        <v>9795</v>
      </c>
      <c r="P824" s="1" t="s">
        <v>9796</v>
      </c>
      <c r="Q824" s="1" t="s">
        <v>9797</v>
      </c>
      <c r="R824" s="1" t="s">
        <v>9798</v>
      </c>
      <c r="S824" s="1" t="s">
        <v>9799</v>
      </c>
      <c r="T824" s="1" t="s">
        <v>9800</v>
      </c>
      <c r="U824" s="1" t="s">
        <v>9801</v>
      </c>
      <c r="V824" s="1" t="s">
        <v>9802</v>
      </c>
      <c r="W824" s="1" t="s">
        <v>9803</v>
      </c>
      <c r="X824" s="1" t="s">
        <v>42</v>
      </c>
      <c r="Y824" s="1" t="s">
        <v>42</v>
      </c>
      <c r="Z824" s="1" t="s">
        <v>42</v>
      </c>
      <c r="AA824" s="1" t="s">
        <v>42</v>
      </c>
      <c r="AB824" s="1" t="s">
        <v>42</v>
      </c>
      <c r="AC824" s="1" t="s">
        <v>9804</v>
      </c>
      <c r="AD824" s="1" t="s">
        <v>9805</v>
      </c>
    </row>
    <row r="825" spans="1:30" ht="240" hidden="1" x14ac:dyDescent="0.25">
      <c r="A825" s="1">
        <v>9</v>
      </c>
      <c r="B825" s="1">
        <v>24</v>
      </c>
      <c r="C825" s="1">
        <v>824</v>
      </c>
      <c r="D825" s="1" t="s">
        <v>32</v>
      </c>
      <c r="E825" s="1" t="s">
        <v>181</v>
      </c>
      <c r="F825" s="1" t="s">
        <v>211</v>
      </c>
      <c r="G825" s="1" t="s">
        <v>35</v>
      </c>
      <c r="H825" s="1" t="s">
        <v>138</v>
      </c>
      <c r="I825" s="1" t="s">
        <v>37</v>
      </c>
      <c r="J825" s="1" t="s">
        <v>9806</v>
      </c>
      <c r="K825" s="1" t="s">
        <v>409</v>
      </c>
      <c r="L825" s="1" t="s">
        <v>9807</v>
      </c>
      <c r="M825" s="1" t="s">
        <v>9808</v>
      </c>
      <c r="N825" s="1" t="s">
        <v>42</v>
      </c>
      <c r="O825" s="1" t="s">
        <v>9809</v>
      </c>
      <c r="P825" s="1" t="s">
        <v>6805</v>
      </c>
      <c r="Q825" s="1" t="s">
        <v>9810</v>
      </c>
      <c r="R825" s="1" t="s">
        <v>4009</v>
      </c>
      <c r="S825" s="1" t="s">
        <v>1857</v>
      </c>
      <c r="T825" s="1" t="s">
        <v>9811</v>
      </c>
      <c r="U825" s="1" t="s">
        <v>681</v>
      </c>
      <c r="V825" s="1" t="s">
        <v>5811</v>
      </c>
      <c r="W825" s="1" t="s">
        <v>237</v>
      </c>
      <c r="X825" s="1" t="s">
        <v>42</v>
      </c>
      <c r="Y825" s="1" t="s">
        <v>42</v>
      </c>
      <c r="Z825" s="1" t="s">
        <v>42</v>
      </c>
      <c r="AA825" s="1" t="s">
        <v>42</v>
      </c>
      <c r="AB825" s="1" t="s">
        <v>42</v>
      </c>
      <c r="AC825" s="1" t="s">
        <v>9812</v>
      </c>
      <c r="AD825" s="1" t="s">
        <v>9813</v>
      </c>
    </row>
    <row r="826" spans="1:30" ht="180" hidden="1" x14ac:dyDescent="0.25">
      <c r="A826" s="1">
        <v>9</v>
      </c>
      <c r="B826" s="1">
        <v>25</v>
      </c>
      <c r="C826" s="1">
        <v>825</v>
      </c>
      <c r="D826" s="1" t="s">
        <v>32</v>
      </c>
      <c r="E826" s="1" t="s">
        <v>136</v>
      </c>
      <c r="F826" s="1" t="s">
        <v>105</v>
      </c>
      <c r="G826" s="1" t="s">
        <v>35</v>
      </c>
      <c r="H826" s="1" t="s">
        <v>56</v>
      </c>
      <c r="I826" s="1" t="s">
        <v>37</v>
      </c>
      <c r="J826" s="1" t="s">
        <v>9814</v>
      </c>
      <c r="K826" s="1" t="s">
        <v>73</v>
      </c>
      <c r="L826" s="1" t="s">
        <v>9815</v>
      </c>
      <c r="M826" s="1" t="s">
        <v>9816</v>
      </c>
      <c r="N826" s="1" t="s">
        <v>42</v>
      </c>
      <c r="O826" s="1" t="s">
        <v>9817</v>
      </c>
      <c r="P826" s="1" t="s">
        <v>3563</v>
      </c>
      <c r="Q826" s="1" t="s">
        <v>9818</v>
      </c>
      <c r="R826" s="1" t="s">
        <v>281</v>
      </c>
      <c r="S826" s="1" t="s">
        <v>7688</v>
      </c>
      <c r="T826" s="1" t="s">
        <v>1262</v>
      </c>
      <c r="U826" s="1" t="s">
        <v>1727</v>
      </c>
      <c r="V826" s="1" t="s">
        <v>9819</v>
      </c>
      <c r="W826" s="1" t="s">
        <v>1857</v>
      </c>
      <c r="X826" s="1" t="s">
        <v>42</v>
      </c>
      <c r="Y826" s="1" t="s">
        <v>42</v>
      </c>
      <c r="Z826" s="1" t="s">
        <v>42</v>
      </c>
      <c r="AA826" s="1" t="s">
        <v>42</v>
      </c>
      <c r="AB826" s="1" t="s">
        <v>42</v>
      </c>
      <c r="AC826" s="1" t="s">
        <v>9820</v>
      </c>
      <c r="AD826" s="1" t="s">
        <v>9821</v>
      </c>
    </row>
    <row r="827" spans="1:30" ht="195" hidden="1" x14ac:dyDescent="0.25">
      <c r="A827" s="1">
        <v>9</v>
      </c>
      <c r="B827" s="1">
        <v>26</v>
      </c>
      <c r="C827" s="1">
        <v>826</v>
      </c>
      <c r="D827" s="1" t="s">
        <v>226</v>
      </c>
      <c r="E827" s="1" t="s">
        <v>54</v>
      </c>
      <c r="F827" s="1" t="s">
        <v>211</v>
      </c>
      <c r="G827" s="1" t="s">
        <v>228</v>
      </c>
      <c r="H827" s="1" t="s">
        <v>56</v>
      </c>
      <c r="I827" s="1" t="s">
        <v>37</v>
      </c>
      <c r="J827" s="1" t="s">
        <v>9822</v>
      </c>
      <c r="K827" s="1" t="s">
        <v>90</v>
      </c>
      <c r="L827" s="1" t="s">
        <v>9823</v>
      </c>
      <c r="M827" s="1" t="s">
        <v>9824</v>
      </c>
      <c r="N827" s="1" t="s">
        <v>42</v>
      </c>
      <c r="O827" s="1" t="s">
        <v>9825</v>
      </c>
      <c r="P827" s="1" t="s">
        <v>9826</v>
      </c>
      <c r="Q827" s="1" t="s">
        <v>9827</v>
      </c>
      <c r="R827" s="1" t="s">
        <v>9828</v>
      </c>
      <c r="S827" s="1" t="s">
        <v>9829</v>
      </c>
      <c r="T827" s="1" t="s">
        <v>562</v>
      </c>
      <c r="U827" s="1" t="s">
        <v>9830</v>
      </c>
      <c r="V827" s="1" t="s">
        <v>9831</v>
      </c>
      <c r="W827" s="1" t="s">
        <v>285</v>
      </c>
      <c r="X827" s="1" t="s">
        <v>42</v>
      </c>
      <c r="Y827" s="1" t="s">
        <v>42</v>
      </c>
      <c r="Z827" s="1" t="s">
        <v>42</v>
      </c>
      <c r="AA827" s="1" t="s">
        <v>42</v>
      </c>
      <c r="AB827" s="1" t="s">
        <v>42</v>
      </c>
      <c r="AC827" s="1" t="s">
        <v>9832</v>
      </c>
      <c r="AD827" s="1" t="s">
        <v>9833</v>
      </c>
    </row>
    <row r="828" spans="1:30" ht="225" hidden="1" x14ac:dyDescent="0.25">
      <c r="A828" s="1">
        <v>9</v>
      </c>
      <c r="B828" s="1">
        <v>27</v>
      </c>
      <c r="C828" s="1">
        <v>827</v>
      </c>
      <c r="D828" s="1" t="s">
        <v>32</v>
      </c>
      <c r="E828" s="1" t="s">
        <v>33</v>
      </c>
      <c r="F828" s="1" t="s">
        <v>736</v>
      </c>
      <c r="G828" s="1" t="s">
        <v>137</v>
      </c>
      <c r="H828" s="1" t="s">
        <v>56</v>
      </c>
      <c r="I828" s="1" t="s">
        <v>37</v>
      </c>
      <c r="J828" s="1" t="s">
        <v>9834</v>
      </c>
      <c r="K828" s="1" t="s">
        <v>58</v>
      </c>
      <c r="L828" s="1" t="s">
        <v>620</v>
      </c>
      <c r="M828" s="1" t="s">
        <v>490</v>
      </c>
      <c r="N828" s="1" t="s">
        <v>42</v>
      </c>
      <c r="O828" s="1" t="s">
        <v>9835</v>
      </c>
      <c r="P828" s="1" t="s">
        <v>6193</v>
      </c>
      <c r="Q828" s="1" t="s">
        <v>9836</v>
      </c>
      <c r="R828" s="1" t="s">
        <v>2008</v>
      </c>
      <c r="S828" s="1" t="s">
        <v>9837</v>
      </c>
      <c r="T828" s="1" t="s">
        <v>9838</v>
      </c>
      <c r="U828" s="1" t="s">
        <v>600</v>
      </c>
      <c r="V828" s="1" t="s">
        <v>9839</v>
      </c>
      <c r="W828" s="1" t="s">
        <v>6609</v>
      </c>
      <c r="X828" s="1" t="s">
        <v>42</v>
      </c>
      <c r="Y828" s="1" t="s">
        <v>42</v>
      </c>
      <c r="Z828" s="1" t="s">
        <v>42</v>
      </c>
      <c r="AA828" s="1" t="s">
        <v>42</v>
      </c>
      <c r="AB828" s="1" t="s">
        <v>42</v>
      </c>
      <c r="AC828" s="1" t="s">
        <v>9840</v>
      </c>
      <c r="AD828" s="1" t="s">
        <v>9841</v>
      </c>
    </row>
    <row r="829" spans="1:30" ht="180" hidden="1" x14ac:dyDescent="0.25">
      <c r="A829" s="1">
        <v>9</v>
      </c>
      <c r="B829" s="1">
        <v>28</v>
      </c>
      <c r="C829" s="1">
        <v>828</v>
      </c>
      <c r="D829" s="1" t="s">
        <v>32</v>
      </c>
      <c r="E829" s="1" t="s">
        <v>33</v>
      </c>
      <c r="F829" s="1" t="s">
        <v>34</v>
      </c>
      <c r="G829" s="1" t="s">
        <v>55</v>
      </c>
      <c r="H829" s="1" t="s">
        <v>56</v>
      </c>
      <c r="I829" s="1" t="s">
        <v>37</v>
      </c>
      <c r="J829" s="1" t="s">
        <v>9842</v>
      </c>
      <c r="K829" s="1" t="s">
        <v>123</v>
      </c>
      <c r="L829" s="1" t="s">
        <v>9843</v>
      </c>
      <c r="M829" s="1" t="s">
        <v>9844</v>
      </c>
      <c r="N829" s="1" t="s">
        <v>42</v>
      </c>
      <c r="O829" s="1" t="s">
        <v>9845</v>
      </c>
      <c r="P829" s="1" t="s">
        <v>9846</v>
      </c>
      <c r="Q829" s="1" t="s">
        <v>9847</v>
      </c>
      <c r="R829" s="1" t="s">
        <v>9848</v>
      </c>
      <c r="S829" s="1" t="s">
        <v>9849</v>
      </c>
      <c r="T829" s="1" t="s">
        <v>9850</v>
      </c>
      <c r="U829" s="1" t="s">
        <v>9851</v>
      </c>
      <c r="V829" s="1" t="s">
        <v>9852</v>
      </c>
      <c r="W829" s="1" t="s">
        <v>9853</v>
      </c>
      <c r="X829" s="1" t="s">
        <v>42</v>
      </c>
      <c r="Y829" s="1" t="s">
        <v>42</v>
      </c>
      <c r="Z829" s="1" t="s">
        <v>42</v>
      </c>
      <c r="AA829" s="1" t="s">
        <v>42</v>
      </c>
      <c r="AB829" s="1" t="s">
        <v>42</v>
      </c>
      <c r="AC829" s="1" t="s">
        <v>9854</v>
      </c>
      <c r="AD829" s="1" t="s">
        <v>9855</v>
      </c>
    </row>
    <row r="830" spans="1:30" ht="195" hidden="1" x14ac:dyDescent="0.25">
      <c r="A830" s="1">
        <v>9</v>
      </c>
      <c r="B830" s="1">
        <v>29</v>
      </c>
      <c r="C830" s="1">
        <v>829</v>
      </c>
      <c r="D830" s="1" t="s">
        <v>87</v>
      </c>
      <c r="E830" s="1" t="s">
        <v>136</v>
      </c>
      <c r="F830" s="1" t="s">
        <v>34</v>
      </c>
      <c r="G830" s="1" t="s">
        <v>228</v>
      </c>
      <c r="H830" s="1" t="s">
        <v>36</v>
      </c>
      <c r="I830" s="1" t="s">
        <v>37</v>
      </c>
      <c r="J830" s="1" t="s">
        <v>9856</v>
      </c>
      <c r="K830" s="1" t="s">
        <v>73</v>
      </c>
      <c r="L830" s="1" t="s">
        <v>8339</v>
      </c>
      <c r="M830" s="1" t="s">
        <v>9857</v>
      </c>
      <c r="N830" s="1" t="s">
        <v>42</v>
      </c>
      <c r="O830" s="1" t="s">
        <v>9858</v>
      </c>
      <c r="P830" s="1" t="s">
        <v>9859</v>
      </c>
      <c r="Q830" s="1" t="s">
        <v>9860</v>
      </c>
      <c r="R830" s="1" t="s">
        <v>9861</v>
      </c>
      <c r="S830" s="1" t="s">
        <v>9862</v>
      </c>
      <c r="T830" s="1" t="s">
        <v>9543</v>
      </c>
      <c r="U830" s="1" t="s">
        <v>9863</v>
      </c>
      <c r="V830" s="1" t="s">
        <v>9864</v>
      </c>
      <c r="W830" s="1" t="s">
        <v>9865</v>
      </c>
      <c r="X830" s="1" t="s">
        <v>42</v>
      </c>
      <c r="Y830" s="1" t="s">
        <v>42</v>
      </c>
      <c r="Z830" s="1" t="s">
        <v>42</v>
      </c>
      <c r="AA830" s="1" t="s">
        <v>42</v>
      </c>
      <c r="AB830" s="1" t="s">
        <v>42</v>
      </c>
      <c r="AC830" s="1" t="s">
        <v>9866</v>
      </c>
      <c r="AD830" s="1" t="s">
        <v>9867</v>
      </c>
    </row>
    <row r="831" spans="1:30" ht="210" hidden="1" x14ac:dyDescent="0.25">
      <c r="A831" s="1">
        <v>9</v>
      </c>
      <c r="B831" s="1">
        <v>30</v>
      </c>
      <c r="C831" s="1">
        <v>830</v>
      </c>
      <c r="D831" s="1" t="s">
        <v>32</v>
      </c>
      <c r="E831" s="1" t="s">
        <v>33</v>
      </c>
      <c r="F831" s="1" t="s">
        <v>736</v>
      </c>
      <c r="G831" s="1" t="s">
        <v>88</v>
      </c>
      <c r="H831" s="1" t="s">
        <v>56</v>
      </c>
      <c r="I831" s="1" t="s">
        <v>37</v>
      </c>
      <c r="J831" s="1" t="s">
        <v>9868</v>
      </c>
      <c r="K831" s="1" t="s">
        <v>58</v>
      </c>
      <c r="L831" s="1" t="s">
        <v>9869</v>
      </c>
      <c r="M831" s="1" t="s">
        <v>9870</v>
      </c>
      <c r="N831" s="1" t="s">
        <v>42</v>
      </c>
      <c r="O831" s="1" t="s">
        <v>9871</v>
      </c>
      <c r="P831" s="1" t="s">
        <v>3634</v>
      </c>
      <c r="Q831" s="1" t="s">
        <v>9872</v>
      </c>
      <c r="R831" s="1" t="s">
        <v>9873</v>
      </c>
      <c r="S831" s="1" t="s">
        <v>9874</v>
      </c>
      <c r="T831" s="1" t="s">
        <v>9875</v>
      </c>
      <c r="U831" s="1" t="s">
        <v>2313</v>
      </c>
      <c r="V831" s="1" t="s">
        <v>9876</v>
      </c>
      <c r="W831" s="1" t="s">
        <v>9877</v>
      </c>
      <c r="X831" s="1" t="s">
        <v>42</v>
      </c>
      <c r="Y831" s="1" t="s">
        <v>42</v>
      </c>
      <c r="Z831" s="1" t="s">
        <v>42</v>
      </c>
      <c r="AA831" s="1" t="s">
        <v>42</v>
      </c>
      <c r="AB831" s="1" t="s">
        <v>42</v>
      </c>
      <c r="AC831" s="1" t="s">
        <v>9878</v>
      </c>
      <c r="AD831" s="1" t="s">
        <v>9879</v>
      </c>
    </row>
    <row r="832" spans="1:30" ht="180" hidden="1" x14ac:dyDescent="0.25">
      <c r="A832" s="1">
        <v>9</v>
      </c>
      <c r="B832" s="1">
        <v>31</v>
      </c>
      <c r="C832" s="1">
        <v>831</v>
      </c>
      <c r="D832" s="1" t="s">
        <v>32</v>
      </c>
      <c r="E832" s="1" t="s">
        <v>54</v>
      </c>
      <c r="F832" s="1" t="s">
        <v>211</v>
      </c>
      <c r="G832" s="1" t="s">
        <v>228</v>
      </c>
      <c r="H832" s="1" t="s">
        <v>121</v>
      </c>
      <c r="I832" s="1" t="s">
        <v>37</v>
      </c>
      <c r="J832" s="1" t="s">
        <v>9880</v>
      </c>
      <c r="K832" s="1" t="s">
        <v>409</v>
      </c>
      <c r="L832" s="1" t="s">
        <v>3328</v>
      </c>
      <c r="M832" s="1" t="s">
        <v>9881</v>
      </c>
      <c r="N832" s="1" t="s">
        <v>42</v>
      </c>
      <c r="O832" s="1" t="s">
        <v>9882</v>
      </c>
      <c r="P832" s="1" t="s">
        <v>2670</v>
      </c>
      <c r="Q832" s="1" t="s">
        <v>9883</v>
      </c>
      <c r="R832" s="1" t="s">
        <v>4379</v>
      </c>
      <c r="S832" s="1" t="s">
        <v>339</v>
      </c>
      <c r="T832" s="1" t="s">
        <v>1592</v>
      </c>
      <c r="U832" s="1" t="s">
        <v>9884</v>
      </c>
      <c r="V832" s="1" t="s">
        <v>9885</v>
      </c>
      <c r="W832" s="1" t="s">
        <v>9886</v>
      </c>
      <c r="X832" s="1" t="s">
        <v>42</v>
      </c>
      <c r="Y832" s="1" t="s">
        <v>42</v>
      </c>
      <c r="Z832" s="1" t="s">
        <v>42</v>
      </c>
      <c r="AA832" s="1" t="s">
        <v>42</v>
      </c>
      <c r="AB832" s="1" t="s">
        <v>42</v>
      </c>
      <c r="AC832" s="1" t="s">
        <v>9887</v>
      </c>
      <c r="AD832" s="1" t="s">
        <v>9888</v>
      </c>
    </row>
    <row r="833" spans="1:30" ht="195" hidden="1" x14ac:dyDescent="0.25">
      <c r="A833" s="1">
        <v>9</v>
      </c>
      <c r="B833" s="1">
        <v>32</v>
      </c>
      <c r="C833" s="1">
        <v>832</v>
      </c>
      <c r="D833" s="1" t="s">
        <v>32</v>
      </c>
      <c r="E833" s="1" t="s">
        <v>54</v>
      </c>
      <c r="F833" s="1" t="s">
        <v>34</v>
      </c>
      <c r="G833" s="1" t="s">
        <v>137</v>
      </c>
      <c r="H833" s="1" t="s">
        <v>56</v>
      </c>
      <c r="I833" s="1" t="s">
        <v>37</v>
      </c>
      <c r="J833" s="1" t="s">
        <v>9889</v>
      </c>
      <c r="K833" s="1" t="s">
        <v>409</v>
      </c>
      <c r="L833" s="1" t="s">
        <v>9890</v>
      </c>
      <c r="M833" s="1" t="s">
        <v>9891</v>
      </c>
      <c r="N833" s="1" t="s">
        <v>42</v>
      </c>
      <c r="O833" s="1" t="s">
        <v>9892</v>
      </c>
      <c r="P833" s="1" t="s">
        <v>5196</v>
      </c>
      <c r="Q833" s="1" t="s">
        <v>9893</v>
      </c>
      <c r="R833" s="1" t="s">
        <v>9894</v>
      </c>
      <c r="S833" s="1" t="s">
        <v>9895</v>
      </c>
      <c r="T833" s="1" t="s">
        <v>9896</v>
      </c>
      <c r="U833" s="1" t="s">
        <v>9897</v>
      </c>
      <c r="V833" s="1" t="s">
        <v>9898</v>
      </c>
      <c r="W833" s="1" t="s">
        <v>222</v>
      </c>
      <c r="X833" s="1" t="s">
        <v>42</v>
      </c>
      <c r="Y833" s="1" t="s">
        <v>42</v>
      </c>
      <c r="Z833" s="1" t="s">
        <v>42</v>
      </c>
      <c r="AA833" s="1" t="s">
        <v>42</v>
      </c>
      <c r="AB833" s="1" t="s">
        <v>42</v>
      </c>
      <c r="AC833" s="1" t="s">
        <v>9899</v>
      </c>
      <c r="AD833" s="1" t="s">
        <v>9900</v>
      </c>
    </row>
    <row r="834" spans="1:30" ht="210" hidden="1" x14ac:dyDescent="0.25">
      <c r="A834" s="1">
        <v>9</v>
      </c>
      <c r="B834" s="1">
        <v>33</v>
      </c>
      <c r="C834" s="1">
        <v>833</v>
      </c>
      <c r="D834" s="1" t="s">
        <v>32</v>
      </c>
      <c r="E834" s="1" t="s">
        <v>136</v>
      </c>
      <c r="F834" s="1" t="s">
        <v>211</v>
      </c>
      <c r="G834" s="1" t="s">
        <v>137</v>
      </c>
      <c r="H834" s="1" t="s">
        <v>56</v>
      </c>
      <c r="I834" s="1" t="s">
        <v>37</v>
      </c>
      <c r="J834" s="1" t="s">
        <v>9901</v>
      </c>
      <c r="K834" s="1" t="s">
        <v>73</v>
      </c>
      <c r="L834" s="1" t="s">
        <v>9902</v>
      </c>
      <c r="M834" s="1" t="s">
        <v>9903</v>
      </c>
      <c r="N834" s="1" t="s">
        <v>42</v>
      </c>
      <c r="O834" s="1" t="s">
        <v>9904</v>
      </c>
      <c r="P834" s="1" t="s">
        <v>9905</v>
      </c>
      <c r="Q834" s="1" t="s">
        <v>9906</v>
      </c>
      <c r="R834" s="1" t="s">
        <v>9907</v>
      </c>
      <c r="S834" s="1" t="s">
        <v>9908</v>
      </c>
      <c r="T834" s="1" t="s">
        <v>9909</v>
      </c>
      <c r="U834" s="1" t="s">
        <v>5570</v>
      </c>
      <c r="V834" s="1" t="s">
        <v>300</v>
      </c>
      <c r="W834" s="1" t="s">
        <v>681</v>
      </c>
      <c r="X834" s="1" t="s">
        <v>42</v>
      </c>
      <c r="Y834" s="1" t="s">
        <v>42</v>
      </c>
      <c r="Z834" s="1" t="s">
        <v>42</v>
      </c>
      <c r="AA834" s="1" t="s">
        <v>42</v>
      </c>
      <c r="AB834" s="1" t="s">
        <v>42</v>
      </c>
      <c r="AC834" s="1" t="s">
        <v>9910</v>
      </c>
      <c r="AD834" s="1" t="s">
        <v>9911</v>
      </c>
    </row>
    <row r="835" spans="1:30" ht="165" hidden="1" x14ac:dyDescent="0.25">
      <c r="A835" s="1">
        <v>9</v>
      </c>
      <c r="B835" s="1">
        <v>34</v>
      </c>
      <c r="C835" s="1">
        <v>834</v>
      </c>
      <c r="D835" s="1" t="s">
        <v>32</v>
      </c>
      <c r="E835" s="1" t="s">
        <v>136</v>
      </c>
      <c r="F835" s="1" t="s">
        <v>34</v>
      </c>
      <c r="G835" s="1" t="s">
        <v>88</v>
      </c>
      <c r="H835" s="1" t="s">
        <v>56</v>
      </c>
      <c r="I835" s="1" t="s">
        <v>37</v>
      </c>
      <c r="J835" s="1" t="s">
        <v>9912</v>
      </c>
      <c r="K835" s="1" t="s">
        <v>58</v>
      </c>
      <c r="L835" s="1" t="s">
        <v>9913</v>
      </c>
      <c r="M835" s="1" t="s">
        <v>9914</v>
      </c>
      <c r="N835" s="1" t="s">
        <v>42</v>
      </c>
      <c r="O835" s="1" t="s">
        <v>9915</v>
      </c>
      <c r="P835" s="1" t="s">
        <v>3374</v>
      </c>
      <c r="Q835" s="1" t="s">
        <v>9916</v>
      </c>
      <c r="R835" s="1" t="s">
        <v>9917</v>
      </c>
      <c r="S835" s="1" t="s">
        <v>9918</v>
      </c>
      <c r="T835" s="1" t="s">
        <v>774</v>
      </c>
      <c r="U835" s="1" t="s">
        <v>9919</v>
      </c>
      <c r="V835" s="1" t="s">
        <v>9920</v>
      </c>
      <c r="W835" s="1" t="s">
        <v>9921</v>
      </c>
      <c r="X835" s="1" t="s">
        <v>42</v>
      </c>
      <c r="Y835" s="1" t="s">
        <v>42</v>
      </c>
      <c r="Z835" s="1" t="s">
        <v>42</v>
      </c>
      <c r="AA835" s="1" t="s">
        <v>42</v>
      </c>
      <c r="AB835" s="1" t="s">
        <v>42</v>
      </c>
      <c r="AC835" s="1" t="s">
        <v>9922</v>
      </c>
      <c r="AD835" s="1" t="s">
        <v>9923</v>
      </c>
    </row>
    <row r="836" spans="1:30" ht="180" hidden="1" x14ac:dyDescent="0.25">
      <c r="A836" s="1">
        <v>9</v>
      </c>
      <c r="B836" s="1">
        <v>35</v>
      </c>
      <c r="C836" s="1">
        <v>835</v>
      </c>
      <c r="D836" s="1" t="s">
        <v>1008</v>
      </c>
      <c r="E836" s="1" t="s">
        <v>421</v>
      </c>
      <c r="F836" s="1" t="s">
        <v>34</v>
      </c>
      <c r="G836" s="1" t="s">
        <v>55</v>
      </c>
      <c r="H836" s="1" t="s">
        <v>56</v>
      </c>
      <c r="I836" s="1" t="s">
        <v>37</v>
      </c>
      <c r="J836" s="1" t="s">
        <v>9924</v>
      </c>
      <c r="K836" s="1" t="s">
        <v>73</v>
      </c>
      <c r="L836" s="1" t="s">
        <v>9925</v>
      </c>
      <c r="M836" s="1" t="s">
        <v>9926</v>
      </c>
      <c r="N836" s="1" t="s">
        <v>42</v>
      </c>
      <c r="O836" s="1" t="s">
        <v>9927</v>
      </c>
      <c r="P836" s="1" t="s">
        <v>9928</v>
      </c>
      <c r="Q836" s="1" t="s">
        <v>9929</v>
      </c>
      <c r="R836" s="1" t="s">
        <v>9930</v>
      </c>
      <c r="S836" s="1" t="s">
        <v>9931</v>
      </c>
      <c r="T836" s="1" t="s">
        <v>9932</v>
      </c>
      <c r="U836" s="1" t="s">
        <v>9933</v>
      </c>
      <c r="V836" s="1" t="s">
        <v>3241</v>
      </c>
      <c r="W836" s="1" t="s">
        <v>9934</v>
      </c>
      <c r="X836" s="1" t="s">
        <v>42</v>
      </c>
      <c r="Y836" s="1" t="s">
        <v>42</v>
      </c>
      <c r="Z836" s="1" t="s">
        <v>42</v>
      </c>
      <c r="AA836" s="1" t="s">
        <v>42</v>
      </c>
      <c r="AB836" s="1" t="s">
        <v>42</v>
      </c>
      <c r="AC836" s="1" t="s">
        <v>9935</v>
      </c>
      <c r="AD836" s="1" t="s">
        <v>9936</v>
      </c>
    </row>
    <row r="837" spans="1:30" ht="180" hidden="1" x14ac:dyDescent="0.25">
      <c r="A837" s="1">
        <v>9</v>
      </c>
      <c r="B837" s="1">
        <v>36</v>
      </c>
      <c r="C837" s="1">
        <v>836</v>
      </c>
      <c r="D837" s="1" t="s">
        <v>32</v>
      </c>
      <c r="E837" s="1" t="s">
        <v>33</v>
      </c>
      <c r="F837" s="1" t="s">
        <v>34</v>
      </c>
      <c r="G837" s="1" t="s">
        <v>35</v>
      </c>
      <c r="H837" s="1" t="s">
        <v>56</v>
      </c>
      <c r="I837" s="1" t="s">
        <v>37</v>
      </c>
      <c r="J837" s="1" t="s">
        <v>9937</v>
      </c>
      <c r="K837" s="1" t="s">
        <v>73</v>
      </c>
      <c r="L837" s="1" t="s">
        <v>7270</v>
      </c>
      <c r="M837" s="1" t="s">
        <v>9938</v>
      </c>
      <c r="N837" s="1" t="s">
        <v>42</v>
      </c>
      <c r="O837" s="1" t="s">
        <v>9939</v>
      </c>
      <c r="P837" s="1" t="s">
        <v>1943</v>
      </c>
      <c r="Q837" s="1" t="s">
        <v>9940</v>
      </c>
      <c r="R837" s="1" t="s">
        <v>9941</v>
      </c>
      <c r="S837" s="1" t="s">
        <v>9942</v>
      </c>
      <c r="T837" s="1" t="s">
        <v>9943</v>
      </c>
      <c r="U837" s="1" t="s">
        <v>9944</v>
      </c>
      <c r="V837" s="1" t="s">
        <v>774</v>
      </c>
      <c r="W837" s="1" t="s">
        <v>2367</v>
      </c>
      <c r="X837" s="1" t="s">
        <v>42</v>
      </c>
      <c r="Y837" s="1" t="s">
        <v>42</v>
      </c>
      <c r="Z837" s="1" t="s">
        <v>42</v>
      </c>
      <c r="AA837" s="1" t="s">
        <v>42</v>
      </c>
      <c r="AB837" s="1" t="s">
        <v>42</v>
      </c>
      <c r="AC837" s="1" t="s">
        <v>9945</v>
      </c>
      <c r="AD837" s="1" t="s">
        <v>9946</v>
      </c>
    </row>
    <row r="838" spans="1:30" ht="180" hidden="1" x14ac:dyDescent="0.25">
      <c r="A838" s="1">
        <v>9</v>
      </c>
      <c r="B838" s="1">
        <v>37</v>
      </c>
      <c r="C838" s="1">
        <v>837</v>
      </c>
      <c r="D838" s="1" t="s">
        <v>32</v>
      </c>
      <c r="E838" s="1" t="s">
        <v>33</v>
      </c>
      <c r="F838" s="1" t="s">
        <v>34</v>
      </c>
      <c r="G838" s="1" t="s">
        <v>137</v>
      </c>
      <c r="H838" s="1" t="s">
        <v>56</v>
      </c>
      <c r="I838" s="1" t="s">
        <v>37</v>
      </c>
      <c r="J838" s="1" t="s">
        <v>9947</v>
      </c>
      <c r="K838" s="1" t="s">
        <v>409</v>
      </c>
      <c r="L838" s="1" t="s">
        <v>9948</v>
      </c>
      <c r="M838" s="1" t="s">
        <v>9949</v>
      </c>
      <c r="N838" s="1" t="s">
        <v>42</v>
      </c>
      <c r="O838" s="1" t="s">
        <v>9950</v>
      </c>
      <c r="P838" s="1" t="s">
        <v>233</v>
      </c>
      <c r="Q838" s="1" t="s">
        <v>9951</v>
      </c>
      <c r="R838" s="1" t="s">
        <v>9952</v>
      </c>
      <c r="S838" s="1" t="s">
        <v>9953</v>
      </c>
      <c r="T838" s="1" t="s">
        <v>9954</v>
      </c>
      <c r="U838" s="1" t="s">
        <v>9955</v>
      </c>
      <c r="V838" s="1" t="s">
        <v>9956</v>
      </c>
      <c r="W838" s="1" t="s">
        <v>9957</v>
      </c>
      <c r="X838" s="1" t="s">
        <v>42</v>
      </c>
      <c r="Y838" s="1" t="s">
        <v>42</v>
      </c>
      <c r="Z838" s="1" t="s">
        <v>42</v>
      </c>
      <c r="AA838" s="1" t="s">
        <v>42</v>
      </c>
      <c r="AB838" s="1" t="s">
        <v>42</v>
      </c>
      <c r="AC838" s="1" t="s">
        <v>9958</v>
      </c>
      <c r="AD838" s="1" t="s">
        <v>9959</v>
      </c>
    </row>
    <row r="839" spans="1:30" ht="210" hidden="1" x14ac:dyDescent="0.25">
      <c r="A839" s="1">
        <v>9</v>
      </c>
      <c r="B839" s="1">
        <v>38</v>
      </c>
      <c r="C839" s="1">
        <v>838</v>
      </c>
      <c r="D839" s="1" t="s">
        <v>32</v>
      </c>
      <c r="E839" s="1" t="s">
        <v>33</v>
      </c>
      <c r="F839" s="1" t="s">
        <v>34</v>
      </c>
      <c r="G839" s="1" t="s">
        <v>88</v>
      </c>
      <c r="H839" s="1" t="s">
        <v>56</v>
      </c>
      <c r="I839" s="1" t="s">
        <v>37</v>
      </c>
      <c r="J839" s="1" t="s">
        <v>9960</v>
      </c>
      <c r="K839" s="1" t="s">
        <v>123</v>
      </c>
      <c r="L839" s="1" t="s">
        <v>9961</v>
      </c>
      <c r="M839" s="1" t="s">
        <v>9962</v>
      </c>
      <c r="N839" s="1" t="s">
        <v>42</v>
      </c>
      <c r="O839" s="1" t="s">
        <v>9963</v>
      </c>
      <c r="P839" s="1" t="s">
        <v>6791</v>
      </c>
      <c r="Q839" s="1" t="s">
        <v>9964</v>
      </c>
      <c r="R839" s="1" t="s">
        <v>9965</v>
      </c>
      <c r="S839" s="1" t="s">
        <v>746</v>
      </c>
      <c r="T839" s="1" t="s">
        <v>9966</v>
      </c>
      <c r="U839" s="1" t="s">
        <v>9967</v>
      </c>
      <c r="V839" s="1" t="s">
        <v>9968</v>
      </c>
      <c r="W839" s="1" t="s">
        <v>9969</v>
      </c>
      <c r="X839" s="1" t="s">
        <v>42</v>
      </c>
      <c r="Y839" s="1" t="s">
        <v>42</v>
      </c>
      <c r="Z839" s="1" t="s">
        <v>42</v>
      </c>
      <c r="AA839" s="1" t="s">
        <v>42</v>
      </c>
      <c r="AB839" s="1" t="s">
        <v>42</v>
      </c>
      <c r="AC839" s="1" t="s">
        <v>9970</v>
      </c>
      <c r="AD839" s="1" t="s">
        <v>9971</v>
      </c>
    </row>
    <row r="840" spans="1:30" ht="210" hidden="1" x14ac:dyDescent="0.25">
      <c r="A840" s="1">
        <v>9</v>
      </c>
      <c r="B840" s="1">
        <v>39</v>
      </c>
      <c r="C840" s="1">
        <v>839</v>
      </c>
      <c r="D840" s="1" t="s">
        <v>288</v>
      </c>
      <c r="E840" s="1" t="s">
        <v>136</v>
      </c>
      <c r="F840" s="1" t="s">
        <v>34</v>
      </c>
      <c r="G840" s="1" t="s">
        <v>259</v>
      </c>
      <c r="H840" s="1" t="s">
        <v>392</v>
      </c>
      <c r="I840" s="1" t="s">
        <v>37</v>
      </c>
      <c r="J840" s="1" t="s">
        <v>9972</v>
      </c>
      <c r="K840" s="1" t="s">
        <v>73</v>
      </c>
      <c r="L840" s="1" t="s">
        <v>9973</v>
      </c>
      <c r="M840" s="1" t="s">
        <v>9974</v>
      </c>
      <c r="N840" s="1" t="s">
        <v>42</v>
      </c>
      <c r="O840" s="1" t="s">
        <v>9975</v>
      </c>
      <c r="P840" s="1" t="s">
        <v>4158</v>
      </c>
      <c r="Q840" s="1" t="s">
        <v>9976</v>
      </c>
      <c r="R840" s="1" t="s">
        <v>9977</v>
      </c>
      <c r="S840" s="1" t="s">
        <v>600</v>
      </c>
      <c r="T840" s="1" t="s">
        <v>4724</v>
      </c>
      <c r="U840" s="1" t="s">
        <v>9978</v>
      </c>
      <c r="V840" s="1" t="s">
        <v>9979</v>
      </c>
      <c r="W840" s="1" t="s">
        <v>9980</v>
      </c>
      <c r="X840" s="1" t="s">
        <v>42</v>
      </c>
      <c r="Y840" s="1" t="s">
        <v>42</v>
      </c>
      <c r="Z840" s="1" t="s">
        <v>42</v>
      </c>
      <c r="AA840" s="1" t="s">
        <v>42</v>
      </c>
      <c r="AB840" s="1" t="s">
        <v>42</v>
      </c>
      <c r="AC840" s="1" t="s">
        <v>9981</v>
      </c>
      <c r="AD840" s="1" t="s">
        <v>9982</v>
      </c>
    </row>
    <row r="841" spans="1:30" ht="165" hidden="1" x14ac:dyDescent="0.25">
      <c r="A841" s="1">
        <v>9</v>
      </c>
      <c r="B841" s="1">
        <v>40</v>
      </c>
      <c r="C841" s="1">
        <v>840</v>
      </c>
      <c r="D841" s="1" t="s">
        <v>274</v>
      </c>
      <c r="E841" s="1" t="s">
        <v>181</v>
      </c>
      <c r="F841" s="1" t="s">
        <v>211</v>
      </c>
      <c r="G841" s="1" t="s">
        <v>137</v>
      </c>
      <c r="H841" s="1" t="s">
        <v>56</v>
      </c>
      <c r="I841" s="1" t="s">
        <v>37</v>
      </c>
      <c r="J841" s="1" t="s">
        <v>9983</v>
      </c>
      <c r="K841" s="1" t="s">
        <v>90</v>
      </c>
      <c r="L841" s="1" t="s">
        <v>9984</v>
      </c>
      <c r="M841" s="1" t="s">
        <v>9985</v>
      </c>
      <c r="N841" s="1" t="s">
        <v>42</v>
      </c>
      <c r="O841" s="1" t="s">
        <v>9986</v>
      </c>
      <c r="P841" s="1" t="s">
        <v>186</v>
      </c>
      <c r="Q841" s="1" t="s">
        <v>9987</v>
      </c>
      <c r="R841" s="1" t="s">
        <v>9988</v>
      </c>
      <c r="S841" s="1" t="s">
        <v>9989</v>
      </c>
      <c r="T841" s="1" t="s">
        <v>9990</v>
      </c>
      <c r="U841" s="1" t="s">
        <v>9991</v>
      </c>
      <c r="V841" s="1" t="s">
        <v>9992</v>
      </c>
      <c r="W841" s="1" t="s">
        <v>9993</v>
      </c>
      <c r="X841" s="1" t="s">
        <v>42</v>
      </c>
      <c r="Y841" s="1" t="s">
        <v>42</v>
      </c>
      <c r="Z841" s="1" t="s">
        <v>42</v>
      </c>
      <c r="AA841" s="1" t="s">
        <v>42</v>
      </c>
      <c r="AB841" s="1" t="s">
        <v>42</v>
      </c>
      <c r="AC841" s="1" t="s">
        <v>9994</v>
      </c>
      <c r="AD841" s="1" t="s">
        <v>9995</v>
      </c>
    </row>
    <row r="842" spans="1:30" ht="195" x14ac:dyDescent="0.25">
      <c r="A842" s="1">
        <v>9</v>
      </c>
      <c r="B842" s="1">
        <v>41</v>
      </c>
      <c r="C842" s="1">
        <v>841</v>
      </c>
      <c r="D842" s="1" t="s">
        <v>32</v>
      </c>
      <c r="E842" s="1" t="s">
        <v>33</v>
      </c>
      <c r="F842" s="1" t="s">
        <v>105</v>
      </c>
      <c r="G842" s="1" t="s">
        <v>35</v>
      </c>
      <c r="H842" s="1" t="s">
        <v>56</v>
      </c>
      <c r="I842" s="1" t="s">
        <v>15</v>
      </c>
      <c r="J842" s="1" t="s">
        <v>9996</v>
      </c>
      <c r="K842" s="1" t="s">
        <v>15</v>
      </c>
      <c r="L842" s="1" t="s">
        <v>9997</v>
      </c>
      <c r="M842" s="1" t="s">
        <v>9998</v>
      </c>
      <c r="N842" s="1" t="s">
        <v>9999</v>
      </c>
      <c r="O842" s="1" t="s">
        <v>10000</v>
      </c>
      <c r="P842" s="1" t="s">
        <v>10001</v>
      </c>
      <c r="Q842" s="1" t="s">
        <v>10002</v>
      </c>
      <c r="R842" s="1" t="s">
        <v>10003</v>
      </c>
      <c r="S842" s="1" t="s">
        <v>626</v>
      </c>
      <c r="T842" s="1" t="s">
        <v>10004</v>
      </c>
      <c r="U842" s="1" t="s">
        <v>2255</v>
      </c>
      <c r="V842" s="1" t="s">
        <v>10005</v>
      </c>
      <c r="W842" s="1" t="s">
        <v>10006</v>
      </c>
      <c r="X842" s="1" t="s">
        <v>10007</v>
      </c>
      <c r="Y842" s="1" t="s">
        <v>10008</v>
      </c>
      <c r="Z842" s="1" t="s">
        <v>10009</v>
      </c>
      <c r="AA842" s="1" t="s">
        <v>10010</v>
      </c>
      <c r="AB842" s="1" t="s">
        <v>10011</v>
      </c>
      <c r="AC842" s="1" t="s">
        <v>10012</v>
      </c>
      <c r="AD842" s="1" t="s">
        <v>10013</v>
      </c>
    </row>
    <row r="843" spans="1:30" ht="195" hidden="1" x14ac:dyDescent="0.25">
      <c r="A843" s="1">
        <v>9</v>
      </c>
      <c r="B843" s="1">
        <v>42</v>
      </c>
      <c r="C843" s="1">
        <v>842</v>
      </c>
      <c r="D843" s="1" t="s">
        <v>32</v>
      </c>
      <c r="E843" s="1" t="s">
        <v>54</v>
      </c>
      <c r="F843" s="1" t="s">
        <v>34</v>
      </c>
      <c r="G843" s="1" t="s">
        <v>137</v>
      </c>
      <c r="H843" s="1" t="s">
        <v>138</v>
      </c>
      <c r="I843" s="1" t="s">
        <v>37</v>
      </c>
      <c r="J843" s="1" t="s">
        <v>10014</v>
      </c>
      <c r="K843" s="1" t="s">
        <v>90</v>
      </c>
      <c r="L843" s="1" t="s">
        <v>10015</v>
      </c>
      <c r="M843" s="1" t="s">
        <v>490</v>
      </c>
      <c r="N843" s="1" t="s">
        <v>42</v>
      </c>
      <c r="O843" s="1" t="s">
        <v>10016</v>
      </c>
      <c r="P843" s="1" t="s">
        <v>3015</v>
      </c>
      <c r="Q843" s="1" t="s">
        <v>10017</v>
      </c>
      <c r="R843" s="1" t="s">
        <v>10018</v>
      </c>
      <c r="S843" s="1" t="s">
        <v>10019</v>
      </c>
      <c r="T843" s="1" t="s">
        <v>993</v>
      </c>
      <c r="U843" s="1" t="s">
        <v>10020</v>
      </c>
      <c r="V843" s="1" t="s">
        <v>10021</v>
      </c>
      <c r="W843" s="1" t="s">
        <v>10022</v>
      </c>
      <c r="X843" s="1" t="s">
        <v>42</v>
      </c>
      <c r="Y843" s="1" t="s">
        <v>42</v>
      </c>
      <c r="Z843" s="1" t="s">
        <v>42</v>
      </c>
      <c r="AA843" s="1" t="s">
        <v>42</v>
      </c>
      <c r="AB843" s="1" t="s">
        <v>42</v>
      </c>
      <c r="AC843" s="1" t="s">
        <v>10023</v>
      </c>
      <c r="AD843" s="1" t="s">
        <v>10024</v>
      </c>
    </row>
    <row r="844" spans="1:30" ht="210" hidden="1" x14ac:dyDescent="0.25">
      <c r="A844" s="1">
        <v>9</v>
      </c>
      <c r="B844" s="1">
        <v>43</v>
      </c>
      <c r="C844" s="1">
        <v>843</v>
      </c>
      <c r="D844" s="1" t="s">
        <v>32</v>
      </c>
      <c r="E844" s="1" t="s">
        <v>54</v>
      </c>
      <c r="F844" s="1" t="s">
        <v>34</v>
      </c>
      <c r="G844" s="1" t="s">
        <v>35</v>
      </c>
      <c r="H844" s="1" t="s">
        <v>392</v>
      </c>
      <c r="I844" s="1" t="s">
        <v>37</v>
      </c>
      <c r="J844" s="1" t="s">
        <v>10025</v>
      </c>
      <c r="K844" s="1" t="s">
        <v>90</v>
      </c>
      <c r="L844" s="1" t="s">
        <v>10026</v>
      </c>
      <c r="M844" s="1" t="s">
        <v>10027</v>
      </c>
      <c r="N844" s="1" t="s">
        <v>42</v>
      </c>
      <c r="O844" s="1" t="s">
        <v>10028</v>
      </c>
      <c r="P844" s="1" t="s">
        <v>3349</v>
      </c>
      <c r="Q844" s="1" t="s">
        <v>10029</v>
      </c>
      <c r="R844" s="1" t="s">
        <v>10030</v>
      </c>
      <c r="S844" s="1" t="s">
        <v>10031</v>
      </c>
      <c r="T844" s="1" t="s">
        <v>10032</v>
      </c>
      <c r="U844" s="1" t="s">
        <v>10033</v>
      </c>
      <c r="V844" s="1" t="s">
        <v>10034</v>
      </c>
      <c r="W844" s="1" t="s">
        <v>10035</v>
      </c>
      <c r="X844" s="1" t="s">
        <v>42</v>
      </c>
      <c r="Y844" s="1" t="s">
        <v>42</v>
      </c>
      <c r="Z844" s="1" t="s">
        <v>42</v>
      </c>
      <c r="AA844" s="1" t="s">
        <v>42</v>
      </c>
      <c r="AB844" s="1" t="s">
        <v>42</v>
      </c>
      <c r="AC844" s="1" t="s">
        <v>10036</v>
      </c>
      <c r="AD844" s="1" t="s">
        <v>10037</v>
      </c>
    </row>
    <row r="845" spans="1:30" ht="195" hidden="1" x14ac:dyDescent="0.25">
      <c r="A845" s="1">
        <v>9</v>
      </c>
      <c r="B845" s="1">
        <v>44</v>
      </c>
      <c r="C845" s="1">
        <v>844</v>
      </c>
      <c r="D845" s="1" t="s">
        <v>32</v>
      </c>
      <c r="E845" s="1" t="s">
        <v>136</v>
      </c>
      <c r="F845" s="1" t="s">
        <v>34</v>
      </c>
      <c r="G845" s="1" t="s">
        <v>137</v>
      </c>
      <c r="H845" s="1" t="s">
        <v>56</v>
      </c>
      <c r="I845" s="1" t="s">
        <v>37</v>
      </c>
      <c r="J845" s="1" t="s">
        <v>10038</v>
      </c>
      <c r="K845" s="1" t="s">
        <v>123</v>
      </c>
      <c r="L845" s="1" t="s">
        <v>4993</v>
      </c>
      <c r="M845" s="1" t="s">
        <v>10039</v>
      </c>
      <c r="N845" s="1" t="s">
        <v>42</v>
      </c>
      <c r="O845" s="1" t="s">
        <v>10040</v>
      </c>
      <c r="P845" s="1" t="s">
        <v>8713</v>
      </c>
      <c r="Q845" s="1" t="s">
        <v>10041</v>
      </c>
      <c r="R845" s="1" t="s">
        <v>10042</v>
      </c>
      <c r="S845" s="1" t="s">
        <v>10043</v>
      </c>
      <c r="T845" s="1" t="s">
        <v>10044</v>
      </c>
      <c r="U845" s="1" t="s">
        <v>560</v>
      </c>
      <c r="V845" s="1" t="s">
        <v>3089</v>
      </c>
      <c r="W845" s="1" t="s">
        <v>10045</v>
      </c>
      <c r="X845" s="1" t="s">
        <v>42</v>
      </c>
      <c r="Y845" s="1" t="s">
        <v>42</v>
      </c>
      <c r="Z845" s="1" t="s">
        <v>42</v>
      </c>
      <c r="AA845" s="1" t="s">
        <v>42</v>
      </c>
      <c r="AB845" s="1" t="s">
        <v>42</v>
      </c>
      <c r="AC845" s="1" t="s">
        <v>10046</v>
      </c>
      <c r="AD845" s="1" t="s">
        <v>10047</v>
      </c>
    </row>
    <row r="846" spans="1:30" ht="165" hidden="1" x14ac:dyDescent="0.25">
      <c r="A846" s="1">
        <v>9</v>
      </c>
      <c r="B846" s="1">
        <v>45</v>
      </c>
      <c r="C846" s="1">
        <v>845</v>
      </c>
      <c r="D846" s="1" t="s">
        <v>274</v>
      </c>
      <c r="E846" s="1" t="s">
        <v>33</v>
      </c>
      <c r="F846" s="1" t="s">
        <v>34</v>
      </c>
      <c r="G846" s="1" t="s">
        <v>35</v>
      </c>
      <c r="H846" s="1" t="s">
        <v>36</v>
      </c>
      <c r="I846" s="1" t="s">
        <v>37</v>
      </c>
      <c r="J846" s="1" t="s">
        <v>10048</v>
      </c>
      <c r="K846" s="1" t="s">
        <v>394</v>
      </c>
      <c r="L846" s="1" t="s">
        <v>9823</v>
      </c>
      <c r="M846" s="1" t="s">
        <v>10049</v>
      </c>
      <c r="N846" s="1" t="s">
        <v>42</v>
      </c>
      <c r="O846" s="1" t="s">
        <v>10050</v>
      </c>
      <c r="P846" s="1" t="s">
        <v>4182</v>
      </c>
      <c r="Q846" s="1" t="s">
        <v>10051</v>
      </c>
      <c r="R846" s="1" t="s">
        <v>10052</v>
      </c>
      <c r="S846" s="1" t="s">
        <v>10053</v>
      </c>
      <c r="T846" s="1" t="s">
        <v>10054</v>
      </c>
      <c r="U846" s="1" t="s">
        <v>10055</v>
      </c>
      <c r="V846" s="1" t="s">
        <v>10056</v>
      </c>
      <c r="W846" s="1" t="s">
        <v>10057</v>
      </c>
      <c r="X846" s="1" t="s">
        <v>42</v>
      </c>
      <c r="Y846" s="1" t="s">
        <v>42</v>
      </c>
      <c r="Z846" s="1" t="s">
        <v>42</v>
      </c>
      <c r="AA846" s="1" t="s">
        <v>42</v>
      </c>
      <c r="AB846" s="1" t="s">
        <v>42</v>
      </c>
      <c r="AC846" s="1" t="s">
        <v>10058</v>
      </c>
      <c r="AD846" s="1" t="s">
        <v>10059</v>
      </c>
    </row>
    <row r="847" spans="1:30" ht="210" hidden="1" x14ac:dyDescent="0.25">
      <c r="A847" s="1">
        <v>9</v>
      </c>
      <c r="B847" s="1">
        <v>46</v>
      </c>
      <c r="C847" s="1">
        <v>846</v>
      </c>
      <c r="D847" s="1" t="s">
        <v>288</v>
      </c>
      <c r="E847" s="1" t="s">
        <v>33</v>
      </c>
      <c r="F847" s="1" t="s">
        <v>34</v>
      </c>
      <c r="G847" s="1" t="s">
        <v>137</v>
      </c>
      <c r="H847" s="1" t="s">
        <v>56</v>
      </c>
      <c r="I847" s="1" t="s">
        <v>37</v>
      </c>
      <c r="J847" s="1" t="s">
        <v>10060</v>
      </c>
      <c r="K847" s="1" t="s">
        <v>58</v>
      </c>
      <c r="L847" s="1" t="s">
        <v>10061</v>
      </c>
      <c r="M847" s="1" t="s">
        <v>10062</v>
      </c>
      <c r="N847" s="1" t="s">
        <v>42</v>
      </c>
      <c r="O847" s="1" t="s">
        <v>10063</v>
      </c>
      <c r="P847" s="1" t="s">
        <v>2068</v>
      </c>
      <c r="Q847" s="1" t="s">
        <v>10064</v>
      </c>
      <c r="R847" s="1" t="s">
        <v>10065</v>
      </c>
      <c r="S847" s="1" t="s">
        <v>384</v>
      </c>
      <c r="T847" s="1" t="s">
        <v>680</v>
      </c>
      <c r="U847" s="1" t="s">
        <v>10066</v>
      </c>
      <c r="V847" s="1" t="s">
        <v>10067</v>
      </c>
      <c r="W847" s="1" t="s">
        <v>366</v>
      </c>
      <c r="X847" s="1" t="s">
        <v>42</v>
      </c>
      <c r="Y847" s="1" t="s">
        <v>42</v>
      </c>
      <c r="Z847" s="1" t="s">
        <v>42</v>
      </c>
      <c r="AA847" s="1" t="s">
        <v>42</v>
      </c>
      <c r="AB847" s="1" t="s">
        <v>42</v>
      </c>
      <c r="AC847" s="1" t="s">
        <v>10068</v>
      </c>
      <c r="AD847" s="1" t="s">
        <v>10069</v>
      </c>
    </row>
    <row r="848" spans="1:30" ht="240" hidden="1" x14ac:dyDescent="0.25">
      <c r="A848" s="1">
        <v>9</v>
      </c>
      <c r="B848" s="1">
        <v>47</v>
      </c>
      <c r="C848" s="1">
        <v>847</v>
      </c>
      <c r="D848" s="1" t="s">
        <v>32</v>
      </c>
      <c r="E848" s="1" t="s">
        <v>33</v>
      </c>
      <c r="F848" s="1" t="s">
        <v>196</v>
      </c>
      <c r="G848" s="1" t="s">
        <v>137</v>
      </c>
      <c r="H848" s="1" t="s">
        <v>56</v>
      </c>
      <c r="I848" s="1" t="s">
        <v>37</v>
      </c>
      <c r="J848" s="1" t="s">
        <v>10070</v>
      </c>
      <c r="K848" s="1" t="s">
        <v>409</v>
      </c>
      <c r="L848" s="1" t="s">
        <v>10071</v>
      </c>
      <c r="M848" s="1" t="s">
        <v>10072</v>
      </c>
      <c r="N848" s="1" t="s">
        <v>42</v>
      </c>
      <c r="O848" s="1" t="s">
        <v>10073</v>
      </c>
      <c r="P848" s="1" t="s">
        <v>2453</v>
      </c>
      <c r="Q848" s="1" t="s">
        <v>10074</v>
      </c>
      <c r="R848" s="1" t="s">
        <v>10075</v>
      </c>
      <c r="S848" s="1" t="s">
        <v>10076</v>
      </c>
      <c r="T848" s="1" t="s">
        <v>10077</v>
      </c>
      <c r="U848" s="1" t="s">
        <v>10078</v>
      </c>
      <c r="V848" s="1" t="s">
        <v>10079</v>
      </c>
      <c r="W848" s="1" t="s">
        <v>692</v>
      </c>
      <c r="X848" s="1" t="s">
        <v>42</v>
      </c>
      <c r="Y848" s="1" t="s">
        <v>42</v>
      </c>
      <c r="Z848" s="1" t="s">
        <v>42</v>
      </c>
      <c r="AA848" s="1" t="s">
        <v>42</v>
      </c>
      <c r="AB848" s="1" t="s">
        <v>42</v>
      </c>
      <c r="AC848" s="1" t="s">
        <v>10080</v>
      </c>
      <c r="AD848" s="1" t="s">
        <v>10081</v>
      </c>
    </row>
    <row r="849" spans="1:30" ht="225" hidden="1" x14ac:dyDescent="0.25">
      <c r="A849" s="1">
        <v>9</v>
      </c>
      <c r="B849" s="1">
        <v>48</v>
      </c>
      <c r="C849" s="1">
        <v>848</v>
      </c>
      <c r="D849" s="1" t="s">
        <v>32</v>
      </c>
      <c r="E849" s="1" t="s">
        <v>33</v>
      </c>
      <c r="F849" s="1" t="s">
        <v>34</v>
      </c>
      <c r="G849" s="1" t="s">
        <v>228</v>
      </c>
      <c r="H849" s="1" t="s">
        <v>56</v>
      </c>
      <c r="I849" s="1" t="s">
        <v>37</v>
      </c>
      <c r="J849" s="1" t="s">
        <v>10082</v>
      </c>
      <c r="K849" s="1" t="s">
        <v>58</v>
      </c>
      <c r="L849" s="1" t="s">
        <v>10083</v>
      </c>
      <c r="M849" s="1" t="s">
        <v>10084</v>
      </c>
      <c r="N849" s="1" t="s">
        <v>42</v>
      </c>
      <c r="O849" s="1" t="s">
        <v>10085</v>
      </c>
      <c r="P849" s="1" t="s">
        <v>10086</v>
      </c>
      <c r="Q849" s="1" t="s">
        <v>10087</v>
      </c>
      <c r="R849" s="1" t="s">
        <v>10088</v>
      </c>
      <c r="S849" s="1" t="s">
        <v>6249</v>
      </c>
      <c r="T849" s="1" t="s">
        <v>223</v>
      </c>
      <c r="U849" s="1" t="s">
        <v>10089</v>
      </c>
      <c r="V849" s="1" t="s">
        <v>681</v>
      </c>
      <c r="W849" s="1" t="s">
        <v>10090</v>
      </c>
      <c r="X849" s="1" t="s">
        <v>42</v>
      </c>
      <c r="Y849" s="1" t="s">
        <v>42</v>
      </c>
      <c r="Z849" s="1" t="s">
        <v>42</v>
      </c>
      <c r="AA849" s="1" t="s">
        <v>42</v>
      </c>
      <c r="AB849" s="1" t="s">
        <v>42</v>
      </c>
      <c r="AC849" s="1" t="s">
        <v>10091</v>
      </c>
      <c r="AD849" s="1" t="s">
        <v>10092</v>
      </c>
    </row>
    <row r="850" spans="1:30" ht="225" hidden="1" x14ac:dyDescent="0.25">
      <c r="A850" s="1">
        <v>9</v>
      </c>
      <c r="B850" s="1">
        <v>49</v>
      </c>
      <c r="C850" s="1">
        <v>849</v>
      </c>
      <c r="D850" s="1" t="s">
        <v>32</v>
      </c>
      <c r="E850" s="1" t="s">
        <v>33</v>
      </c>
      <c r="F850" s="1" t="s">
        <v>34</v>
      </c>
      <c r="G850" s="1" t="s">
        <v>137</v>
      </c>
      <c r="H850" s="1" t="s">
        <v>36</v>
      </c>
      <c r="I850" s="1" t="s">
        <v>37</v>
      </c>
      <c r="J850" s="1" t="s">
        <v>10093</v>
      </c>
      <c r="K850" s="1" t="s">
        <v>90</v>
      </c>
      <c r="L850" s="1" t="s">
        <v>10094</v>
      </c>
      <c r="M850" s="1" t="s">
        <v>10095</v>
      </c>
      <c r="N850" s="1" t="s">
        <v>42</v>
      </c>
      <c r="O850" s="1" t="s">
        <v>10096</v>
      </c>
      <c r="P850" s="1" t="s">
        <v>10097</v>
      </c>
      <c r="Q850" s="1" t="s">
        <v>10098</v>
      </c>
      <c r="R850" s="1" t="s">
        <v>10099</v>
      </c>
      <c r="S850" s="1" t="s">
        <v>456</v>
      </c>
      <c r="T850" s="1" t="s">
        <v>10100</v>
      </c>
      <c r="U850" s="1" t="s">
        <v>1262</v>
      </c>
      <c r="V850" s="1" t="s">
        <v>10101</v>
      </c>
      <c r="W850" s="1" t="s">
        <v>10102</v>
      </c>
      <c r="X850" s="1" t="s">
        <v>42</v>
      </c>
      <c r="Y850" s="1" t="s">
        <v>42</v>
      </c>
      <c r="Z850" s="1" t="s">
        <v>42</v>
      </c>
      <c r="AA850" s="1" t="s">
        <v>42</v>
      </c>
      <c r="AB850" s="1" t="s">
        <v>42</v>
      </c>
      <c r="AC850" s="1" t="s">
        <v>10103</v>
      </c>
      <c r="AD850" s="1" t="s">
        <v>10104</v>
      </c>
    </row>
    <row r="851" spans="1:30" ht="165" hidden="1" x14ac:dyDescent="0.25">
      <c r="A851" s="1">
        <v>9</v>
      </c>
      <c r="B851" s="1">
        <v>50</v>
      </c>
      <c r="C851" s="1">
        <v>850</v>
      </c>
      <c r="D851" s="1" t="s">
        <v>32</v>
      </c>
      <c r="E851" s="1" t="s">
        <v>33</v>
      </c>
      <c r="F851" s="1" t="s">
        <v>736</v>
      </c>
      <c r="G851" s="1" t="s">
        <v>88</v>
      </c>
      <c r="H851" s="1" t="s">
        <v>36</v>
      </c>
      <c r="I851" s="1" t="s">
        <v>37</v>
      </c>
      <c r="J851" s="1" t="s">
        <v>10105</v>
      </c>
      <c r="K851" s="1" t="s">
        <v>90</v>
      </c>
      <c r="L851" s="1" t="s">
        <v>1190</v>
      </c>
      <c r="M851" s="1" t="s">
        <v>7459</v>
      </c>
      <c r="N851" s="1" t="s">
        <v>42</v>
      </c>
      <c r="O851" s="1" t="s">
        <v>10106</v>
      </c>
      <c r="P851" s="1" t="s">
        <v>1114</v>
      </c>
      <c r="Q851" s="1" t="s">
        <v>10107</v>
      </c>
      <c r="R851" s="1" t="s">
        <v>10108</v>
      </c>
      <c r="S851" s="1" t="s">
        <v>10109</v>
      </c>
      <c r="T851" s="1" t="s">
        <v>692</v>
      </c>
      <c r="U851" s="1" t="s">
        <v>10110</v>
      </c>
      <c r="V851" s="1" t="s">
        <v>10111</v>
      </c>
      <c r="W851" s="1" t="s">
        <v>9503</v>
      </c>
      <c r="X851" s="1" t="s">
        <v>42</v>
      </c>
      <c r="Y851" s="1" t="s">
        <v>42</v>
      </c>
      <c r="Z851" s="1" t="s">
        <v>42</v>
      </c>
      <c r="AA851" s="1" t="s">
        <v>42</v>
      </c>
      <c r="AB851" s="1" t="s">
        <v>42</v>
      </c>
      <c r="AC851" s="1" t="s">
        <v>10112</v>
      </c>
      <c r="AD851" s="1" t="s">
        <v>10113</v>
      </c>
    </row>
    <row r="852" spans="1:30" ht="195" x14ac:dyDescent="0.25">
      <c r="A852" s="1">
        <v>9</v>
      </c>
      <c r="B852" s="1">
        <v>51</v>
      </c>
      <c r="C852" s="1">
        <v>851</v>
      </c>
      <c r="D852" s="1" t="s">
        <v>226</v>
      </c>
      <c r="E852" s="1" t="s">
        <v>54</v>
      </c>
      <c r="F852" s="1" t="s">
        <v>105</v>
      </c>
      <c r="G852" s="1" t="s">
        <v>259</v>
      </c>
      <c r="H852" s="1" t="s">
        <v>56</v>
      </c>
      <c r="I852" s="1" t="s">
        <v>15</v>
      </c>
      <c r="J852" s="1" t="s">
        <v>10114</v>
      </c>
      <c r="K852" s="1" t="s">
        <v>15</v>
      </c>
      <c r="L852" s="1" t="s">
        <v>10115</v>
      </c>
      <c r="M852" s="1" t="s">
        <v>10116</v>
      </c>
      <c r="N852" s="1" t="s">
        <v>10117</v>
      </c>
      <c r="O852" s="1" t="s">
        <v>10118</v>
      </c>
      <c r="P852" s="1" t="s">
        <v>919</v>
      </c>
      <c r="Q852" s="1" t="s">
        <v>10119</v>
      </c>
      <c r="R852" s="1" t="s">
        <v>10120</v>
      </c>
      <c r="S852" s="1" t="s">
        <v>10121</v>
      </c>
      <c r="T852" s="1" t="s">
        <v>10122</v>
      </c>
      <c r="U852" s="1" t="s">
        <v>10123</v>
      </c>
      <c r="V852" s="1" t="s">
        <v>10124</v>
      </c>
      <c r="W852" s="1" t="s">
        <v>10125</v>
      </c>
      <c r="X852" s="1" t="s">
        <v>10126</v>
      </c>
      <c r="Y852" s="1" t="s">
        <v>10127</v>
      </c>
      <c r="Z852" s="1" t="s">
        <v>10128</v>
      </c>
      <c r="AA852" s="1" t="s">
        <v>10129</v>
      </c>
      <c r="AB852" s="1" t="s">
        <v>10130</v>
      </c>
      <c r="AC852" s="1" t="s">
        <v>10131</v>
      </c>
      <c r="AD852" s="1" t="s">
        <v>10132</v>
      </c>
    </row>
    <row r="853" spans="1:30" ht="180" hidden="1" x14ac:dyDescent="0.25">
      <c r="A853" s="1">
        <v>9</v>
      </c>
      <c r="B853" s="1">
        <v>52</v>
      </c>
      <c r="C853" s="1">
        <v>852</v>
      </c>
      <c r="D853" s="1" t="s">
        <v>474</v>
      </c>
      <c r="E853" s="1" t="s">
        <v>104</v>
      </c>
      <c r="F853" s="1" t="s">
        <v>211</v>
      </c>
      <c r="G853" s="1" t="s">
        <v>228</v>
      </c>
      <c r="H853" s="1" t="s">
        <v>36</v>
      </c>
      <c r="I853" s="1" t="s">
        <v>37</v>
      </c>
      <c r="J853" s="1" t="s">
        <v>10133</v>
      </c>
      <c r="K853" s="1" t="s">
        <v>90</v>
      </c>
      <c r="L853" s="1" t="s">
        <v>10134</v>
      </c>
      <c r="M853" s="1" t="s">
        <v>10135</v>
      </c>
      <c r="N853" s="1" t="s">
        <v>42</v>
      </c>
      <c r="O853" s="1" t="s">
        <v>10136</v>
      </c>
      <c r="P853" s="1" t="s">
        <v>10137</v>
      </c>
      <c r="Q853" s="1" t="s">
        <v>10138</v>
      </c>
      <c r="R853" s="1" t="s">
        <v>10139</v>
      </c>
      <c r="S853" s="1" t="s">
        <v>10140</v>
      </c>
      <c r="T853" s="1" t="s">
        <v>10141</v>
      </c>
      <c r="U853" s="1" t="s">
        <v>911</v>
      </c>
      <c r="V853" s="1" t="s">
        <v>10142</v>
      </c>
      <c r="W853" s="1" t="s">
        <v>10143</v>
      </c>
      <c r="X853" s="1" t="s">
        <v>42</v>
      </c>
      <c r="Y853" s="1" t="s">
        <v>42</v>
      </c>
      <c r="Z853" s="1" t="s">
        <v>42</v>
      </c>
      <c r="AA853" s="1" t="s">
        <v>42</v>
      </c>
      <c r="AB853" s="1" t="s">
        <v>42</v>
      </c>
      <c r="AC853" s="1" t="s">
        <v>10144</v>
      </c>
      <c r="AD853" s="1" t="s">
        <v>10145</v>
      </c>
    </row>
    <row r="854" spans="1:30" ht="180" hidden="1" x14ac:dyDescent="0.25">
      <c r="A854" s="1">
        <v>9</v>
      </c>
      <c r="B854" s="1">
        <v>53</v>
      </c>
      <c r="C854" s="1">
        <v>853</v>
      </c>
      <c r="D854" s="1" t="s">
        <v>226</v>
      </c>
      <c r="E854" s="1" t="s">
        <v>33</v>
      </c>
      <c r="F854" s="1" t="s">
        <v>34</v>
      </c>
      <c r="G854" s="1" t="s">
        <v>88</v>
      </c>
      <c r="H854" s="1" t="s">
        <v>56</v>
      </c>
      <c r="I854" s="1" t="s">
        <v>37</v>
      </c>
      <c r="J854" s="1" t="s">
        <v>10146</v>
      </c>
      <c r="K854" s="1" t="s">
        <v>39</v>
      </c>
      <c r="L854" s="1" t="s">
        <v>10147</v>
      </c>
      <c r="M854" s="1" t="s">
        <v>10148</v>
      </c>
      <c r="N854" s="1" t="s">
        <v>42</v>
      </c>
      <c r="O854" s="1" t="s">
        <v>10149</v>
      </c>
      <c r="P854" s="1" t="s">
        <v>6791</v>
      </c>
      <c r="Q854" s="1" t="s">
        <v>10150</v>
      </c>
      <c r="R854" s="1" t="s">
        <v>10151</v>
      </c>
      <c r="S854" s="1" t="s">
        <v>10152</v>
      </c>
      <c r="T854" s="1" t="s">
        <v>10153</v>
      </c>
      <c r="U854" s="1" t="s">
        <v>10154</v>
      </c>
      <c r="V854" s="1" t="s">
        <v>10155</v>
      </c>
      <c r="W854" s="1" t="s">
        <v>10156</v>
      </c>
      <c r="X854" s="1" t="s">
        <v>42</v>
      </c>
      <c r="Y854" s="1" t="s">
        <v>42</v>
      </c>
      <c r="Z854" s="1" t="s">
        <v>42</v>
      </c>
      <c r="AA854" s="1" t="s">
        <v>42</v>
      </c>
      <c r="AB854" s="1" t="s">
        <v>42</v>
      </c>
      <c r="AC854" s="1" t="s">
        <v>10157</v>
      </c>
      <c r="AD854" s="1" t="s">
        <v>10158</v>
      </c>
    </row>
    <row r="855" spans="1:30" ht="195" hidden="1" x14ac:dyDescent="0.25">
      <c r="A855" s="1">
        <v>9</v>
      </c>
      <c r="B855" s="1">
        <v>54</v>
      </c>
      <c r="C855" s="1">
        <v>854</v>
      </c>
      <c r="D855" s="1" t="s">
        <v>226</v>
      </c>
      <c r="E855" s="1" t="s">
        <v>54</v>
      </c>
      <c r="F855" s="1" t="s">
        <v>34</v>
      </c>
      <c r="G855" s="1" t="s">
        <v>137</v>
      </c>
      <c r="H855" s="1" t="s">
        <v>56</v>
      </c>
      <c r="I855" s="1" t="s">
        <v>37</v>
      </c>
      <c r="J855" s="1" t="s">
        <v>10159</v>
      </c>
      <c r="K855" s="1" t="s">
        <v>90</v>
      </c>
      <c r="L855" s="1" t="s">
        <v>10160</v>
      </c>
      <c r="M855" s="1" t="s">
        <v>10161</v>
      </c>
      <c r="N855" s="1" t="s">
        <v>42</v>
      </c>
      <c r="O855" s="1" t="s">
        <v>10162</v>
      </c>
      <c r="P855" s="1" t="s">
        <v>1180</v>
      </c>
      <c r="Q855" s="1" t="s">
        <v>10163</v>
      </c>
      <c r="R855" s="1" t="s">
        <v>3507</v>
      </c>
      <c r="S855" s="1" t="s">
        <v>10164</v>
      </c>
      <c r="T855" s="1" t="s">
        <v>2313</v>
      </c>
      <c r="U855" s="1" t="s">
        <v>4968</v>
      </c>
      <c r="V855" s="1" t="s">
        <v>10165</v>
      </c>
      <c r="W855" s="1" t="s">
        <v>10166</v>
      </c>
      <c r="X855" s="1" t="s">
        <v>42</v>
      </c>
      <c r="Y855" s="1" t="s">
        <v>42</v>
      </c>
      <c r="Z855" s="1" t="s">
        <v>42</v>
      </c>
      <c r="AA855" s="1" t="s">
        <v>42</v>
      </c>
      <c r="AB855" s="1" t="s">
        <v>42</v>
      </c>
      <c r="AC855" s="1" t="s">
        <v>10167</v>
      </c>
      <c r="AD855" s="1" t="s">
        <v>10168</v>
      </c>
    </row>
    <row r="856" spans="1:30" ht="180" hidden="1" x14ac:dyDescent="0.25">
      <c r="A856" s="1">
        <v>9</v>
      </c>
      <c r="B856" s="1">
        <v>55</v>
      </c>
      <c r="C856" s="1">
        <v>855</v>
      </c>
      <c r="D856" s="1" t="s">
        <v>474</v>
      </c>
      <c r="E856" s="1" t="s">
        <v>33</v>
      </c>
      <c r="F856" s="1" t="s">
        <v>34</v>
      </c>
      <c r="G856" s="1" t="s">
        <v>35</v>
      </c>
      <c r="H856" s="1" t="s">
        <v>36</v>
      </c>
      <c r="I856" s="1" t="s">
        <v>37</v>
      </c>
      <c r="J856" s="1" t="s">
        <v>10169</v>
      </c>
      <c r="K856" s="1" t="s">
        <v>90</v>
      </c>
      <c r="L856" s="1" t="s">
        <v>10170</v>
      </c>
      <c r="M856" s="1" t="s">
        <v>10171</v>
      </c>
      <c r="N856" s="1" t="s">
        <v>42</v>
      </c>
      <c r="O856" s="1" t="s">
        <v>10172</v>
      </c>
      <c r="P856" s="1" t="s">
        <v>10173</v>
      </c>
      <c r="Q856" s="1" t="s">
        <v>10174</v>
      </c>
      <c r="R856" s="1" t="s">
        <v>2008</v>
      </c>
      <c r="S856" s="1" t="s">
        <v>10175</v>
      </c>
      <c r="T856" s="1" t="s">
        <v>384</v>
      </c>
      <c r="U856" s="1" t="s">
        <v>190</v>
      </c>
      <c r="V856" s="1" t="s">
        <v>10176</v>
      </c>
      <c r="W856" s="1" t="s">
        <v>239</v>
      </c>
      <c r="X856" s="1" t="s">
        <v>42</v>
      </c>
      <c r="Y856" s="1" t="s">
        <v>42</v>
      </c>
      <c r="Z856" s="1" t="s">
        <v>42</v>
      </c>
      <c r="AA856" s="1" t="s">
        <v>42</v>
      </c>
      <c r="AB856" s="1" t="s">
        <v>42</v>
      </c>
      <c r="AC856" s="1" t="s">
        <v>10177</v>
      </c>
      <c r="AD856" s="1" t="s">
        <v>10178</v>
      </c>
    </row>
    <row r="857" spans="1:30" ht="210" hidden="1" x14ac:dyDescent="0.25">
      <c r="A857" s="1">
        <v>9</v>
      </c>
      <c r="B857" s="1">
        <v>56</v>
      </c>
      <c r="C857" s="1">
        <v>856</v>
      </c>
      <c r="D857" s="1" t="s">
        <v>474</v>
      </c>
      <c r="E857" s="1" t="s">
        <v>54</v>
      </c>
      <c r="F857" s="1" t="s">
        <v>105</v>
      </c>
      <c r="G857" s="1" t="s">
        <v>88</v>
      </c>
      <c r="H857" s="1" t="s">
        <v>121</v>
      </c>
      <c r="I857" s="1" t="s">
        <v>37</v>
      </c>
      <c r="J857" s="1" t="s">
        <v>10179</v>
      </c>
      <c r="K857" s="1" t="s">
        <v>409</v>
      </c>
      <c r="L857" s="1" t="s">
        <v>2065</v>
      </c>
      <c r="M857" s="1" t="s">
        <v>10180</v>
      </c>
      <c r="N857" s="1" t="s">
        <v>42</v>
      </c>
      <c r="O857" s="1" t="s">
        <v>10181</v>
      </c>
      <c r="P857" s="1" t="s">
        <v>4066</v>
      </c>
      <c r="Q857" s="1" t="s">
        <v>10182</v>
      </c>
      <c r="R857" s="1" t="s">
        <v>10183</v>
      </c>
      <c r="S857" s="1" t="s">
        <v>10184</v>
      </c>
      <c r="T857" s="1" t="s">
        <v>285</v>
      </c>
      <c r="U857" s="1" t="s">
        <v>285</v>
      </c>
      <c r="V857" s="1" t="s">
        <v>222</v>
      </c>
      <c r="W857" s="1" t="s">
        <v>10185</v>
      </c>
      <c r="X857" s="1" t="s">
        <v>42</v>
      </c>
      <c r="Y857" s="1" t="s">
        <v>42</v>
      </c>
      <c r="Z857" s="1" t="s">
        <v>42</v>
      </c>
      <c r="AA857" s="1" t="s">
        <v>42</v>
      </c>
      <c r="AB857" s="1" t="s">
        <v>42</v>
      </c>
      <c r="AC857" s="1" t="s">
        <v>10186</v>
      </c>
      <c r="AD857" s="1" t="s">
        <v>10187</v>
      </c>
    </row>
    <row r="858" spans="1:30" ht="195" hidden="1" x14ac:dyDescent="0.25">
      <c r="A858" s="1">
        <v>9</v>
      </c>
      <c r="B858" s="1">
        <v>57</v>
      </c>
      <c r="C858" s="1">
        <v>857</v>
      </c>
      <c r="D858" s="1" t="s">
        <v>32</v>
      </c>
      <c r="E858" s="1" t="s">
        <v>33</v>
      </c>
      <c r="F858" s="1" t="s">
        <v>105</v>
      </c>
      <c r="G858" s="1" t="s">
        <v>228</v>
      </c>
      <c r="H858" s="1" t="s">
        <v>121</v>
      </c>
      <c r="I858" s="1" t="s">
        <v>37</v>
      </c>
      <c r="J858" s="1" t="s">
        <v>10188</v>
      </c>
      <c r="K858" s="1" t="s">
        <v>123</v>
      </c>
      <c r="L858" s="1" t="s">
        <v>10189</v>
      </c>
      <c r="M858" s="1" t="s">
        <v>10190</v>
      </c>
      <c r="N858" s="1" t="s">
        <v>42</v>
      </c>
      <c r="O858" s="1" t="s">
        <v>10191</v>
      </c>
      <c r="P858" s="1" t="s">
        <v>10192</v>
      </c>
      <c r="Q858" s="1" t="s">
        <v>10193</v>
      </c>
      <c r="R858" s="1" t="s">
        <v>10194</v>
      </c>
      <c r="S858" s="1" t="s">
        <v>10195</v>
      </c>
      <c r="T858" s="1" t="s">
        <v>10196</v>
      </c>
      <c r="U858" s="1" t="s">
        <v>10197</v>
      </c>
      <c r="V858" s="1" t="s">
        <v>2616</v>
      </c>
      <c r="W858" s="1" t="s">
        <v>692</v>
      </c>
      <c r="X858" s="1" t="s">
        <v>42</v>
      </c>
      <c r="Y858" s="1" t="s">
        <v>42</v>
      </c>
      <c r="Z858" s="1" t="s">
        <v>42</v>
      </c>
      <c r="AA858" s="1" t="s">
        <v>42</v>
      </c>
      <c r="AB858" s="1" t="s">
        <v>42</v>
      </c>
      <c r="AC858" s="1" t="s">
        <v>10198</v>
      </c>
      <c r="AD858" s="1" t="s">
        <v>10199</v>
      </c>
    </row>
    <row r="859" spans="1:30" ht="180" hidden="1" x14ac:dyDescent="0.25">
      <c r="A859" s="1">
        <v>9</v>
      </c>
      <c r="B859" s="1">
        <v>58</v>
      </c>
      <c r="C859" s="1">
        <v>858</v>
      </c>
      <c r="D859" s="1" t="s">
        <v>32</v>
      </c>
      <c r="E859" s="1" t="s">
        <v>136</v>
      </c>
      <c r="F859" s="1" t="s">
        <v>211</v>
      </c>
      <c r="G859" s="1" t="s">
        <v>137</v>
      </c>
      <c r="H859" s="1" t="s">
        <v>56</v>
      </c>
      <c r="I859" s="1" t="s">
        <v>37</v>
      </c>
      <c r="J859" s="1" t="s">
        <v>10200</v>
      </c>
      <c r="K859" s="1" t="s">
        <v>409</v>
      </c>
      <c r="L859" s="1" t="s">
        <v>10201</v>
      </c>
      <c r="M859" s="1" t="s">
        <v>10202</v>
      </c>
      <c r="N859" s="1" t="s">
        <v>42</v>
      </c>
      <c r="O859" s="1" t="s">
        <v>10203</v>
      </c>
      <c r="P859" s="1" t="s">
        <v>2105</v>
      </c>
      <c r="Q859" s="1" t="s">
        <v>10204</v>
      </c>
      <c r="R859" s="1" t="s">
        <v>10205</v>
      </c>
      <c r="S859" s="1" t="s">
        <v>10206</v>
      </c>
      <c r="T859" s="1" t="s">
        <v>10207</v>
      </c>
      <c r="U859" s="1" t="s">
        <v>1223</v>
      </c>
      <c r="V859" s="1" t="s">
        <v>10208</v>
      </c>
      <c r="W859" s="1" t="s">
        <v>10209</v>
      </c>
      <c r="X859" s="1" t="s">
        <v>42</v>
      </c>
      <c r="Y859" s="1" t="s">
        <v>42</v>
      </c>
      <c r="Z859" s="1" t="s">
        <v>42</v>
      </c>
      <c r="AA859" s="1" t="s">
        <v>42</v>
      </c>
      <c r="AB859" s="1" t="s">
        <v>42</v>
      </c>
      <c r="AC859" s="1" t="s">
        <v>10210</v>
      </c>
      <c r="AD859" s="1" t="s">
        <v>10211</v>
      </c>
    </row>
    <row r="860" spans="1:30" ht="195" hidden="1" x14ac:dyDescent="0.25">
      <c r="A860" s="1">
        <v>9</v>
      </c>
      <c r="B860" s="1">
        <v>59</v>
      </c>
      <c r="C860" s="1">
        <v>859</v>
      </c>
      <c r="D860" s="1" t="s">
        <v>32</v>
      </c>
      <c r="E860" s="1" t="s">
        <v>136</v>
      </c>
      <c r="F860" s="1" t="s">
        <v>105</v>
      </c>
      <c r="G860" s="1" t="s">
        <v>35</v>
      </c>
      <c r="H860" s="1" t="s">
        <v>56</v>
      </c>
      <c r="I860" s="1" t="s">
        <v>37</v>
      </c>
      <c r="J860" s="1" t="s">
        <v>10212</v>
      </c>
      <c r="K860" s="1" t="s">
        <v>409</v>
      </c>
      <c r="L860" s="1" t="s">
        <v>10213</v>
      </c>
      <c r="M860" s="1" t="s">
        <v>10214</v>
      </c>
      <c r="N860" s="1" t="s">
        <v>42</v>
      </c>
      <c r="O860" s="1" t="s">
        <v>10215</v>
      </c>
      <c r="P860" s="1" t="s">
        <v>3583</v>
      </c>
      <c r="Q860" s="1" t="s">
        <v>10216</v>
      </c>
      <c r="R860" s="1" t="s">
        <v>10217</v>
      </c>
      <c r="S860" s="1" t="s">
        <v>237</v>
      </c>
      <c r="T860" s="1" t="s">
        <v>10218</v>
      </c>
      <c r="U860" s="1" t="s">
        <v>10219</v>
      </c>
      <c r="V860" s="1" t="s">
        <v>10220</v>
      </c>
      <c r="W860" s="1" t="s">
        <v>10221</v>
      </c>
      <c r="X860" s="1" t="s">
        <v>42</v>
      </c>
      <c r="Y860" s="1" t="s">
        <v>42</v>
      </c>
      <c r="Z860" s="1" t="s">
        <v>42</v>
      </c>
      <c r="AA860" s="1" t="s">
        <v>42</v>
      </c>
      <c r="AB860" s="1" t="s">
        <v>42</v>
      </c>
      <c r="AC860" s="1" t="s">
        <v>10222</v>
      </c>
      <c r="AD860" s="1" t="s">
        <v>10223</v>
      </c>
    </row>
    <row r="861" spans="1:30" ht="210" hidden="1" x14ac:dyDescent="0.25">
      <c r="A861" s="1">
        <v>9</v>
      </c>
      <c r="B861" s="1">
        <v>60</v>
      </c>
      <c r="C861" s="1">
        <v>860</v>
      </c>
      <c r="D861" s="1" t="s">
        <v>274</v>
      </c>
      <c r="E861" s="1" t="s">
        <v>54</v>
      </c>
      <c r="F861" s="1" t="s">
        <v>34</v>
      </c>
      <c r="G861" s="1" t="s">
        <v>137</v>
      </c>
      <c r="H861" s="1" t="s">
        <v>36</v>
      </c>
      <c r="I861" s="1" t="s">
        <v>37</v>
      </c>
      <c r="J861" s="1" t="s">
        <v>10224</v>
      </c>
      <c r="K861" s="1" t="s">
        <v>90</v>
      </c>
      <c r="L861" s="1" t="s">
        <v>10225</v>
      </c>
      <c r="M861" s="1" t="s">
        <v>10226</v>
      </c>
      <c r="N861" s="1" t="s">
        <v>42</v>
      </c>
      <c r="O861" s="1" t="s">
        <v>10227</v>
      </c>
      <c r="P861" s="1" t="s">
        <v>9928</v>
      </c>
      <c r="Q861" s="1" t="s">
        <v>10228</v>
      </c>
      <c r="R861" s="1" t="s">
        <v>10229</v>
      </c>
      <c r="S861" s="1" t="s">
        <v>10230</v>
      </c>
      <c r="T861" s="1" t="s">
        <v>10231</v>
      </c>
      <c r="U861" s="1" t="s">
        <v>10232</v>
      </c>
      <c r="V861" s="1" t="s">
        <v>190</v>
      </c>
      <c r="W861" s="1" t="s">
        <v>10233</v>
      </c>
      <c r="X861" s="1" t="s">
        <v>42</v>
      </c>
      <c r="Y861" s="1" t="s">
        <v>42</v>
      </c>
      <c r="Z861" s="1" t="s">
        <v>42</v>
      </c>
      <c r="AA861" s="1" t="s">
        <v>42</v>
      </c>
      <c r="AB861" s="1" t="s">
        <v>42</v>
      </c>
      <c r="AC861" s="1" t="s">
        <v>10234</v>
      </c>
      <c r="AD861" s="1" t="s">
        <v>10235</v>
      </c>
    </row>
    <row r="862" spans="1:30" ht="180" hidden="1" x14ac:dyDescent="0.25">
      <c r="A862" s="1">
        <v>9</v>
      </c>
      <c r="B862" s="1">
        <v>61</v>
      </c>
      <c r="C862" s="1">
        <v>861</v>
      </c>
      <c r="D862" s="1" t="s">
        <v>32</v>
      </c>
      <c r="E862" s="1" t="s">
        <v>136</v>
      </c>
      <c r="F862" s="1" t="s">
        <v>34</v>
      </c>
      <c r="G862" s="1" t="s">
        <v>259</v>
      </c>
      <c r="H862" s="1" t="s">
        <v>56</v>
      </c>
      <c r="I862" s="1" t="s">
        <v>37</v>
      </c>
      <c r="J862" s="1" t="s">
        <v>10236</v>
      </c>
      <c r="K862" s="1" t="s">
        <v>90</v>
      </c>
      <c r="L862" s="1" t="s">
        <v>10237</v>
      </c>
      <c r="M862" s="1" t="s">
        <v>10238</v>
      </c>
      <c r="N862" s="1" t="s">
        <v>42</v>
      </c>
      <c r="O862" s="1" t="s">
        <v>10239</v>
      </c>
      <c r="P862" s="1" t="s">
        <v>5399</v>
      </c>
      <c r="Q862" s="1" t="s">
        <v>10240</v>
      </c>
      <c r="R862" s="1" t="s">
        <v>10241</v>
      </c>
      <c r="S862" s="1" t="s">
        <v>10242</v>
      </c>
      <c r="T862" s="1" t="s">
        <v>731</v>
      </c>
      <c r="U862" s="1" t="s">
        <v>10243</v>
      </c>
      <c r="V862" s="1" t="s">
        <v>1117</v>
      </c>
      <c r="W862" s="1" t="s">
        <v>10244</v>
      </c>
      <c r="X862" s="1" t="s">
        <v>42</v>
      </c>
      <c r="Y862" s="1" t="s">
        <v>42</v>
      </c>
      <c r="Z862" s="1" t="s">
        <v>42</v>
      </c>
      <c r="AA862" s="1" t="s">
        <v>42</v>
      </c>
      <c r="AB862" s="1" t="s">
        <v>42</v>
      </c>
      <c r="AC862" s="1" t="s">
        <v>10245</v>
      </c>
      <c r="AD862" s="1" t="s">
        <v>10246</v>
      </c>
    </row>
    <row r="863" spans="1:30" ht="195" hidden="1" x14ac:dyDescent="0.25">
      <c r="A863" s="1">
        <v>9</v>
      </c>
      <c r="B863" s="1">
        <v>62</v>
      </c>
      <c r="C863" s="1">
        <v>862</v>
      </c>
      <c r="D863" s="1" t="s">
        <v>288</v>
      </c>
      <c r="E863" s="1" t="s">
        <v>33</v>
      </c>
      <c r="F863" s="1" t="s">
        <v>34</v>
      </c>
      <c r="G863" s="1" t="s">
        <v>137</v>
      </c>
      <c r="H863" s="1" t="s">
        <v>56</v>
      </c>
      <c r="I863" s="1" t="s">
        <v>37</v>
      </c>
      <c r="J863" s="1" t="s">
        <v>10247</v>
      </c>
      <c r="K863" s="1" t="s">
        <v>245</v>
      </c>
      <c r="L863" s="1" t="s">
        <v>10248</v>
      </c>
      <c r="M863" s="1" t="s">
        <v>10249</v>
      </c>
      <c r="N863" s="1" t="s">
        <v>42</v>
      </c>
      <c r="O863" s="1" t="s">
        <v>10250</v>
      </c>
      <c r="P863" s="1" t="s">
        <v>6081</v>
      </c>
      <c r="Q863" s="1" t="s">
        <v>10251</v>
      </c>
      <c r="R863" s="1" t="s">
        <v>10252</v>
      </c>
      <c r="S863" s="1" t="s">
        <v>10253</v>
      </c>
      <c r="T863" s="1" t="s">
        <v>10254</v>
      </c>
      <c r="U863" s="1" t="s">
        <v>10255</v>
      </c>
      <c r="V863" s="1" t="s">
        <v>10256</v>
      </c>
      <c r="W863" s="1" t="s">
        <v>10257</v>
      </c>
      <c r="X863" s="1" t="s">
        <v>42</v>
      </c>
      <c r="Y863" s="1" t="s">
        <v>42</v>
      </c>
      <c r="Z863" s="1" t="s">
        <v>42</v>
      </c>
      <c r="AA863" s="1" t="s">
        <v>42</v>
      </c>
      <c r="AB863" s="1" t="s">
        <v>42</v>
      </c>
      <c r="AC863" s="1" t="s">
        <v>10258</v>
      </c>
      <c r="AD863" s="1" t="s">
        <v>10259</v>
      </c>
    </row>
    <row r="864" spans="1:30" ht="180" hidden="1" x14ac:dyDescent="0.25">
      <c r="A864" s="1">
        <v>9</v>
      </c>
      <c r="B864" s="1">
        <v>63</v>
      </c>
      <c r="C864" s="1">
        <v>863</v>
      </c>
      <c r="D864" s="1" t="s">
        <v>274</v>
      </c>
      <c r="E864" s="1" t="s">
        <v>104</v>
      </c>
      <c r="F864" s="1" t="s">
        <v>105</v>
      </c>
      <c r="G864" s="1" t="s">
        <v>88</v>
      </c>
      <c r="H864" s="1" t="s">
        <v>36</v>
      </c>
      <c r="I864" s="1" t="s">
        <v>37</v>
      </c>
      <c r="J864" s="1" t="s">
        <v>10260</v>
      </c>
      <c r="K864" s="1" t="s">
        <v>90</v>
      </c>
      <c r="L864" s="1" t="s">
        <v>10261</v>
      </c>
      <c r="M864" s="1" t="s">
        <v>10262</v>
      </c>
      <c r="N864" s="1" t="s">
        <v>42</v>
      </c>
      <c r="O864" s="1" t="s">
        <v>10263</v>
      </c>
      <c r="P864" s="1" t="s">
        <v>7098</v>
      </c>
      <c r="Q864" s="1" t="s">
        <v>10264</v>
      </c>
      <c r="R864" s="1" t="s">
        <v>534</v>
      </c>
      <c r="S864" s="1" t="s">
        <v>8955</v>
      </c>
      <c r="T864" s="1" t="s">
        <v>10265</v>
      </c>
      <c r="U864" s="1" t="s">
        <v>10266</v>
      </c>
      <c r="V864" s="1" t="s">
        <v>10267</v>
      </c>
      <c r="W864" s="1" t="s">
        <v>10268</v>
      </c>
      <c r="X864" s="1" t="s">
        <v>42</v>
      </c>
      <c r="Y864" s="1" t="s">
        <v>42</v>
      </c>
      <c r="Z864" s="1" t="s">
        <v>42</v>
      </c>
      <c r="AA864" s="1" t="s">
        <v>42</v>
      </c>
      <c r="AB864" s="1" t="s">
        <v>42</v>
      </c>
      <c r="AC864" s="1" t="s">
        <v>10269</v>
      </c>
      <c r="AD864" s="1" t="s">
        <v>10270</v>
      </c>
    </row>
    <row r="865" spans="1:30" ht="210" hidden="1" x14ac:dyDescent="0.25">
      <c r="A865" s="1">
        <v>9</v>
      </c>
      <c r="B865" s="1">
        <v>64</v>
      </c>
      <c r="C865" s="1">
        <v>864</v>
      </c>
      <c r="D865" s="1" t="s">
        <v>32</v>
      </c>
      <c r="E865" s="1" t="s">
        <v>104</v>
      </c>
      <c r="F865" s="1" t="s">
        <v>211</v>
      </c>
      <c r="G865" s="1" t="s">
        <v>88</v>
      </c>
      <c r="H865" s="1" t="s">
        <v>56</v>
      </c>
      <c r="I865" s="1" t="s">
        <v>37</v>
      </c>
      <c r="J865" s="1" t="s">
        <v>10271</v>
      </c>
      <c r="K865" s="1" t="s">
        <v>123</v>
      </c>
      <c r="L865" s="1" t="s">
        <v>10272</v>
      </c>
      <c r="M865" s="1" t="s">
        <v>10273</v>
      </c>
      <c r="N865" s="1" t="s">
        <v>42</v>
      </c>
      <c r="O865" s="1" t="s">
        <v>10274</v>
      </c>
      <c r="P865" s="1" t="s">
        <v>1917</v>
      </c>
      <c r="Q865" s="1" t="s">
        <v>10275</v>
      </c>
      <c r="R865" s="1" t="s">
        <v>10276</v>
      </c>
      <c r="S865" s="1" t="s">
        <v>10277</v>
      </c>
      <c r="T865" s="1" t="s">
        <v>10278</v>
      </c>
      <c r="U865" s="1" t="s">
        <v>10279</v>
      </c>
      <c r="V865" s="1" t="s">
        <v>5646</v>
      </c>
      <c r="W865" s="1" t="s">
        <v>1303</v>
      </c>
      <c r="X865" s="1" t="s">
        <v>42</v>
      </c>
      <c r="Y865" s="1" t="s">
        <v>42</v>
      </c>
      <c r="Z865" s="1" t="s">
        <v>42</v>
      </c>
      <c r="AA865" s="1" t="s">
        <v>42</v>
      </c>
      <c r="AB865" s="1" t="s">
        <v>42</v>
      </c>
      <c r="AC865" s="1" t="s">
        <v>10280</v>
      </c>
      <c r="AD865" s="1" t="s">
        <v>10281</v>
      </c>
    </row>
    <row r="866" spans="1:30" ht="165" hidden="1" x14ac:dyDescent="0.25">
      <c r="A866" s="1">
        <v>9</v>
      </c>
      <c r="B866" s="1">
        <v>65</v>
      </c>
      <c r="C866" s="1">
        <v>865</v>
      </c>
      <c r="D866" s="1" t="s">
        <v>32</v>
      </c>
      <c r="E866" s="1" t="s">
        <v>54</v>
      </c>
      <c r="F866" s="1" t="s">
        <v>105</v>
      </c>
      <c r="G866" s="1" t="s">
        <v>35</v>
      </c>
      <c r="H866" s="1" t="s">
        <v>56</v>
      </c>
      <c r="I866" s="1" t="s">
        <v>37</v>
      </c>
      <c r="J866" s="1" t="s">
        <v>10282</v>
      </c>
      <c r="K866" s="1" t="s">
        <v>409</v>
      </c>
      <c r="L866" s="1" t="s">
        <v>10283</v>
      </c>
      <c r="M866" s="1" t="s">
        <v>10284</v>
      </c>
      <c r="N866" s="1" t="s">
        <v>42</v>
      </c>
      <c r="O866" s="1" t="s">
        <v>10285</v>
      </c>
      <c r="P866" s="1" t="s">
        <v>5508</v>
      </c>
      <c r="Q866" s="1" t="s">
        <v>10286</v>
      </c>
      <c r="R866" s="1" t="s">
        <v>10287</v>
      </c>
      <c r="S866" s="1" t="s">
        <v>10288</v>
      </c>
      <c r="T866" s="1" t="s">
        <v>10289</v>
      </c>
      <c r="U866" s="1" t="s">
        <v>10290</v>
      </c>
      <c r="V866" s="1" t="s">
        <v>10291</v>
      </c>
      <c r="W866" s="1" t="s">
        <v>10292</v>
      </c>
      <c r="X866" s="1" t="s">
        <v>42</v>
      </c>
      <c r="Y866" s="1" t="s">
        <v>42</v>
      </c>
      <c r="Z866" s="1" t="s">
        <v>42</v>
      </c>
      <c r="AA866" s="1" t="s">
        <v>42</v>
      </c>
      <c r="AB866" s="1" t="s">
        <v>42</v>
      </c>
      <c r="AC866" s="1" t="s">
        <v>10293</v>
      </c>
      <c r="AD866" s="1" t="s">
        <v>10294</v>
      </c>
    </row>
    <row r="867" spans="1:30" ht="210" hidden="1" x14ac:dyDescent="0.25">
      <c r="A867" s="1">
        <v>9</v>
      </c>
      <c r="B867" s="1">
        <v>66</v>
      </c>
      <c r="C867" s="1">
        <v>866</v>
      </c>
      <c r="D867" s="1" t="s">
        <v>32</v>
      </c>
      <c r="E867" s="1" t="s">
        <v>181</v>
      </c>
      <c r="F867" s="1" t="s">
        <v>105</v>
      </c>
      <c r="G867" s="1" t="s">
        <v>35</v>
      </c>
      <c r="H867" s="1" t="s">
        <v>56</v>
      </c>
      <c r="I867" s="1" t="s">
        <v>37</v>
      </c>
      <c r="J867" s="1" t="s">
        <v>10295</v>
      </c>
      <c r="K867" s="1" t="s">
        <v>73</v>
      </c>
      <c r="L867" s="1" t="s">
        <v>10296</v>
      </c>
      <c r="M867" s="1" t="s">
        <v>10297</v>
      </c>
      <c r="N867" s="1" t="s">
        <v>42</v>
      </c>
      <c r="O867" s="1" t="s">
        <v>10298</v>
      </c>
      <c r="P867" s="1" t="s">
        <v>10299</v>
      </c>
      <c r="Q867" s="1" t="s">
        <v>10300</v>
      </c>
      <c r="R867" s="1" t="s">
        <v>10301</v>
      </c>
      <c r="S867" s="1" t="s">
        <v>10302</v>
      </c>
      <c r="T867" s="1" t="s">
        <v>10303</v>
      </c>
      <c r="U867" s="1" t="s">
        <v>10304</v>
      </c>
      <c r="V867" s="1" t="s">
        <v>10305</v>
      </c>
      <c r="W867" s="1" t="s">
        <v>10306</v>
      </c>
      <c r="X867" s="1" t="s">
        <v>42</v>
      </c>
      <c r="Y867" s="1" t="s">
        <v>42</v>
      </c>
      <c r="Z867" s="1" t="s">
        <v>42</v>
      </c>
      <c r="AA867" s="1" t="s">
        <v>42</v>
      </c>
      <c r="AB867" s="1" t="s">
        <v>42</v>
      </c>
      <c r="AC867" s="1" t="s">
        <v>10307</v>
      </c>
      <c r="AD867" s="1" t="s">
        <v>10308</v>
      </c>
    </row>
    <row r="868" spans="1:30" ht="195" hidden="1" x14ac:dyDescent="0.25">
      <c r="A868" s="1">
        <v>9</v>
      </c>
      <c r="B868" s="1">
        <v>67</v>
      </c>
      <c r="C868" s="1">
        <v>867</v>
      </c>
      <c r="D868" s="1" t="s">
        <v>32</v>
      </c>
      <c r="E868" s="1" t="s">
        <v>136</v>
      </c>
      <c r="F868" s="1" t="s">
        <v>34</v>
      </c>
      <c r="G868" s="1" t="s">
        <v>137</v>
      </c>
      <c r="H868" s="1" t="s">
        <v>56</v>
      </c>
      <c r="I868" s="1" t="s">
        <v>37</v>
      </c>
      <c r="J868" s="1" t="s">
        <v>10309</v>
      </c>
      <c r="K868" s="1" t="s">
        <v>409</v>
      </c>
      <c r="L868" s="1" t="s">
        <v>4576</v>
      </c>
      <c r="M868" s="1" t="s">
        <v>10310</v>
      </c>
      <c r="N868" s="1" t="s">
        <v>42</v>
      </c>
      <c r="O868" s="1" t="s">
        <v>10311</v>
      </c>
      <c r="P868" s="1" t="s">
        <v>6533</v>
      </c>
      <c r="Q868" s="1" t="s">
        <v>10312</v>
      </c>
      <c r="R868" s="1" t="s">
        <v>10313</v>
      </c>
      <c r="S868" s="1" t="s">
        <v>10314</v>
      </c>
      <c r="T868" s="1" t="s">
        <v>10315</v>
      </c>
      <c r="U868" s="1" t="s">
        <v>7388</v>
      </c>
      <c r="V868" s="1" t="s">
        <v>10316</v>
      </c>
      <c r="W868" s="1" t="s">
        <v>681</v>
      </c>
      <c r="X868" s="1" t="s">
        <v>42</v>
      </c>
      <c r="Y868" s="1" t="s">
        <v>42</v>
      </c>
      <c r="Z868" s="1" t="s">
        <v>42</v>
      </c>
      <c r="AA868" s="1" t="s">
        <v>42</v>
      </c>
      <c r="AB868" s="1" t="s">
        <v>42</v>
      </c>
      <c r="AC868" s="1" t="s">
        <v>10317</v>
      </c>
      <c r="AD868" s="1" t="s">
        <v>10318</v>
      </c>
    </row>
    <row r="869" spans="1:30" ht="240" hidden="1" x14ac:dyDescent="0.25">
      <c r="A869" s="1">
        <v>9</v>
      </c>
      <c r="B869" s="1">
        <v>68</v>
      </c>
      <c r="C869" s="1">
        <v>868</v>
      </c>
      <c r="D869" s="1" t="s">
        <v>32</v>
      </c>
      <c r="E869" s="1" t="s">
        <v>33</v>
      </c>
      <c r="F869" s="1" t="s">
        <v>34</v>
      </c>
      <c r="G869" s="1" t="s">
        <v>228</v>
      </c>
      <c r="H869" s="1" t="s">
        <v>36</v>
      </c>
      <c r="I869" s="1" t="s">
        <v>37</v>
      </c>
      <c r="J869" s="1" t="s">
        <v>10319</v>
      </c>
      <c r="K869" s="1" t="s">
        <v>123</v>
      </c>
      <c r="L869" s="1" t="s">
        <v>10320</v>
      </c>
      <c r="M869" s="1" t="s">
        <v>10321</v>
      </c>
      <c r="N869" s="1" t="s">
        <v>42</v>
      </c>
      <c r="O869" s="1" t="s">
        <v>10322</v>
      </c>
      <c r="P869" s="1" t="s">
        <v>1943</v>
      </c>
      <c r="Q869" s="1" t="s">
        <v>10323</v>
      </c>
      <c r="R869" s="1" t="s">
        <v>7274</v>
      </c>
      <c r="S869" s="1" t="s">
        <v>10324</v>
      </c>
      <c r="T869" s="1" t="s">
        <v>10325</v>
      </c>
      <c r="U869" s="1" t="s">
        <v>10326</v>
      </c>
      <c r="V869" s="1" t="s">
        <v>340</v>
      </c>
      <c r="W869" s="1" t="s">
        <v>10327</v>
      </c>
      <c r="X869" s="1" t="s">
        <v>42</v>
      </c>
      <c r="Y869" s="1" t="s">
        <v>42</v>
      </c>
      <c r="Z869" s="1" t="s">
        <v>42</v>
      </c>
      <c r="AA869" s="1" t="s">
        <v>42</v>
      </c>
      <c r="AB869" s="1" t="s">
        <v>42</v>
      </c>
      <c r="AC869" s="1" t="s">
        <v>10328</v>
      </c>
      <c r="AD869" s="1" t="s">
        <v>10329</v>
      </c>
    </row>
    <row r="870" spans="1:30" ht="180" hidden="1" x14ac:dyDescent="0.25">
      <c r="A870" s="1">
        <v>9</v>
      </c>
      <c r="B870" s="1">
        <v>69</v>
      </c>
      <c r="C870" s="1">
        <v>869</v>
      </c>
      <c r="D870" s="1" t="s">
        <v>32</v>
      </c>
      <c r="E870" s="1" t="s">
        <v>136</v>
      </c>
      <c r="F870" s="1" t="s">
        <v>105</v>
      </c>
      <c r="G870" s="1" t="s">
        <v>137</v>
      </c>
      <c r="H870" s="1" t="s">
        <v>243</v>
      </c>
      <c r="I870" s="1" t="s">
        <v>37</v>
      </c>
      <c r="J870" s="1" t="s">
        <v>10330</v>
      </c>
      <c r="K870" s="1" t="s">
        <v>245</v>
      </c>
      <c r="L870" s="1" t="s">
        <v>10331</v>
      </c>
      <c r="M870" s="1" t="s">
        <v>10332</v>
      </c>
      <c r="N870" s="1" t="s">
        <v>42</v>
      </c>
      <c r="O870" s="1" t="s">
        <v>10333</v>
      </c>
      <c r="P870" s="1" t="s">
        <v>4707</v>
      </c>
      <c r="Q870" s="1" t="s">
        <v>10334</v>
      </c>
      <c r="R870" s="1" t="s">
        <v>10335</v>
      </c>
      <c r="S870" s="1" t="s">
        <v>10336</v>
      </c>
      <c r="T870" s="1" t="s">
        <v>10337</v>
      </c>
      <c r="U870" s="1" t="s">
        <v>1506</v>
      </c>
      <c r="V870" s="1" t="s">
        <v>10338</v>
      </c>
      <c r="W870" s="1" t="s">
        <v>223</v>
      </c>
      <c r="X870" s="1" t="s">
        <v>42</v>
      </c>
      <c r="Y870" s="1" t="s">
        <v>42</v>
      </c>
      <c r="Z870" s="1" t="s">
        <v>42</v>
      </c>
      <c r="AA870" s="1" t="s">
        <v>42</v>
      </c>
      <c r="AB870" s="1" t="s">
        <v>42</v>
      </c>
      <c r="AC870" s="1" t="s">
        <v>10339</v>
      </c>
      <c r="AD870" s="1" t="s">
        <v>10340</v>
      </c>
    </row>
    <row r="871" spans="1:30" ht="195" hidden="1" x14ac:dyDescent="0.25">
      <c r="A871" s="1">
        <v>9</v>
      </c>
      <c r="B871" s="1">
        <v>70</v>
      </c>
      <c r="C871" s="1">
        <v>870</v>
      </c>
      <c r="D871" s="1" t="s">
        <v>32</v>
      </c>
      <c r="E871" s="1" t="s">
        <v>33</v>
      </c>
      <c r="F871" s="1" t="s">
        <v>105</v>
      </c>
      <c r="G871" s="1" t="s">
        <v>228</v>
      </c>
      <c r="H871" s="1" t="s">
        <v>56</v>
      </c>
      <c r="I871" s="1" t="s">
        <v>37</v>
      </c>
      <c r="J871" s="1" t="s">
        <v>10341</v>
      </c>
      <c r="K871" s="1" t="s">
        <v>90</v>
      </c>
      <c r="L871" s="1" t="s">
        <v>10342</v>
      </c>
      <c r="M871" s="1" t="s">
        <v>10343</v>
      </c>
      <c r="N871" s="1" t="s">
        <v>42</v>
      </c>
      <c r="O871" s="1" t="s">
        <v>10344</v>
      </c>
      <c r="P871" s="1" t="s">
        <v>505</v>
      </c>
      <c r="Q871" s="1" t="s">
        <v>10345</v>
      </c>
      <c r="R871" s="1" t="s">
        <v>10346</v>
      </c>
      <c r="S871" s="1" t="s">
        <v>366</v>
      </c>
      <c r="T871" s="1" t="s">
        <v>9206</v>
      </c>
      <c r="U871" s="1" t="s">
        <v>10347</v>
      </c>
      <c r="V871" s="1" t="s">
        <v>238</v>
      </c>
      <c r="W871" s="1" t="s">
        <v>10348</v>
      </c>
      <c r="X871" s="1" t="s">
        <v>42</v>
      </c>
      <c r="Y871" s="1" t="s">
        <v>42</v>
      </c>
      <c r="Z871" s="1" t="s">
        <v>42</v>
      </c>
      <c r="AA871" s="1" t="s">
        <v>42</v>
      </c>
      <c r="AB871" s="1" t="s">
        <v>42</v>
      </c>
      <c r="AC871" s="1" t="s">
        <v>10349</v>
      </c>
      <c r="AD871" s="1" t="s">
        <v>10350</v>
      </c>
    </row>
    <row r="872" spans="1:30" ht="180" hidden="1" x14ac:dyDescent="0.25">
      <c r="A872" s="1">
        <v>9</v>
      </c>
      <c r="B872" s="1">
        <v>71</v>
      </c>
      <c r="C872" s="1">
        <v>871</v>
      </c>
      <c r="D872" s="1" t="s">
        <v>474</v>
      </c>
      <c r="E872" s="1" t="s">
        <v>136</v>
      </c>
      <c r="F872" s="1" t="s">
        <v>211</v>
      </c>
      <c r="G872" s="1" t="s">
        <v>137</v>
      </c>
      <c r="H872" s="1" t="s">
        <v>56</v>
      </c>
      <c r="I872" s="1" t="s">
        <v>37</v>
      </c>
      <c r="J872" s="1" t="s">
        <v>10351</v>
      </c>
      <c r="K872" s="1" t="s">
        <v>394</v>
      </c>
      <c r="L872" s="1" t="s">
        <v>10352</v>
      </c>
      <c r="M872" s="1" t="s">
        <v>10353</v>
      </c>
      <c r="N872" s="1" t="s">
        <v>42</v>
      </c>
      <c r="O872" s="1" t="s">
        <v>10354</v>
      </c>
      <c r="P872" s="1" t="s">
        <v>3460</v>
      </c>
      <c r="Q872" s="1" t="s">
        <v>10355</v>
      </c>
      <c r="R872" s="1" t="s">
        <v>10356</v>
      </c>
      <c r="S872" s="1" t="s">
        <v>99</v>
      </c>
      <c r="T872" s="1" t="s">
        <v>7641</v>
      </c>
      <c r="U872" s="1" t="s">
        <v>10357</v>
      </c>
      <c r="V872" s="1" t="s">
        <v>7353</v>
      </c>
      <c r="W872" s="1" t="s">
        <v>10358</v>
      </c>
      <c r="X872" s="1" t="s">
        <v>42</v>
      </c>
      <c r="Y872" s="1" t="s">
        <v>42</v>
      </c>
      <c r="Z872" s="1" t="s">
        <v>42</v>
      </c>
      <c r="AA872" s="1" t="s">
        <v>42</v>
      </c>
      <c r="AB872" s="1" t="s">
        <v>42</v>
      </c>
      <c r="AC872" s="1" t="s">
        <v>10359</v>
      </c>
      <c r="AD872" s="1" t="s">
        <v>10360</v>
      </c>
    </row>
    <row r="873" spans="1:30" ht="195" hidden="1" x14ac:dyDescent="0.25">
      <c r="A873" s="1">
        <v>9</v>
      </c>
      <c r="B873" s="1">
        <v>72</v>
      </c>
      <c r="C873" s="1">
        <v>872</v>
      </c>
      <c r="D873" s="1" t="s">
        <v>32</v>
      </c>
      <c r="E873" s="1" t="s">
        <v>136</v>
      </c>
      <c r="F873" s="1" t="s">
        <v>211</v>
      </c>
      <c r="G873" s="1" t="s">
        <v>35</v>
      </c>
      <c r="H873" s="1" t="s">
        <v>121</v>
      </c>
      <c r="I873" s="1" t="s">
        <v>37</v>
      </c>
      <c r="J873" s="1" t="s">
        <v>10361</v>
      </c>
      <c r="K873" s="1" t="s">
        <v>39</v>
      </c>
      <c r="L873" s="1" t="s">
        <v>10362</v>
      </c>
      <c r="M873" s="1" t="s">
        <v>10363</v>
      </c>
      <c r="N873" s="1" t="s">
        <v>42</v>
      </c>
      <c r="O873" s="1" t="s">
        <v>10364</v>
      </c>
      <c r="P873" s="1" t="s">
        <v>6386</v>
      </c>
      <c r="Q873" s="1" t="s">
        <v>10365</v>
      </c>
      <c r="R873" s="1" t="s">
        <v>10366</v>
      </c>
      <c r="S873" s="1" t="s">
        <v>10367</v>
      </c>
      <c r="T873" s="1" t="s">
        <v>10368</v>
      </c>
      <c r="U873" s="1" t="s">
        <v>10369</v>
      </c>
      <c r="V873" s="1" t="s">
        <v>238</v>
      </c>
      <c r="W873" s="1" t="s">
        <v>10370</v>
      </c>
      <c r="X873" s="1" t="s">
        <v>42</v>
      </c>
      <c r="Y873" s="1" t="s">
        <v>42</v>
      </c>
      <c r="Z873" s="1" t="s">
        <v>42</v>
      </c>
      <c r="AA873" s="1" t="s">
        <v>42</v>
      </c>
      <c r="AB873" s="1" t="s">
        <v>42</v>
      </c>
      <c r="AC873" s="1" t="s">
        <v>10371</v>
      </c>
      <c r="AD873" s="1" t="s">
        <v>10372</v>
      </c>
    </row>
    <row r="874" spans="1:30" ht="195" hidden="1" x14ac:dyDescent="0.25">
      <c r="A874" s="1">
        <v>9</v>
      </c>
      <c r="B874" s="1">
        <v>73</v>
      </c>
      <c r="C874" s="1">
        <v>873</v>
      </c>
      <c r="D874" s="1" t="s">
        <v>32</v>
      </c>
      <c r="E874" s="1" t="s">
        <v>33</v>
      </c>
      <c r="F874" s="1" t="s">
        <v>34</v>
      </c>
      <c r="G874" s="1" t="s">
        <v>55</v>
      </c>
      <c r="H874" s="1" t="s">
        <v>56</v>
      </c>
      <c r="I874" s="1" t="s">
        <v>37</v>
      </c>
      <c r="J874" s="1" t="s">
        <v>10373</v>
      </c>
      <c r="K874" s="1" t="s">
        <v>123</v>
      </c>
      <c r="L874" s="1" t="s">
        <v>10374</v>
      </c>
      <c r="M874" s="1" t="s">
        <v>10375</v>
      </c>
      <c r="N874" s="1" t="s">
        <v>42</v>
      </c>
      <c r="O874" s="1" t="s">
        <v>10376</v>
      </c>
      <c r="P874" s="1" t="s">
        <v>505</v>
      </c>
      <c r="Q874" s="1" t="s">
        <v>10377</v>
      </c>
      <c r="R874" s="1" t="s">
        <v>10378</v>
      </c>
      <c r="S874" s="1" t="s">
        <v>10379</v>
      </c>
      <c r="T874" s="1" t="s">
        <v>146</v>
      </c>
      <c r="U874" s="1" t="s">
        <v>4911</v>
      </c>
      <c r="V874" s="1" t="s">
        <v>4291</v>
      </c>
      <c r="W874" s="1" t="s">
        <v>2604</v>
      </c>
      <c r="X874" s="1" t="s">
        <v>42</v>
      </c>
      <c r="Y874" s="1" t="s">
        <v>42</v>
      </c>
      <c r="Z874" s="1" t="s">
        <v>42</v>
      </c>
      <c r="AA874" s="1" t="s">
        <v>42</v>
      </c>
      <c r="AB874" s="1" t="s">
        <v>42</v>
      </c>
      <c r="AC874" s="1" t="s">
        <v>10380</v>
      </c>
      <c r="AD874" s="1" t="s">
        <v>10381</v>
      </c>
    </row>
    <row r="875" spans="1:30" ht="180" hidden="1" x14ac:dyDescent="0.25">
      <c r="A875" s="1">
        <v>9</v>
      </c>
      <c r="B875" s="1">
        <v>74</v>
      </c>
      <c r="C875" s="1">
        <v>874</v>
      </c>
      <c r="D875" s="1" t="s">
        <v>32</v>
      </c>
      <c r="E875" s="1" t="s">
        <v>33</v>
      </c>
      <c r="F875" s="1" t="s">
        <v>105</v>
      </c>
      <c r="G875" s="1" t="s">
        <v>137</v>
      </c>
      <c r="H875" s="1" t="s">
        <v>56</v>
      </c>
      <c r="I875" s="1" t="s">
        <v>37</v>
      </c>
      <c r="J875" s="1" t="s">
        <v>10382</v>
      </c>
      <c r="K875" s="1" t="s">
        <v>73</v>
      </c>
      <c r="L875" s="1" t="s">
        <v>10383</v>
      </c>
      <c r="M875" s="1" t="s">
        <v>10384</v>
      </c>
      <c r="N875" s="1" t="s">
        <v>42</v>
      </c>
      <c r="O875" s="1" t="s">
        <v>10385</v>
      </c>
      <c r="P875" s="1" t="s">
        <v>1890</v>
      </c>
      <c r="Q875" s="1" t="s">
        <v>10386</v>
      </c>
      <c r="R875" s="1" t="s">
        <v>3004</v>
      </c>
      <c r="S875" s="1" t="s">
        <v>384</v>
      </c>
      <c r="T875" s="1" t="s">
        <v>801</v>
      </c>
      <c r="U875" s="1" t="s">
        <v>10387</v>
      </c>
      <c r="V875" s="1" t="s">
        <v>10388</v>
      </c>
      <c r="W875" s="1" t="s">
        <v>10389</v>
      </c>
      <c r="X875" s="1" t="s">
        <v>42</v>
      </c>
      <c r="Y875" s="1" t="s">
        <v>42</v>
      </c>
      <c r="Z875" s="1" t="s">
        <v>42</v>
      </c>
      <c r="AA875" s="1" t="s">
        <v>42</v>
      </c>
      <c r="AB875" s="1" t="s">
        <v>42</v>
      </c>
      <c r="AC875" s="1" t="s">
        <v>10390</v>
      </c>
      <c r="AD875" s="1" t="s">
        <v>10391</v>
      </c>
    </row>
    <row r="876" spans="1:30" ht="180" hidden="1" x14ac:dyDescent="0.25">
      <c r="A876" s="1">
        <v>9</v>
      </c>
      <c r="B876" s="1">
        <v>75</v>
      </c>
      <c r="C876" s="1">
        <v>875</v>
      </c>
      <c r="D876" s="1" t="s">
        <v>32</v>
      </c>
      <c r="E876" s="1" t="s">
        <v>33</v>
      </c>
      <c r="F876" s="1" t="s">
        <v>105</v>
      </c>
      <c r="G876" s="1" t="s">
        <v>137</v>
      </c>
      <c r="H876" s="1" t="s">
        <v>56</v>
      </c>
      <c r="I876" s="1" t="s">
        <v>37</v>
      </c>
      <c r="J876" s="1" t="s">
        <v>10392</v>
      </c>
      <c r="K876" s="1" t="s">
        <v>409</v>
      </c>
      <c r="L876" s="1" t="s">
        <v>10393</v>
      </c>
      <c r="M876" s="1" t="s">
        <v>10394</v>
      </c>
      <c r="N876" s="1" t="s">
        <v>42</v>
      </c>
      <c r="O876" s="1" t="s">
        <v>10395</v>
      </c>
      <c r="P876" s="1" t="s">
        <v>4837</v>
      </c>
      <c r="Q876" s="1" t="s">
        <v>10396</v>
      </c>
      <c r="R876" s="1" t="s">
        <v>1852</v>
      </c>
      <c r="S876" s="1" t="s">
        <v>10397</v>
      </c>
      <c r="T876" s="1" t="s">
        <v>10398</v>
      </c>
      <c r="U876" s="1" t="s">
        <v>10399</v>
      </c>
      <c r="V876" s="1" t="s">
        <v>10400</v>
      </c>
      <c r="W876" s="1" t="s">
        <v>10401</v>
      </c>
      <c r="X876" s="1" t="s">
        <v>42</v>
      </c>
      <c r="Y876" s="1" t="s">
        <v>42</v>
      </c>
      <c r="Z876" s="1" t="s">
        <v>42</v>
      </c>
      <c r="AA876" s="1" t="s">
        <v>42</v>
      </c>
      <c r="AB876" s="1" t="s">
        <v>42</v>
      </c>
      <c r="AC876" s="1" t="s">
        <v>10402</v>
      </c>
      <c r="AD876" s="1" t="s">
        <v>10403</v>
      </c>
    </row>
    <row r="877" spans="1:30" ht="180" hidden="1" x14ac:dyDescent="0.25">
      <c r="A877" s="1">
        <v>9</v>
      </c>
      <c r="B877" s="1">
        <v>76</v>
      </c>
      <c r="C877" s="1">
        <v>876</v>
      </c>
      <c r="D877" s="1" t="s">
        <v>32</v>
      </c>
      <c r="E877" s="1" t="s">
        <v>33</v>
      </c>
      <c r="F877" s="1" t="s">
        <v>211</v>
      </c>
      <c r="G877" s="1" t="s">
        <v>35</v>
      </c>
      <c r="H877" s="1" t="s">
        <v>56</v>
      </c>
      <c r="I877" s="1" t="s">
        <v>37</v>
      </c>
      <c r="J877" s="1" t="s">
        <v>10404</v>
      </c>
      <c r="K877" s="1" t="s">
        <v>409</v>
      </c>
      <c r="L877" s="1" t="s">
        <v>10405</v>
      </c>
      <c r="M877" s="1" t="s">
        <v>10406</v>
      </c>
      <c r="N877" s="1" t="s">
        <v>42</v>
      </c>
      <c r="O877" s="1" t="s">
        <v>10407</v>
      </c>
      <c r="P877" s="1" t="s">
        <v>3563</v>
      </c>
      <c r="Q877" s="1" t="s">
        <v>10408</v>
      </c>
      <c r="R877" s="1" t="s">
        <v>10409</v>
      </c>
      <c r="S877" s="1" t="s">
        <v>10410</v>
      </c>
      <c r="T877" s="1" t="s">
        <v>10411</v>
      </c>
      <c r="U877" s="1" t="s">
        <v>1247</v>
      </c>
      <c r="V877" s="1" t="s">
        <v>10412</v>
      </c>
      <c r="W877" s="1" t="s">
        <v>10413</v>
      </c>
      <c r="X877" s="1" t="s">
        <v>42</v>
      </c>
      <c r="Y877" s="1" t="s">
        <v>42</v>
      </c>
      <c r="Z877" s="1" t="s">
        <v>42</v>
      </c>
      <c r="AA877" s="1" t="s">
        <v>42</v>
      </c>
      <c r="AB877" s="1" t="s">
        <v>42</v>
      </c>
      <c r="AC877" s="1" t="s">
        <v>10414</v>
      </c>
      <c r="AD877" s="1" t="s">
        <v>10415</v>
      </c>
    </row>
    <row r="878" spans="1:30" ht="180" hidden="1" x14ac:dyDescent="0.25">
      <c r="A878" s="1">
        <v>9</v>
      </c>
      <c r="B878" s="1">
        <v>77</v>
      </c>
      <c r="C878" s="1">
        <v>877</v>
      </c>
      <c r="D878" s="1" t="s">
        <v>32</v>
      </c>
      <c r="E878" s="1" t="s">
        <v>421</v>
      </c>
      <c r="F878" s="1" t="s">
        <v>34</v>
      </c>
      <c r="G878" s="1" t="s">
        <v>137</v>
      </c>
      <c r="H878" s="1" t="s">
        <v>138</v>
      </c>
      <c r="I878" s="1" t="s">
        <v>37</v>
      </c>
      <c r="J878" s="1" t="s">
        <v>10416</v>
      </c>
      <c r="K878" s="1" t="s">
        <v>39</v>
      </c>
      <c r="L878" s="1" t="s">
        <v>10417</v>
      </c>
      <c r="M878" s="1" t="s">
        <v>10418</v>
      </c>
      <c r="N878" s="1" t="s">
        <v>42</v>
      </c>
      <c r="O878" s="1" t="s">
        <v>10419</v>
      </c>
      <c r="P878" s="1" t="s">
        <v>1312</v>
      </c>
      <c r="Q878" s="1" t="s">
        <v>10420</v>
      </c>
      <c r="R878" s="1" t="s">
        <v>4288</v>
      </c>
      <c r="S878" s="1" t="s">
        <v>626</v>
      </c>
      <c r="T878" s="1" t="s">
        <v>706</v>
      </c>
      <c r="U878" s="1" t="s">
        <v>993</v>
      </c>
      <c r="V878" s="1" t="s">
        <v>10421</v>
      </c>
      <c r="W878" s="1" t="s">
        <v>10422</v>
      </c>
      <c r="X878" s="1" t="s">
        <v>42</v>
      </c>
      <c r="Y878" s="1" t="s">
        <v>42</v>
      </c>
      <c r="Z878" s="1" t="s">
        <v>42</v>
      </c>
      <c r="AA878" s="1" t="s">
        <v>42</v>
      </c>
      <c r="AB878" s="1" t="s">
        <v>42</v>
      </c>
      <c r="AC878" s="1" t="s">
        <v>10423</v>
      </c>
      <c r="AD878" s="1" t="s">
        <v>10424</v>
      </c>
    </row>
    <row r="879" spans="1:30" ht="180" hidden="1" x14ac:dyDescent="0.25">
      <c r="A879" s="1">
        <v>9</v>
      </c>
      <c r="B879" s="1">
        <v>78</v>
      </c>
      <c r="C879" s="1">
        <v>878</v>
      </c>
      <c r="D879" s="1" t="s">
        <v>32</v>
      </c>
      <c r="E879" s="1" t="s">
        <v>54</v>
      </c>
      <c r="F879" s="1" t="s">
        <v>105</v>
      </c>
      <c r="G879" s="1" t="s">
        <v>137</v>
      </c>
      <c r="H879" s="1" t="s">
        <v>56</v>
      </c>
      <c r="I879" s="1" t="s">
        <v>37</v>
      </c>
      <c r="J879" s="1" t="s">
        <v>10425</v>
      </c>
      <c r="K879" s="1" t="s">
        <v>245</v>
      </c>
      <c r="L879" s="1" t="s">
        <v>10426</v>
      </c>
      <c r="M879" s="1" t="s">
        <v>10427</v>
      </c>
      <c r="N879" s="1" t="s">
        <v>42</v>
      </c>
      <c r="O879" s="1" t="s">
        <v>10428</v>
      </c>
      <c r="P879" s="1" t="s">
        <v>1218</v>
      </c>
      <c r="Q879" s="1" t="s">
        <v>10429</v>
      </c>
      <c r="R879" s="1" t="s">
        <v>10430</v>
      </c>
      <c r="S879" s="1" t="s">
        <v>10431</v>
      </c>
      <c r="T879" s="1" t="s">
        <v>10432</v>
      </c>
      <c r="U879" s="1" t="s">
        <v>10433</v>
      </c>
      <c r="V879" s="1" t="s">
        <v>10434</v>
      </c>
      <c r="W879" s="1" t="s">
        <v>10435</v>
      </c>
      <c r="X879" s="1" t="s">
        <v>42</v>
      </c>
      <c r="Y879" s="1" t="s">
        <v>42</v>
      </c>
      <c r="Z879" s="1" t="s">
        <v>42</v>
      </c>
      <c r="AA879" s="1" t="s">
        <v>42</v>
      </c>
      <c r="AB879" s="1" t="s">
        <v>42</v>
      </c>
      <c r="AC879" s="1" t="s">
        <v>10436</v>
      </c>
      <c r="AD879" s="1" t="s">
        <v>10437</v>
      </c>
    </row>
    <row r="880" spans="1:30" ht="195" hidden="1" x14ac:dyDescent="0.25">
      <c r="A880" s="1">
        <v>9</v>
      </c>
      <c r="B880" s="1">
        <v>79</v>
      </c>
      <c r="C880" s="1">
        <v>879</v>
      </c>
      <c r="D880" s="1" t="s">
        <v>32</v>
      </c>
      <c r="E880" s="1" t="s">
        <v>181</v>
      </c>
      <c r="F880" s="1" t="s">
        <v>34</v>
      </c>
      <c r="G880" s="1" t="s">
        <v>137</v>
      </c>
      <c r="H880" s="1" t="s">
        <v>392</v>
      </c>
      <c r="I880" s="1" t="s">
        <v>37</v>
      </c>
      <c r="J880" s="1" t="s">
        <v>10438</v>
      </c>
      <c r="K880" s="1" t="s">
        <v>394</v>
      </c>
      <c r="L880" s="1" t="s">
        <v>10439</v>
      </c>
      <c r="M880" s="1" t="s">
        <v>10440</v>
      </c>
      <c r="N880" s="1" t="s">
        <v>42</v>
      </c>
      <c r="O880" s="1" t="s">
        <v>10441</v>
      </c>
      <c r="P880" s="1" t="s">
        <v>1218</v>
      </c>
      <c r="Q880" s="1" t="s">
        <v>10442</v>
      </c>
      <c r="R880" s="1" t="s">
        <v>10443</v>
      </c>
      <c r="S880" s="1" t="s">
        <v>10444</v>
      </c>
      <c r="T880" s="1" t="s">
        <v>10445</v>
      </c>
      <c r="U880" s="1" t="s">
        <v>10446</v>
      </c>
      <c r="V880" s="1" t="s">
        <v>536</v>
      </c>
      <c r="W880" s="1" t="s">
        <v>10447</v>
      </c>
      <c r="X880" s="1" t="s">
        <v>42</v>
      </c>
      <c r="Y880" s="1" t="s">
        <v>42</v>
      </c>
      <c r="Z880" s="1" t="s">
        <v>42</v>
      </c>
      <c r="AA880" s="1" t="s">
        <v>42</v>
      </c>
      <c r="AB880" s="1" t="s">
        <v>42</v>
      </c>
      <c r="AC880" s="1" t="s">
        <v>10448</v>
      </c>
      <c r="AD880" s="1" t="s">
        <v>10449</v>
      </c>
    </row>
    <row r="881" spans="1:30" ht="210" hidden="1" x14ac:dyDescent="0.25">
      <c r="A881" s="1">
        <v>9</v>
      </c>
      <c r="B881" s="1">
        <v>80</v>
      </c>
      <c r="C881" s="1">
        <v>880</v>
      </c>
      <c r="D881" s="1" t="s">
        <v>32</v>
      </c>
      <c r="E881" s="1" t="s">
        <v>33</v>
      </c>
      <c r="F881" s="1" t="s">
        <v>34</v>
      </c>
      <c r="G881" s="1" t="s">
        <v>228</v>
      </c>
      <c r="H881" s="1" t="s">
        <v>56</v>
      </c>
      <c r="I881" s="1" t="s">
        <v>37</v>
      </c>
      <c r="J881" s="1" t="s">
        <v>10450</v>
      </c>
      <c r="K881" s="1" t="s">
        <v>73</v>
      </c>
      <c r="L881" s="1" t="s">
        <v>10451</v>
      </c>
      <c r="M881" s="1" t="s">
        <v>10452</v>
      </c>
      <c r="N881" s="1" t="s">
        <v>42</v>
      </c>
      <c r="O881" s="1" t="s">
        <v>10453</v>
      </c>
      <c r="P881" s="1" t="s">
        <v>1830</v>
      </c>
      <c r="Q881" s="1" t="s">
        <v>10454</v>
      </c>
      <c r="R881" s="1" t="s">
        <v>10455</v>
      </c>
      <c r="S881" s="1" t="s">
        <v>10456</v>
      </c>
      <c r="T881" s="1" t="s">
        <v>706</v>
      </c>
      <c r="U881" s="1" t="s">
        <v>10457</v>
      </c>
      <c r="V881" s="1" t="s">
        <v>10458</v>
      </c>
      <c r="W881" s="1" t="s">
        <v>10459</v>
      </c>
      <c r="X881" s="1" t="s">
        <v>42</v>
      </c>
      <c r="Y881" s="1" t="s">
        <v>42</v>
      </c>
      <c r="Z881" s="1" t="s">
        <v>42</v>
      </c>
      <c r="AA881" s="1" t="s">
        <v>42</v>
      </c>
      <c r="AB881" s="1" t="s">
        <v>42</v>
      </c>
      <c r="AC881" s="1" t="s">
        <v>10460</v>
      </c>
      <c r="AD881" s="1" t="s">
        <v>10461</v>
      </c>
    </row>
    <row r="882" spans="1:30" ht="195" hidden="1" x14ac:dyDescent="0.25">
      <c r="A882" s="1">
        <v>9</v>
      </c>
      <c r="B882" s="1">
        <v>81</v>
      </c>
      <c r="C882" s="1">
        <v>881</v>
      </c>
      <c r="D882" s="1" t="s">
        <v>288</v>
      </c>
      <c r="E882" s="1" t="s">
        <v>136</v>
      </c>
      <c r="F882" s="1" t="s">
        <v>34</v>
      </c>
      <c r="G882" s="1" t="s">
        <v>35</v>
      </c>
      <c r="H882" s="1" t="s">
        <v>56</v>
      </c>
      <c r="I882" s="1" t="s">
        <v>37</v>
      </c>
      <c r="J882" s="1" t="s">
        <v>10462</v>
      </c>
      <c r="K882" s="1" t="s">
        <v>245</v>
      </c>
      <c r="L882" s="1" t="s">
        <v>8430</v>
      </c>
      <c r="M882" s="1" t="s">
        <v>10463</v>
      </c>
      <c r="N882" s="1" t="s">
        <v>42</v>
      </c>
      <c r="O882" s="1" t="s">
        <v>10464</v>
      </c>
      <c r="P882" s="1" t="s">
        <v>3826</v>
      </c>
      <c r="Q882" s="1" t="s">
        <v>10465</v>
      </c>
      <c r="R882" s="1" t="s">
        <v>2208</v>
      </c>
      <c r="S882" s="1" t="s">
        <v>10466</v>
      </c>
      <c r="T882" s="1" t="s">
        <v>1133</v>
      </c>
      <c r="U882" s="1" t="s">
        <v>10467</v>
      </c>
      <c r="V882" s="1" t="s">
        <v>10468</v>
      </c>
      <c r="W882" s="1" t="s">
        <v>10469</v>
      </c>
      <c r="X882" s="1" t="s">
        <v>42</v>
      </c>
      <c r="Y882" s="1" t="s">
        <v>42</v>
      </c>
      <c r="Z882" s="1" t="s">
        <v>42</v>
      </c>
      <c r="AA882" s="1" t="s">
        <v>42</v>
      </c>
      <c r="AB882" s="1" t="s">
        <v>42</v>
      </c>
      <c r="AC882" s="1" t="s">
        <v>10470</v>
      </c>
      <c r="AD882" s="1" t="s">
        <v>10471</v>
      </c>
    </row>
    <row r="883" spans="1:30" ht="180" hidden="1" x14ac:dyDescent="0.25">
      <c r="A883" s="1">
        <v>9</v>
      </c>
      <c r="B883" s="1">
        <v>82</v>
      </c>
      <c r="C883" s="1">
        <v>882</v>
      </c>
      <c r="D883" s="1" t="s">
        <v>274</v>
      </c>
      <c r="E883" s="1" t="s">
        <v>33</v>
      </c>
      <c r="F883" s="1" t="s">
        <v>211</v>
      </c>
      <c r="G883" s="1" t="s">
        <v>137</v>
      </c>
      <c r="H883" s="1" t="s">
        <v>36</v>
      </c>
      <c r="I883" s="1" t="s">
        <v>37</v>
      </c>
      <c r="J883" s="1" t="s">
        <v>10472</v>
      </c>
      <c r="K883" s="1" t="s">
        <v>394</v>
      </c>
      <c r="L883" s="1" t="s">
        <v>10473</v>
      </c>
      <c r="M883" s="1" t="s">
        <v>10474</v>
      </c>
      <c r="N883" s="1" t="s">
        <v>42</v>
      </c>
      <c r="O883" s="1" t="s">
        <v>10475</v>
      </c>
      <c r="P883" s="1" t="s">
        <v>1943</v>
      </c>
      <c r="Q883" s="1" t="s">
        <v>10476</v>
      </c>
      <c r="R883" s="1" t="s">
        <v>10477</v>
      </c>
      <c r="S883" s="1" t="s">
        <v>312</v>
      </c>
      <c r="T883" s="1" t="s">
        <v>10478</v>
      </c>
      <c r="U883" s="1" t="s">
        <v>10479</v>
      </c>
      <c r="V883" s="1" t="s">
        <v>1223</v>
      </c>
      <c r="W883" s="1" t="s">
        <v>10480</v>
      </c>
      <c r="X883" s="1" t="s">
        <v>42</v>
      </c>
      <c r="Y883" s="1" t="s">
        <v>42</v>
      </c>
      <c r="Z883" s="1" t="s">
        <v>42</v>
      </c>
      <c r="AA883" s="1" t="s">
        <v>42</v>
      </c>
      <c r="AB883" s="1" t="s">
        <v>42</v>
      </c>
      <c r="AC883" s="1" t="s">
        <v>10481</v>
      </c>
      <c r="AD883" s="1" t="s">
        <v>10482</v>
      </c>
    </row>
    <row r="884" spans="1:30" ht="225" hidden="1" x14ac:dyDescent="0.25">
      <c r="A884" s="1">
        <v>9</v>
      </c>
      <c r="B884" s="1">
        <v>83</v>
      </c>
      <c r="C884" s="1">
        <v>883</v>
      </c>
      <c r="D884" s="1" t="s">
        <v>474</v>
      </c>
      <c r="E884" s="1" t="s">
        <v>54</v>
      </c>
      <c r="F884" s="1" t="s">
        <v>34</v>
      </c>
      <c r="G884" s="1" t="s">
        <v>228</v>
      </c>
      <c r="H884" s="1" t="s">
        <v>56</v>
      </c>
      <c r="I884" s="1" t="s">
        <v>37</v>
      </c>
      <c r="J884" s="1" t="s">
        <v>10483</v>
      </c>
      <c r="K884" s="1" t="s">
        <v>90</v>
      </c>
      <c r="L884" s="1" t="s">
        <v>10484</v>
      </c>
      <c r="M884" s="1" t="s">
        <v>10485</v>
      </c>
      <c r="N884" s="1" t="s">
        <v>42</v>
      </c>
      <c r="O884" s="1" t="s">
        <v>10486</v>
      </c>
      <c r="P884" s="1" t="s">
        <v>975</v>
      </c>
      <c r="Q884" s="1" t="s">
        <v>10487</v>
      </c>
      <c r="R884" s="1" t="s">
        <v>10488</v>
      </c>
      <c r="S884" s="1" t="s">
        <v>10489</v>
      </c>
      <c r="T884" s="1" t="s">
        <v>993</v>
      </c>
      <c r="U884" s="1" t="s">
        <v>10490</v>
      </c>
      <c r="V884" s="1" t="s">
        <v>10491</v>
      </c>
      <c r="W884" s="1" t="s">
        <v>10492</v>
      </c>
      <c r="X884" s="1" t="s">
        <v>42</v>
      </c>
      <c r="Y884" s="1" t="s">
        <v>42</v>
      </c>
      <c r="Z884" s="1" t="s">
        <v>42</v>
      </c>
      <c r="AA884" s="1" t="s">
        <v>42</v>
      </c>
      <c r="AB884" s="1" t="s">
        <v>42</v>
      </c>
      <c r="AC884" s="1" t="s">
        <v>10493</v>
      </c>
      <c r="AD884" s="1" t="s">
        <v>10494</v>
      </c>
    </row>
    <row r="885" spans="1:30" ht="225" hidden="1" x14ac:dyDescent="0.25">
      <c r="A885" s="1">
        <v>9</v>
      </c>
      <c r="B885" s="1">
        <v>84</v>
      </c>
      <c r="C885" s="1">
        <v>884</v>
      </c>
      <c r="D885" s="1" t="s">
        <v>32</v>
      </c>
      <c r="E885" s="1" t="s">
        <v>54</v>
      </c>
      <c r="F885" s="1" t="s">
        <v>34</v>
      </c>
      <c r="G885" s="1" t="s">
        <v>88</v>
      </c>
      <c r="H885" s="1" t="s">
        <v>56</v>
      </c>
      <c r="I885" s="1" t="s">
        <v>37</v>
      </c>
      <c r="J885" s="1" t="s">
        <v>10495</v>
      </c>
      <c r="K885" s="1" t="s">
        <v>58</v>
      </c>
      <c r="L885" s="1" t="s">
        <v>10496</v>
      </c>
      <c r="M885" s="1" t="s">
        <v>10497</v>
      </c>
      <c r="N885" s="1" t="s">
        <v>42</v>
      </c>
      <c r="O885" s="1" t="s">
        <v>10498</v>
      </c>
      <c r="P885" s="1" t="s">
        <v>4031</v>
      </c>
      <c r="Q885" s="1" t="s">
        <v>10499</v>
      </c>
      <c r="R885" s="1" t="s">
        <v>3529</v>
      </c>
      <c r="S885" s="1" t="s">
        <v>10500</v>
      </c>
      <c r="T885" s="1" t="s">
        <v>10501</v>
      </c>
      <c r="U885" s="1" t="s">
        <v>384</v>
      </c>
      <c r="V885" s="1" t="s">
        <v>10502</v>
      </c>
      <c r="W885" s="1" t="s">
        <v>10503</v>
      </c>
      <c r="X885" s="1" t="s">
        <v>42</v>
      </c>
      <c r="Y885" s="1" t="s">
        <v>42</v>
      </c>
      <c r="Z885" s="1" t="s">
        <v>42</v>
      </c>
      <c r="AA885" s="1" t="s">
        <v>42</v>
      </c>
      <c r="AB885" s="1" t="s">
        <v>42</v>
      </c>
      <c r="AC885" s="1" t="s">
        <v>10504</v>
      </c>
      <c r="AD885" s="1" t="s">
        <v>10505</v>
      </c>
    </row>
    <row r="886" spans="1:30" ht="195" hidden="1" x14ac:dyDescent="0.25">
      <c r="A886" s="1">
        <v>9</v>
      </c>
      <c r="B886" s="1">
        <v>85</v>
      </c>
      <c r="C886" s="1">
        <v>885</v>
      </c>
      <c r="D886" s="1" t="s">
        <v>87</v>
      </c>
      <c r="E886" s="1" t="s">
        <v>104</v>
      </c>
      <c r="F886" s="1" t="s">
        <v>34</v>
      </c>
      <c r="G886" s="1" t="s">
        <v>137</v>
      </c>
      <c r="H886" s="1" t="s">
        <v>106</v>
      </c>
      <c r="I886" s="1" t="s">
        <v>37</v>
      </c>
      <c r="J886" s="1" t="s">
        <v>10506</v>
      </c>
      <c r="K886" s="1" t="s">
        <v>123</v>
      </c>
      <c r="L886" s="1" t="s">
        <v>10507</v>
      </c>
      <c r="M886" s="1" t="s">
        <v>10508</v>
      </c>
      <c r="N886" s="1" t="s">
        <v>42</v>
      </c>
      <c r="O886" s="1" t="s">
        <v>10509</v>
      </c>
      <c r="P886" s="1" t="s">
        <v>1701</v>
      </c>
      <c r="Q886" s="1" t="s">
        <v>10510</v>
      </c>
      <c r="R886" s="1" t="s">
        <v>10511</v>
      </c>
      <c r="S886" s="1" t="s">
        <v>10512</v>
      </c>
      <c r="T886" s="1" t="s">
        <v>285</v>
      </c>
      <c r="U886" s="1" t="s">
        <v>10513</v>
      </c>
      <c r="V886" s="1" t="s">
        <v>10514</v>
      </c>
      <c r="W886" s="1" t="s">
        <v>340</v>
      </c>
      <c r="X886" s="1" t="s">
        <v>42</v>
      </c>
      <c r="Y886" s="1" t="s">
        <v>42</v>
      </c>
      <c r="Z886" s="1" t="s">
        <v>42</v>
      </c>
      <c r="AA886" s="1" t="s">
        <v>42</v>
      </c>
      <c r="AB886" s="1" t="s">
        <v>42</v>
      </c>
      <c r="AC886" s="1" t="s">
        <v>10515</v>
      </c>
      <c r="AD886" s="1" t="s">
        <v>10516</v>
      </c>
    </row>
    <row r="887" spans="1:30" ht="210" hidden="1" x14ac:dyDescent="0.25">
      <c r="A887" s="1">
        <v>9</v>
      </c>
      <c r="B887" s="1">
        <v>86</v>
      </c>
      <c r="C887" s="1">
        <v>886</v>
      </c>
      <c r="D887" s="1" t="s">
        <v>32</v>
      </c>
      <c r="E887" s="1" t="s">
        <v>33</v>
      </c>
      <c r="F887" s="1" t="s">
        <v>34</v>
      </c>
      <c r="G887" s="1" t="s">
        <v>228</v>
      </c>
      <c r="H887" s="1" t="s">
        <v>56</v>
      </c>
      <c r="I887" s="1" t="s">
        <v>37</v>
      </c>
      <c r="J887" s="1" t="s">
        <v>10517</v>
      </c>
      <c r="K887" s="1" t="s">
        <v>39</v>
      </c>
      <c r="L887" s="1" t="s">
        <v>10518</v>
      </c>
      <c r="M887" s="1" t="s">
        <v>10519</v>
      </c>
      <c r="N887" s="1" t="s">
        <v>42</v>
      </c>
      <c r="O887" s="1" t="s">
        <v>10520</v>
      </c>
      <c r="P887" s="1" t="s">
        <v>335</v>
      </c>
      <c r="Q887" s="1" t="s">
        <v>10521</v>
      </c>
      <c r="R887" s="1" t="s">
        <v>10522</v>
      </c>
      <c r="S887" s="1" t="s">
        <v>10523</v>
      </c>
      <c r="T887" s="1" t="s">
        <v>1223</v>
      </c>
      <c r="U887" s="1" t="s">
        <v>2313</v>
      </c>
      <c r="V887" s="1" t="s">
        <v>680</v>
      </c>
      <c r="W887" s="1" t="s">
        <v>9864</v>
      </c>
      <c r="X887" s="1" t="s">
        <v>42</v>
      </c>
      <c r="Y887" s="1" t="s">
        <v>42</v>
      </c>
      <c r="Z887" s="1" t="s">
        <v>42</v>
      </c>
      <c r="AA887" s="1" t="s">
        <v>42</v>
      </c>
      <c r="AB887" s="1" t="s">
        <v>42</v>
      </c>
      <c r="AC887" s="1" t="s">
        <v>10524</v>
      </c>
      <c r="AD887" s="1" t="s">
        <v>10525</v>
      </c>
    </row>
    <row r="888" spans="1:30" ht="210" hidden="1" x14ac:dyDescent="0.25">
      <c r="A888" s="1">
        <v>9</v>
      </c>
      <c r="B888" s="1">
        <v>87</v>
      </c>
      <c r="C888" s="1">
        <v>887</v>
      </c>
      <c r="D888" s="1" t="s">
        <v>32</v>
      </c>
      <c r="E888" s="1" t="s">
        <v>181</v>
      </c>
      <c r="F888" s="1" t="s">
        <v>34</v>
      </c>
      <c r="G888" s="1" t="s">
        <v>137</v>
      </c>
      <c r="H888" s="1" t="s">
        <v>36</v>
      </c>
      <c r="I888" s="1" t="s">
        <v>37</v>
      </c>
      <c r="J888" s="1" t="s">
        <v>10526</v>
      </c>
      <c r="K888" s="1" t="s">
        <v>409</v>
      </c>
      <c r="L888" s="1" t="s">
        <v>10527</v>
      </c>
      <c r="M888" s="1" t="s">
        <v>10528</v>
      </c>
      <c r="N888" s="1" t="s">
        <v>42</v>
      </c>
      <c r="O888" s="1" t="s">
        <v>10529</v>
      </c>
      <c r="P888" s="1" t="s">
        <v>3086</v>
      </c>
      <c r="Q888" s="1" t="s">
        <v>10530</v>
      </c>
      <c r="R888" s="1" t="s">
        <v>10531</v>
      </c>
      <c r="S888" s="1" t="s">
        <v>10532</v>
      </c>
      <c r="T888" s="1" t="s">
        <v>10533</v>
      </c>
      <c r="U888" s="1" t="s">
        <v>10534</v>
      </c>
      <c r="V888" s="1" t="s">
        <v>10535</v>
      </c>
      <c r="W888" s="1" t="s">
        <v>10536</v>
      </c>
      <c r="X888" s="1" t="s">
        <v>42</v>
      </c>
      <c r="Y888" s="1" t="s">
        <v>42</v>
      </c>
      <c r="Z888" s="1" t="s">
        <v>42</v>
      </c>
      <c r="AA888" s="1" t="s">
        <v>42</v>
      </c>
      <c r="AB888" s="1" t="s">
        <v>42</v>
      </c>
      <c r="AC888" s="1" t="s">
        <v>10537</v>
      </c>
      <c r="AD888" s="1" t="s">
        <v>10538</v>
      </c>
    </row>
    <row r="889" spans="1:30" ht="210" hidden="1" x14ac:dyDescent="0.25">
      <c r="A889" s="1">
        <v>9</v>
      </c>
      <c r="B889" s="1">
        <v>88</v>
      </c>
      <c r="C889" s="1">
        <v>888</v>
      </c>
      <c r="D889" s="1" t="s">
        <v>32</v>
      </c>
      <c r="E889" s="1" t="s">
        <v>136</v>
      </c>
      <c r="F889" s="1" t="s">
        <v>227</v>
      </c>
      <c r="G889" s="1" t="s">
        <v>137</v>
      </c>
      <c r="H889" s="1" t="s">
        <v>36</v>
      </c>
      <c r="I889" s="1" t="s">
        <v>37</v>
      </c>
      <c r="J889" s="1" t="s">
        <v>10539</v>
      </c>
      <c r="K889" s="1" t="s">
        <v>90</v>
      </c>
      <c r="L889" s="1" t="s">
        <v>9322</v>
      </c>
      <c r="M889" s="1" t="s">
        <v>10540</v>
      </c>
      <c r="N889" s="1" t="s">
        <v>42</v>
      </c>
      <c r="O889" s="1" t="s">
        <v>10541</v>
      </c>
      <c r="P889" s="1" t="s">
        <v>94</v>
      </c>
      <c r="Q889" s="1" t="s">
        <v>10542</v>
      </c>
      <c r="R889" s="1" t="s">
        <v>10543</v>
      </c>
      <c r="S889" s="1" t="s">
        <v>10544</v>
      </c>
      <c r="T889" s="1" t="s">
        <v>10545</v>
      </c>
      <c r="U889" s="1" t="s">
        <v>10546</v>
      </c>
      <c r="V889" s="1" t="s">
        <v>10547</v>
      </c>
      <c r="W889" s="1" t="s">
        <v>10548</v>
      </c>
      <c r="X889" s="1" t="s">
        <v>42</v>
      </c>
      <c r="Y889" s="1" t="s">
        <v>42</v>
      </c>
      <c r="Z889" s="1" t="s">
        <v>42</v>
      </c>
      <c r="AA889" s="1" t="s">
        <v>42</v>
      </c>
      <c r="AB889" s="1" t="s">
        <v>42</v>
      </c>
      <c r="AC889" s="1" t="s">
        <v>10549</v>
      </c>
      <c r="AD889" s="1" t="s">
        <v>10550</v>
      </c>
    </row>
    <row r="890" spans="1:30" ht="180" hidden="1" x14ac:dyDescent="0.25">
      <c r="A890" s="1">
        <v>9</v>
      </c>
      <c r="B890" s="1">
        <v>89</v>
      </c>
      <c r="C890" s="1">
        <v>889</v>
      </c>
      <c r="D890" s="1" t="s">
        <v>32</v>
      </c>
      <c r="E890" s="1" t="s">
        <v>33</v>
      </c>
      <c r="F890" s="1" t="s">
        <v>105</v>
      </c>
      <c r="G890" s="1" t="s">
        <v>137</v>
      </c>
      <c r="H890" s="1" t="s">
        <v>56</v>
      </c>
      <c r="I890" s="1" t="s">
        <v>37</v>
      </c>
      <c r="J890" s="1" t="s">
        <v>10551</v>
      </c>
      <c r="K890" s="1" t="s">
        <v>90</v>
      </c>
      <c r="L890" s="1" t="s">
        <v>10552</v>
      </c>
      <c r="M890" s="1" t="s">
        <v>10553</v>
      </c>
      <c r="N890" s="1" t="s">
        <v>42</v>
      </c>
      <c r="O890" s="1" t="s">
        <v>10554</v>
      </c>
      <c r="P890" s="1" t="s">
        <v>6868</v>
      </c>
      <c r="Q890" s="1" t="s">
        <v>10555</v>
      </c>
      <c r="R890" s="1" t="s">
        <v>10556</v>
      </c>
      <c r="S890" s="1" t="s">
        <v>10557</v>
      </c>
      <c r="T890" s="1" t="s">
        <v>10558</v>
      </c>
      <c r="U890" s="1" t="s">
        <v>10559</v>
      </c>
      <c r="V890" s="1" t="s">
        <v>10560</v>
      </c>
      <c r="W890" s="1" t="s">
        <v>10561</v>
      </c>
      <c r="X890" s="1" t="s">
        <v>42</v>
      </c>
      <c r="Y890" s="1" t="s">
        <v>42</v>
      </c>
      <c r="Z890" s="1" t="s">
        <v>42</v>
      </c>
      <c r="AA890" s="1" t="s">
        <v>42</v>
      </c>
      <c r="AB890" s="1" t="s">
        <v>42</v>
      </c>
      <c r="AC890" s="1" t="s">
        <v>10562</v>
      </c>
      <c r="AD890" s="1" t="s">
        <v>10563</v>
      </c>
    </row>
    <row r="891" spans="1:30" ht="195" hidden="1" x14ac:dyDescent="0.25">
      <c r="A891" s="1">
        <v>9</v>
      </c>
      <c r="B891" s="1">
        <v>90</v>
      </c>
      <c r="C891" s="1">
        <v>890</v>
      </c>
      <c r="D891" s="1" t="s">
        <v>87</v>
      </c>
      <c r="E891" s="1" t="s">
        <v>33</v>
      </c>
      <c r="F891" s="1" t="s">
        <v>227</v>
      </c>
      <c r="G891" s="1" t="s">
        <v>55</v>
      </c>
      <c r="H891" s="1" t="s">
        <v>56</v>
      </c>
      <c r="I891" s="1" t="s">
        <v>37</v>
      </c>
      <c r="J891" s="1" t="s">
        <v>10564</v>
      </c>
      <c r="K891" s="1" t="s">
        <v>394</v>
      </c>
      <c r="L891" s="1" t="s">
        <v>10565</v>
      </c>
      <c r="M891" s="1" t="s">
        <v>141</v>
      </c>
      <c r="N891" s="1" t="s">
        <v>42</v>
      </c>
      <c r="O891" s="1" t="s">
        <v>10566</v>
      </c>
      <c r="P891" s="1" t="s">
        <v>3238</v>
      </c>
      <c r="Q891" s="1" t="s">
        <v>10567</v>
      </c>
      <c r="R891" s="1" t="s">
        <v>897</v>
      </c>
      <c r="S891" s="1" t="s">
        <v>10568</v>
      </c>
      <c r="T891" s="1" t="s">
        <v>10569</v>
      </c>
      <c r="U891" s="1" t="s">
        <v>10570</v>
      </c>
      <c r="V891" s="1" t="s">
        <v>10571</v>
      </c>
      <c r="W891" s="1" t="s">
        <v>10572</v>
      </c>
      <c r="X891" s="1" t="s">
        <v>42</v>
      </c>
      <c r="Y891" s="1" t="s">
        <v>42</v>
      </c>
      <c r="Z891" s="1" t="s">
        <v>42</v>
      </c>
      <c r="AA891" s="1" t="s">
        <v>42</v>
      </c>
      <c r="AB891" s="1" t="s">
        <v>42</v>
      </c>
      <c r="AC891" s="1" t="s">
        <v>10573</v>
      </c>
      <c r="AD891" s="1" t="s">
        <v>10574</v>
      </c>
    </row>
    <row r="892" spans="1:30" ht="180" hidden="1" x14ac:dyDescent="0.25">
      <c r="A892" s="1">
        <v>9</v>
      </c>
      <c r="B892" s="1">
        <v>91</v>
      </c>
      <c r="C892" s="1">
        <v>891</v>
      </c>
      <c r="D892" s="1" t="s">
        <v>32</v>
      </c>
      <c r="E892" s="1" t="s">
        <v>136</v>
      </c>
      <c r="F892" s="1" t="s">
        <v>34</v>
      </c>
      <c r="G892" s="1" t="s">
        <v>35</v>
      </c>
      <c r="H892" s="1" t="s">
        <v>56</v>
      </c>
      <c r="I892" s="1" t="s">
        <v>37</v>
      </c>
      <c r="J892" s="1" t="s">
        <v>10575</v>
      </c>
      <c r="K892" s="1" t="s">
        <v>90</v>
      </c>
      <c r="L892" s="1" t="s">
        <v>10576</v>
      </c>
      <c r="M892" s="1" t="s">
        <v>10577</v>
      </c>
      <c r="N892" s="1" t="s">
        <v>42</v>
      </c>
      <c r="O892" s="1" t="s">
        <v>10578</v>
      </c>
      <c r="P892" s="1" t="s">
        <v>363</v>
      </c>
      <c r="Q892" s="1" t="s">
        <v>10579</v>
      </c>
      <c r="R892" s="1" t="s">
        <v>10580</v>
      </c>
      <c r="S892" s="1" t="s">
        <v>5781</v>
      </c>
      <c r="T892" s="1" t="s">
        <v>10581</v>
      </c>
      <c r="U892" s="1" t="s">
        <v>10582</v>
      </c>
      <c r="V892" s="1" t="s">
        <v>10583</v>
      </c>
      <c r="W892" s="1" t="s">
        <v>10584</v>
      </c>
      <c r="X892" s="1" t="s">
        <v>42</v>
      </c>
      <c r="Y892" s="1" t="s">
        <v>42</v>
      </c>
      <c r="Z892" s="1" t="s">
        <v>42</v>
      </c>
      <c r="AA892" s="1" t="s">
        <v>42</v>
      </c>
      <c r="AB892" s="1" t="s">
        <v>42</v>
      </c>
      <c r="AC892" s="1" t="s">
        <v>10585</v>
      </c>
      <c r="AD892" s="1" t="s">
        <v>10586</v>
      </c>
    </row>
    <row r="893" spans="1:30" ht="180" hidden="1" x14ac:dyDescent="0.25">
      <c r="A893" s="1">
        <v>9</v>
      </c>
      <c r="B893" s="1">
        <v>92</v>
      </c>
      <c r="C893" s="1">
        <v>892</v>
      </c>
      <c r="D893" s="1" t="s">
        <v>32</v>
      </c>
      <c r="E893" s="1" t="s">
        <v>54</v>
      </c>
      <c r="F893" s="1" t="s">
        <v>34</v>
      </c>
      <c r="G893" s="1" t="s">
        <v>35</v>
      </c>
      <c r="H893" s="1" t="s">
        <v>121</v>
      </c>
      <c r="I893" s="1" t="s">
        <v>37</v>
      </c>
      <c r="J893" s="1" t="s">
        <v>10587</v>
      </c>
      <c r="K893" s="1" t="s">
        <v>90</v>
      </c>
      <c r="L893" s="1" t="s">
        <v>1734</v>
      </c>
      <c r="M893" s="1" t="s">
        <v>490</v>
      </c>
      <c r="N893" s="1" t="s">
        <v>42</v>
      </c>
      <c r="O893" s="1" t="s">
        <v>10588</v>
      </c>
      <c r="P893" s="1" t="s">
        <v>1077</v>
      </c>
      <c r="Q893" s="1" t="s">
        <v>10589</v>
      </c>
      <c r="R893" s="1" t="s">
        <v>10590</v>
      </c>
      <c r="S893" s="1" t="s">
        <v>10591</v>
      </c>
      <c r="T893" s="1" t="s">
        <v>6719</v>
      </c>
      <c r="U893" s="1" t="s">
        <v>222</v>
      </c>
      <c r="V893" s="1" t="s">
        <v>9573</v>
      </c>
      <c r="W893" s="1" t="s">
        <v>10592</v>
      </c>
      <c r="X893" s="1" t="s">
        <v>42</v>
      </c>
      <c r="Y893" s="1" t="s">
        <v>42</v>
      </c>
      <c r="Z893" s="1" t="s">
        <v>42</v>
      </c>
      <c r="AA893" s="1" t="s">
        <v>42</v>
      </c>
      <c r="AB893" s="1" t="s">
        <v>42</v>
      </c>
      <c r="AC893" s="1" t="s">
        <v>10593</v>
      </c>
      <c r="AD893" s="1" t="s">
        <v>10594</v>
      </c>
    </row>
    <row r="894" spans="1:30" ht="225" hidden="1" x14ac:dyDescent="0.25">
      <c r="A894" s="1">
        <v>9</v>
      </c>
      <c r="B894" s="1">
        <v>93</v>
      </c>
      <c r="C894" s="1">
        <v>893</v>
      </c>
      <c r="D894" s="1" t="s">
        <v>32</v>
      </c>
      <c r="E894" s="1" t="s">
        <v>181</v>
      </c>
      <c r="F894" s="1" t="s">
        <v>211</v>
      </c>
      <c r="G894" s="1" t="s">
        <v>35</v>
      </c>
      <c r="H894" s="1" t="s">
        <v>56</v>
      </c>
      <c r="I894" s="1" t="s">
        <v>37</v>
      </c>
      <c r="J894" s="1" t="s">
        <v>10595</v>
      </c>
      <c r="K894" s="1" t="s">
        <v>39</v>
      </c>
      <c r="L894" s="1" t="s">
        <v>10596</v>
      </c>
      <c r="M894" s="1" t="s">
        <v>10597</v>
      </c>
      <c r="N894" s="1" t="s">
        <v>42</v>
      </c>
      <c r="O894" s="1" t="s">
        <v>10598</v>
      </c>
      <c r="P894" s="1" t="s">
        <v>1943</v>
      </c>
      <c r="Q894" s="1" t="s">
        <v>10599</v>
      </c>
      <c r="R894" s="1" t="s">
        <v>10600</v>
      </c>
      <c r="S894" s="1" t="s">
        <v>190</v>
      </c>
      <c r="T894" s="1" t="s">
        <v>10601</v>
      </c>
      <c r="U894" s="1" t="s">
        <v>10602</v>
      </c>
      <c r="V894" s="1" t="s">
        <v>10603</v>
      </c>
      <c r="W894" s="1" t="s">
        <v>1131</v>
      </c>
      <c r="X894" s="1" t="s">
        <v>42</v>
      </c>
      <c r="Y894" s="1" t="s">
        <v>42</v>
      </c>
      <c r="Z894" s="1" t="s">
        <v>42</v>
      </c>
      <c r="AA894" s="1" t="s">
        <v>42</v>
      </c>
      <c r="AB894" s="1" t="s">
        <v>42</v>
      </c>
      <c r="AC894" s="1" t="s">
        <v>10604</v>
      </c>
      <c r="AD894" s="1" t="s">
        <v>10605</v>
      </c>
    </row>
    <row r="895" spans="1:30" ht="195" hidden="1" x14ac:dyDescent="0.25">
      <c r="A895" s="1">
        <v>9</v>
      </c>
      <c r="B895" s="1">
        <v>94</v>
      </c>
      <c r="C895" s="1">
        <v>894</v>
      </c>
      <c r="D895" s="1" t="s">
        <v>32</v>
      </c>
      <c r="E895" s="1" t="s">
        <v>33</v>
      </c>
      <c r="F895" s="1" t="s">
        <v>211</v>
      </c>
      <c r="G895" s="1" t="s">
        <v>88</v>
      </c>
      <c r="H895" s="1" t="s">
        <v>36</v>
      </c>
      <c r="I895" s="1" t="s">
        <v>37</v>
      </c>
      <c r="J895" s="1" t="s">
        <v>10606</v>
      </c>
      <c r="K895" s="1" t="s">
        <v>409</v>
      </c>
      <c r="L895" s="1" t="s">
        <v>10607</v>
      </c>
      <c r="M895" s="1" t="s">
        <v>10608</v>
      </c>
      <c r="N895" s="1" t="s">
        <v>42</v>
      </c>
      <c r="O895" s="1" t="s">
        <v>10609</v>
      </c>
      <c r="P895" s="1" t="s">
        <v>4415</v>
      </c>
      <c r="Q895" s="1" t="s">
        <v>10610</v>
      </c>
      <c r="R895" s="1" t="s">
        <v>3475</v>
      </c>
      <c r="S895" s="1" t="s">
        <v>10611</v>
      </c>
      <c r="T895" s="1" t="s">
        <v>10612</v>
      </c>
      <c r="U895" s="1" t="s">
        <v>10613</v>
      </c>
      <c r="V895" s="1" t="s">
        <v>10614</v>
      </c>
      <c r="W895" s="1" t="s">
        <v>10615</v>
      </c>
      <c r="X895" s="1" t="s">
        <v>42</v>
      </c>
      <c r="Y895" s="1" t="s">
        <v>42</v>
      </c>
      <c r="Z895" s="1" t="s">
        <v>42</v>
      </c>
      <c r="AA895" s="1" t="s">
        <v>42</v>
      </c>
      <c r="AB895" s="1" t="s">
        <v>42</v>
      </c>
      <c r="AC895" s="1" t="s">
        <v>10616</v>
      </c>
      <c r="AD895" s="1" t="s">
        <v>10617</v>
      </c>
    </row>
    <row r="896" spans="1:30" ht="210" hidden="1" x14ac:dyDescent="0.25">
      <c r="A896" s="1">
        <v>9</v>
      </c>
      <c r="B896" s="1">
        <v>95</v>
      </c>
      <c r="C896" s="1">
        <v>895</v>
      </c>
      <c r="D896" s="1" t="s">
        <v>32</v>
      </c>
      <c r="E896" s="1" t="s">
        <v>421</v>
      </c>
      <c r="F896" s="1" t="s">
        <v>227</v>
      </c>
      <c r="G896" s="1" t="s">
        <v>259</v>
      </c>
      <c r="H896" s="1" t="s">
        <v>56</v>
      </c>
      <c r="I896" s="1" t="s">
        <v>37</v>
      </c>
      <c r="J896" s="1" t="s">
        <v>10618</v>
      </c>
      <c r="K896" s="1" t="s">
        <v>90</v>
      </c>
      <c r="L896" s="1" t="s">
        <v>10619</v>
      </c>
      <c r="M896" s="1" t="s">
        <v>10620</v>
      </c>
      <c r="N896" s="1" t="s">
        <v>42</v>
      </c>
      <c r="O896" s="1" t="s">
        <v>10621</v>
      </c>
      <c r="P896" s="1" t="s">
        <v>6750</v>
      </c>
      <c r="Q896" s="1" t="s">
        <v>10622</v>
      </c>
      <c r="R896" s="1" t="s">
        <v>10623</v>
      </c>
      <c r="S896" s="1" t="s">
        <v>10624</v>
      </c>
      <c r="T896" s="1" t="s">
        <v>10625</v>
      </c>
      <c r="U896" s="1" t="s">
        <v>680</v>
      </c>
      <c r="V896" s="1" t="s">
        <v>10626</v>
      </c>
      <c r="W896" s="1" t="s">
        <v>10627</v>
      </c>
      <c r="X896" s="1" t="s">
        <v>42</v>
      </c>
      <c r="Y896" s="1" t="s">
        <v>42</v>
      </c>
      <c r="Z896" s="1" t="s">
        <v>42</v>
      </c>
      <c r="AA896" s="1" t="s">
        <v>42</v>
      </c>
      <c r="AB896" s="1" t="s">
        <v>42</v>
      </c>
      <c r="AC896" s="1" t="s">
        <v>10628</v>
      </c>
      <c r="AD896" s="1" t="s">
        <v>10629</v>
      </c>
    </row>
    <row r="897" spans="1:30" ht="180" hidden="1" x14ac:dyDescent="0.25">
      <c r="A897" s="1">
        <v>9</v>
      </c>
      <c r="B897" s="1">
        <v>96</v>
      </c>
      <c r="C897" s="1">
        <v>896</v>
      </c>
      <c r="D897" s="1" t="s">
        <v>32</v>
      </c>
      <c r="E897" s="1" t="s">
        <v>33</v>
      </c>
      <c r="F897" s="1" t="s">
        <v>105</v>
      </c>
      <c r="G897" s="1" t="s">
        <v>137</v>
      </c>
      <c r="H897" s="1" t="s">
        <v>392</v>
      </c>
      <c r="I897" s="1" t="s">
        <v>37</v>
      </c>
      <c r="J897" s="1" t="s">
        <v>10630</v>
      </c>
      <c r="K897" s="1" t="s">
        <v>39</v>
      </c>
      <c r="L897" s="1" t="s">
        <v>10631</v>
      </c>
      <c r="M897" s="1" t="s">
        <v>10632</v>
      </c>
      <c r="N897" s="1" t="s">
        <v>42</v>
      </c>
      <c r="O897" s="1" t="s">
        <v>10633</v>
      </c>
      <c r="P897" s="1" t="s">
        <v>2397</v>
      </c>
      <c r="Q897" s="1" t="s">
        <v>10634</v>
      </c>
      <c r="R897" s="1" t="s">
        <v>3529</v>
      </c>
      <c r="S897" s="1" t="s">
        <v>801</v>
      </c>
      <c r="T897" s="1" t="s">
        <v>10635</v>
      </c>
      <c r="U897" s="1" t="s">
        <v>10636</v>
      </c>
      <c r="V897" s="1" t="s">
        <v>10637</v>
      </c>
      <c r="W897" s="1" t="s">
        <v>237</v>
      </c>
      <c r="X897" s="1" t="s">
        <v>42</v>
      </c>
      <c r="Y897" s="1" t="s">
        <v>42</v>
      </c>
      <c r="Z897" s="1" t="s">
        <v>42</v>
      </c>
      <c r="AA897" s="1" t="s">
        <v>42</v>
      </c>
      <c r="AB897" s="1" t="s">
        <v>42</v>
      </c>
      <c r="AC897" s="1" t="s">
        <v>10638</v>
      </c>
      <c r="AD897" s="1" t="s">
        <v>10639</v>
      </c>
    </row>
    <row r="898" spans="1:30" ht="180" hidden="1" x14ac:dyDescent="0.25">
      <c r="A898" s="1">
        <v>9</v>
      </c>
      <c r="B898" s="1">
        <v>97</v>
      </c>
      <c r="C898" s="1">
        <v>897</v>
      </c>
      <c r="D898" s="1" t="s">
        <v>87</v>
      </c>
      <c r="E898" s="1" t="s">
        <v>54</v>
      </c>
      <c r="F898" s="1" t="s">
        <v>34</v>
      </c>
      <c r="G898" s="1" t="s">
        <v>137</v>
      </c>
      <c r="H898" s="1" t="s">
        <v>56</v>
      </c>
      <c r="I898" s="1" t="s">
        <v>37</v>
      </c>
      <c r="J898" s="1" t="s">
        <v>10640</v>
      </c>
      <c r="K898" s="1" t="s">
        <v>73</v>
      </c>
      <c r="L898" s="1" t="s">
        <v>10641</v>
      </c>
      <c r="M898" s="1" t="s">
        <v>10642</v>
      </c>
      <c r="N898" s="1" t="s">
        <v>42</v>
      </c>
      <c r="O898" s="1" t="s">
        <v>10643</v>
      </c>
      <c r="P898" s="1" t="s">
        <v>8175</v>
      </c>
      <c r="Q898" s="1" t="s">
        <v>10644</v>
      </c>
      <c r="R898" s="1" t="s">
        <v>10645</v>
      </c>
      <c r="S898" s="1" t="s">
        <v>6978</v>
      </c>
      <c r="T898" s="1" t="s">
        <v>562</v>
      </c>
      <c r="U898" s="1" t="s">
        <v>2570</v>
      </c>
      <c r="V898" s="1" t="s">
        <v>1223</v>
      </c>
      <c r="W898" s="1" t="s">
        <v>339</v>
      </c>
      <c r="X898" s="1" t="s">
        <v>42</v>
      </c>
      <c r="Y898" s="1" t="s">
        <v>42</v>
      </c>
      <c r="Z898" s="1" t="s">
        <v>42</v>
      </c>
      <c r="AA898" s="1" t="s">
        <v>42</v>
      </c>
      <c r="AB898" s="1" t="s">
        <v>42</v>
      </c>
      <c r="AC898" s="1" t="s">
        <v>10646</v>
      </c>
      <c r="AD898" s="1" t="s">
        <v>10647</v>
      </c>
    </row>
    <row r="899" spans="1:30" ht="180" hidden="1" x14ac:dyDescent="0.25">
      <c r="A899" s="1">
        <v>9</v>
      </c>
      <c r="B899" s="1">
        <v>98</v>
      </c>
      <c r="C899" s="1">
        <v>898</v>
      </c>
      <c r="D899" s="1" t="s">
        <v>274</v>
      </c>
      <c r="E899" s="1" t="s">
        <v>33</v>
      </c>
      <c r="F899" s="1" t="s">
        <v>34</v>
      </c>
      <c r="G899" s="1" t="s">
        <v>228</v>
      </c>
      <c r="H899" s="1" t="s">
        <v>56</v>
      </c>
      <c r="I899" s="1" t="s">
        <v>37</v>
      </c>
      <c r="J899" s="1" t="s">
        <v>10648</v>
      </c>
      <c r="K899" s="1" t="s">
        <v>73</v>
      </c>
      <c r="L899" s="1" t="s">
        <v>10649</v>
      </c>
      <c r="M899" s="1" t="s">
        <v>10650</v>
      </c>
      <c r="N899" s="1" t="s">
        <v>42</v>
      </c>
      <c r="O899" s="1" t="s">
        <v>10651</v>
      </c>
      <c r="P899" s="1" t="s">
        <v>216</v>
      </c>
      <c r="Q899" s="1" t="s">
        <v>10652</v>
      </c>
      <c r="R899" s="1" t="s">
        <v>10653</v>
      </c>
      <c r="S899" s="1" t="s">
        <v>366</v>
      </c>
      <c r="T899" s="1" t="s">
        <v>10654</v>
      </c>
      <c r="U899" s="1" t="s">
        <v>10655</v>
      </c>
      <c r="V899" s="1" t="s">
        <v>10656</v>
      </c>
      <c r="W899" s="1" t="s">
        <v>10657</v>
      </c>
      <c r="X899" s="1" t="s">
        <v>42</v>
      </c>
      <c r="Y899" s="1" t="s">
        <v>42</v>
      </c>
      <c r="Z899" s="1" t="s">
        <v>42</v>
      </c>
      <c r="AA899" s="1" t="s">
        <v>42</v>
      </c>
      <c r="AB899" s="1" t="s">
        <v>42</v>
      </c>
      <c r="AC899" s="1" t="s">
        <v>10658</v>
      </c>
      <c r="AD899" s="1" t="s">
        <v>10659</v>
      </c>
    </row>
    <row r="900" spans="1:30" ht="210" hidden="1" x14ac:dyDescent="0.25">
      <c r="A900" s="1">
        <v>9</v>
      </c>
      <c r="B900" s="1">
        <v>99</v>
      </c>
      <c r="C900" s="1">
        <v>899</v>
      </c>
      <c r="D900" s="1" t="s">
        <v>32</v>
      </c>
      <c r="E900" s="1" t="s">
        <v>54</v>
      </c>
      <c r="F900" s="1" t="s">
        <v>34</v>
      </c>
      <c r="G900" s="1" t="s">
        <v>35</v>
      </c>
      <c r="H900" s="1" t="s">
        <v>56</v>
      </c>
      <c r="I900" s="1" t="s">
        <v>37</v>
      </c>
      <c r="J900" s="1" t="s">
        <v>10660</v>
      </c>
      <c r="K900" s="1" t="s">
        <v>90</v>
      </c>
      <c r="L900" s="1" t="s">
        <v>10661</v>
      </c>
      <c r="M900" s="1" t="s">
        <v>10662</v>
      </c>
      <c r="N900" s="1" t="s">
        <v>42</v>
      </c>
      <c r="O900" s="1" t="s">
        <v>10663</v>
      </c>
      <c r="P900" s="1" t="s">
        <v>10664</v>
      </c>
      <c r="Q900" s="1" t="s">
        <v>10665</v>
      </c>
      <c r="R900" s="1" t="s">
        <v>1208</v>
      </c>
      <c r="S900" s="1" t="s">
        <v>10666</v>
      </c>
      <c r="T900" s="1" t="s">
        <v>10667</v>
      </c>
      <c r="U900" s="1" t="s">
        <v>10668</v>
      </c>
      <c r="V900" s="1" t="s">
        <v>562</v>
      </c>
      <c r="W900" s="1" t="s">
        <v>10669</v>
      </c>
      <c r="X900" s="1" t="s">
        <v>42</v>
      </c>
      <c r="Y900" s="1" t="s">
        <v>42</v>
      </c>
      <c r="Z900" s="1" t="s">
        <v>42</v>
      </c>
      <c r="AA900" s="1" t="s">
        <v>42</v>
      </c>
      <c r="AB900" s="1" t="s">
        <v>42</v>
      </c>
      <c r="AC900" s="1" t="s">
        <v>10670</v>
      </c>
      <c r="AD900" s="1" t="s">
        <v>10671</v>
      </c>
    </row>
    <row r="901" spans="1:30" ht="210" hidden="1" x14ac:dyDescent="0.25">
      <c r="A901" s="1">
        <v>9</v>
      </c>
      <c r="B901" s="1">
        <v>100</v>
      </c>
      <c r="C901" s="1">
        <v>900</v>
      </c>
      <c r="D901" s="1" t="s">
        <v>32</v>
      </c>
      <c r="E901" s="1" t="s">
        <v>33</v>
      </c>
      <c r="F901" s="1" t="s">
        <v>105</v>
      </c>
      <c r="G901" s="1" t="s">
        <v>137</v>
      </c>
      <c r="H901" s="1" t="s">
        <v>36</v>
      </c>
      <c r="I901" s="1" t="s">
        <v>37</v>
      </c>
      <c r="J901" s="1" t="s">
        <v>10672</v>
      </c>
      <c r="K901" s="1" t="s">
        <v>394</v>
      </c>
      <c r="L901" s="1" t="s">
        <v>10673</v>
      </c>
      <c r="M901" s="1" t="s">
        <v>10674</v>
      </c>
      <c r="N901" s="1" t="s">
        <v>42</v>
      </c>
      <c r="O901" s="1" t="s">
        <v>10675</v>
      </c>
      <c r="P901" s="1" t="s">
        <v>5196</v>
      </c>
      <c r="Q901" s="1" t="s">
        <v>10676</v>
      </c>
      <c r="R901" s="1" t="s">
        <v>10677</v>
      </c>
      <c r="S901" s="1" t="s">
        <v>2444</v>
      </c>
      <c r="T901" s="1" t="s">
        <v>10678</v>
      </c>
      <c r="U901" s="1" t="s">
        <v>10679</v>
      </c>
      <c r="V901" s="1" t="s">
        <v>10680</v>
      </c>
      <c r="W901" s="1" t="s">
        <v>692</v>
      </c>
      <c r="X901" s="1" t="s">
        <v>42</v>
      </c>
      <c r="Y901" s="1" t="s">
        <v>42</v>
      </c>
      <c r="Z901" s="1" t="s">
        <v>42</v>
      </c>
      <c r="AA901" s="1" t="s">
        <v>42</v>
      </c>
      <c r="AB901" s="1" t="s">
        <v>42</v>
      </c>
      <c r="AC901" s="1" t="s">
        <v>10681</v>
      </c>
      <c r="AD901" s="1" t="s">
        <v>10682</v>
      </c>
    </row>
    <row r="902" spans="1:30" ht="225" hidden="1" x14ac:dyDescent="0.25">
      <c r="A902" s="1">
        <v>10</v>
      </c>
      <c r="B902" s="1">
        <v>1</v>
      </c>
      <c r="C902" s="1">
        <v>901</v>
      </c>
      <c r="D902" s="1" t="s">
        <v>32</v>
      </c>
      <c r="E902" s="1" t="s">
        <v>104</v>
      </c>
      <c r="F902" s="1" t="s">
        <v>211</v>
      </c>
      <c r="G902" s="1" t="s">
        <v>228</v>
      </c>
      <c r="H902" s="1" t="s">
        <v>392</v>
      </c>
      <c r="I902" s="1" t="s">
        <v>37</v>
      </c>
      <c r="J902" s="1" t="s">
        <v>10683</v>
      </c>
      <c r="K902" s="1" t="s">
        <v>245</v>
      </c>
      <c r="L902" s="1" t="s">
        <v>10684</v>
      </c>
      <c r="M902" s="1" t="s">
        <v>10685</v>
      </c>
      <c r="N902" s="1" t="s">
        <v>42</v>
      </c>
      <c r="O902" s="1" t="s">
        <v>10686</v>
      </c>
      <c r="P902" s="1" t="s">
        <v>2739</v>
      </c>
      <c r="Q902" s="1" t="s">
        <v>10687</v>
      </c>
      <c r="R902" s="1" t="s">
        <v>8965</v>
      </c>
      <c r="S902" s="1" t="s">
        <v>10688</v>
      </c>
      <c r="T902" s="1" t="s">
        <v>1262</v>
      </c>
      <c r="U902" s="1" t="s">
        <v>10689</v>
      </c>
      <c r="V902" s="1" t="s">
        <v>1133</v>
      </c>
      <c r="W902" s="1" t="s">
        <v>10690</v>
      </c>
      <c r="X902" s="1" t="s">
        <v>42</v>
      </c>
      <c r="Y902" s="1" t="s">
        <v>42</v>
      </c>
      <c r="Z902" s="1" t="s">
        <v>42</v>
      </c>
      <c r="AA902" s="1" t="s">
        <v>42</v>
      </c>
      <c r="AB902" s="1" t="s">
        <v>42</v>
      </c>
      <c r="AC902" s="1" t="s">
        <v>10691</v>
      </c>
      <c r="AD902" s="1" t="s">
        <v>10692</v>
      </c>
    </row>
    <row r="903" spans="1:30" ht="195" x14ac:dyDescent="0.25">
      <c r="A903" s="1">
        <v>10</v>
      </c>
      <c r="B903" s="1">
        <v>2</v>
      </c>
      <c r="C903" s="1">
        <v>902</v>
      </c>
      <c r="D903" s="1" t="s">
        <v>474</v>
      </c>
      <c r="E903" s="1" t="s">
        <v>33</v>
      </c>
      <c r="F903" s="1" t="s">
        <v>34</v>
      </c>
      <c r="G903" s="1" t="s">
        <v>137</v>
      </c>
      <c r="H903" s="1" t="s">
        <v>243</v>
      </c>
      <c r="I903" s="1" t="s">
        <v>15</v>
      </c>
      <c r="J903" s="1" t="s">
        <v>10693</v>
      </c>
      <c r="K903" s="1" t="s">
        <v>15</v>
      </c>
      <c r="L903" s="1" t="s">
        <v>10694</v>
      </c>
      <c r="M903" s="1" t="s">
        <v>10695</v>
      </c>
      <c r="N903" s="1" t="s">
        <v>10696</v>
      </c>
      <c r="O903" s="1" t="s">
        <v>10697</v>
      </c>
      <c r="P903" s="1" t="s">
        <v>10698</v>
      </c>
      <c r="Q903" s="1" t="s">
        <v>10699</v>
      </c>
      <c r="R903" s="1" t="s">
        <v>10700</v>
      </c>
      <c r="S903" s="1" t="s">
        <v>10701</v>
      </c>
      <c r="T903" s="1" t="s">
        <v>10702</v>
      </c>
      <c r="U903" s="1" t="s">
        <v>10703</v>
      </c>
      <c r="V903" s="1" t="s">
        <v>10704</v>
      </c>
      <c r="W903" s="1" t="s">
        <v>312</v>
      </c>
      <c r="X903" s="1" t="s">
        <v>10705</v>
      </c>
      <c r="Y903" s="1" t="s">
        <v>10706</v>
      </c>
      <c r="Z903" s="1" t="s">
        <v>10707</v>
      </c>
      <c r="AA903" s="1" t="s">
        <v>10708</v>
      </c>
      <c r="AB903" s="1" t="s">
        <v>10709</v>
      </c>
      <c r="AC903" s="1" t="s">
        <v>10710</v>
      </c>
      <c r="AD903" s="1" t="s">
        <v>10711</v>
      </c>
    </row>
    <row r="904" spans="1:30" ht="180" hidden="1" x14ac:dyDescent="0.25">
      <c r="A904" s="1">
        <v>10</v>
      </c>
      <c r="B904" s="1">
        <v>3</v>
      </c>
      <c r="C904" s="1">
        <v>903</v>
      </c>
      <c r="D904" s="1" t="s">
        <v>32</v>
      </c>
      <c r="E904" s="1" t="s">
        <v>33</v>
      </c>
      <c r="F904" s="1" t="s">
        <v>34</v>
      </c>
      <c r="G904" s="1" t="s">
        <v>137</v>
      </c>
      <c r="H904" s="1" t="s">
        <v>138</v>
      </c>
      <c r="I904" s="1" t="s">
        <v>37</v>
      </c>
      <c r="J904" s="1" t="s">
        <v>10712</v>
      </c>
      <c r="K904" s="1" t="s">
        <v>39</v>
      </c>
      <c r="L904" s="1" t="s">
        <v>10713</v>
      </c>
      <c r="M904" s="1" t="s">
        <v>10714</v>
      </c>
      <c r="N904" s="1" t="s">
        <v>42</v>
      </c>
      <c r="O904" s="1" t="s">
        <v>10715</v>
      </c>
      <c r="P904" s="1" t="s">
        <v>10716</v>
      </c>
      <c r="Q904" s="1" t="s">
        <v>10717</v>
      </c>
      <c r="R904" s="1" t="s">
        <v>10718</v>
      </c>
      <c r="S904" s="1" t="s">
        <v>99</v>
      </c>
      <c r="T904" s="1" t="s">
        <v>10719</v>
      </c>
      <c r="U904" s="1" t="s">
        <v>1857</v>
      </c>
      <c r="V904" s="1" t="s">
        <v>10720</v>
      </c>
      <c r="W904" s="1" t="s">
        <v>10721</v>
      </c>
      <c r="X904" s="1" t="s">
        <v>42</v>
      </c>
      <c r="Y904" s="1" t="s">
        <v>42</v>
      </c>
      <c r="Z904" s="1" t="s">
        <v>42</v>
      </c>
      <c r="AA904" s="1" t="s">
        <v>42</v>
      </c>
      <c r="AB904" s="1" t="s">
        <v>42</v>
      </c>
      <c r="AC904" s="1" t="s">
        <v>10722</v>
      </c>
      <c r="AD904" s="1" t="s">
        <v>10723</v>
      </c>
    </row>
    <row r="905" spans="1:30" ht="180" hidden="1" x14ac:dyDescent="0.25">
      <c r="A905" s="1">
        <v>10</v>
      </c>
      <c r="B905" s="1">
        <v>4</v>
      </c>
      <c r="C905" s="1">
        <v>904</v>
      </c>
      <c r="D905" s="1" t="s">
        <v>87</v>
      </c>
      <c r="E905" s="1" t="s">
        <v>136</v>
      </c>
      <c r="F905" s="1" t="s">
        <v>105</v>
      </c>
      <c r="G905" s="1" t="s">
        <v>55</v>
      </c>
      <c r="H905" s="1" t="s">
        <v>56</v>
      </c>
      <c r="I905" s="1" t="s">
        <v>37</v>
      </c>
      <c r="J905" s="1" t="s">
        <v>10724</v>
      </c>
      <c r="K905" s="1" t="s">
        <v>123</v>
      </c>
      <c r="L905" s="1" t="s">
        <v>10725</v>
      </c>
      <c r="M905" s="1" t="s">
        <v>10726</v>
      </c>
      <c r="N905" s="1" t="s">
        <v>42</v>
      </c>
      <c r="O905" s="1" t="s">
        <v>10727</v>
      </c>
      <c r="P905" s="1" t="s">
        <v>3680</v>
      </c>
      <c r="Q905" s="1" t="s">
        <v>10728</v>
      </c>
      <c r="R905" s="1" t="s">
        <v>10729</v>
      </c>
      <c r="S905" s="1" t="s">
        <v>10730</v>
      </c>
      <c r="T905" s="1" t="s">
        <v>5941</v>
      </c>
      <c r="U905" s="1" t="s">
        <v>10731</v>
      </c>
      <c r="V905" s="1" t="s">
        <v>10732</v>
      </c>
      <c r="W905" s="1" t="s">
        <v>10733</v>
      </c>
      <c r="X905" s="1" t="s">
        <v>42</v>
      </c>
      <c r="Y905" s="1" t="s">
        <v>42</v>
      </c>
      <c r="Z905" s="1" t="s">
        <v>42</v>
      </c>
      <c r="AA905" s="1" t="s">
        <v>42</v>
      </c>
      <c r="AB905" s="1" t="s">
        <v>42</v>
      </c>
      <c r="AC905" s="1" t="s">
        <v>10734</v>
      </c>
      <c r="AD905" s="1" t="s">
        <v>10735</v>
      </c>
    </row>
    <row r="906" spans="1:30" ht="210" hidden="1" x14ac:dyDescent="0.25">
      <c r="A906" s="1">
        <v>10</v>
      </c>
      <c r="B906" s="1">
        <v>5</v>
      </c>
      <c r="C906" s="1">
        <v>905</v>
      </c>
      <c r="D906" s="1" t="s">
        <v>32</v>
      </c>
      <c r="E906" s="1" t="s">
        <v>54</v>
      </c>
      <c r="F906" s="1" t="s">
        <v>34</v>
      </c>
      <c r="G906" s="1" t="s">
        <v>228</v>
      </c>
      <c r="H906" s="1" t="s">
        <v>36</v>
      </c>
      <c r="I906" s="1" t="s">
        <v>37</v>
      </c>
      <c r="J906" s="1" t="s">
        <v>10736</v>
      </c>
      <c r="K906" s="1" t="s">
        <v>409</v>
      </c>
      <c r="L906" s="1" t="s">
        <v>10737</v>
      </c>
      <c r="M906" s="1" t="s">
        <v>10738</v>
      </c>
      <c r="N906" s="1" t="s">
        <v>42</v>
      </c>
      <c r="O906" s="1" t="s">
        <v>10739</v>
      </c>
      <c r="P906" s="1" t="s">
        <v>10740</v>
      </c>
      <c r="Q906" s="1" t="s">
        <v>10741</v>
      </c>
      <c r="R906" s="1" t="s">
        <v>5176</v>
      </c>
      <c r="S906" s="1" t="s">
        <v>10742</v>
      </c>
      <c r="T906" s="1" t="s">
        <v>10743</v>
      </c>
      <c r="U906" s="1" t="s">
        <v>10744</v>
      </c>
      <c r="V906" s="1" t="s">
        <v>10745</v>
      </c>
      <c r="W906" s="1" t="s">
        <v>10746</v>
      </c>
      <c r="X906" s="1" t="s">
        <v>42</v>
      </c>
      <c r="Y906" s="1" t="s">
        <v>42</v>
      </c>
      <c r="Z906" s="1" t="s">
        <v>42</v>
      </c>
      <c r="AA906" s="1" t="s">
        <v>42</v>
      </c>
      <c r="AB906" s="1" t="s">
        <v>42</v>
      </c>
      <c r="AC906" s="1" t="s">
        <v>10747</v>
      </c>
      <c r="AD906" s="1" t="s">
        <v>10748</v>
      </c>
    </row>
    <row r="907" spans="1:30" ht="210" hidden="1" x14ac:dyDescent="0.25">
      <c r="A907" s="1">
        <v>10</v>
      </c>
      <c r="B907" s="1">
        <v>6</v>
      </c>
      <c r="C907" s="1">
        <v>906</v>
      </c>
      <c r="D907" s="1" t="s">
        <v>274</v>
      </c>
      <c r="E907" s="1" t="s">
        <v>33</v>
      </c>
      <c r="F907" s="1" t="s">
        <v>34</v>
      </c>
      <c r="G907" s="1" t="s">
        <v>35</v>
      </c>
      <c r="H907" s="1" t="s">
        <v>36</v>
      </c>
      <c r="I907" s="1" t="s">
        <v>37</v>
      </c>
      <c r="J907" s="1" t="s">
        <v>10749</v>
      </c>
      <c r="K907" s="1" t="s">
        <v>123</v>
      </c>
      <c r="L907" s="1" t="s">
        <v>10750</v>
      </c>
      <c r="M907" s="1" t="s">
        <v>10751</v>
      </c>
      <c r="N907" s="1" t="s">
        <v>42</v>
      </c>
      <c r="O907" s="1" t="s">
        <v>10752</v>
      </c>
      <c r="P907" s="1" t="s">
        <v>8603</v>
      </c>
      <c r="Q907" s="1" t="s">
        <v>10753</v>
      </c>
      <c r="R907" s="1" t="s">
        <v>10754</v>
      </c>
      <c r="S907" s="1" t="s">
        <v>536</v>
      </c>
      <c r="T907" s="1" t="s">
        <v>10755</v>
      </c>
      <c r="U907" s="1" t="s">
        <v>10756</v>
      </c>
      <c r="V907" s="1" t="s">
        <v>146</v>
      </c>
      <c r="W907" s="1" t="s">
        <v>10757</v>
      </c>
      <c r="X907" s="1" t="s">
        <v>42</v>
      </c>
      <c r="Y907" s="1" t="s">
        <v>42</v>
      </c>
      <c r="Z907" s="1" t="s">
        <v>42</v>
      </c>
      <c r="AA907" s="1" t="s">
        <v>42</v>
      </c>
      <c r="AB907" s="1" t="s">
        <v>42</v>
      </c>
      <c r="AC907" s="1" t="s">
        <v>10758</v>
      </c>
      <c r="AD907" s="1" t="s">
        <v>10759</v>
      </c>
    </row>
    <row r="908" spans="1:30" ht="180" hidden="1" x14ac:dyDescent="0.25">
      <c r="A908" s="1">
        <v>10</v>
      </c>
      <c r="B908" s="1">
        <v>7</v>
      </c>
      <c r="C908" s="1">
        <v>907</v>
      </c>
      <c r="D908" s="1" t="s">
        <v>32</v>
      </c>
      <c r="E908" s="1" t="s">
        <v>54</v>
      </c>
      <c r="F908" s="1" t="s">
        <v>736</v>
      </c>
      <c r="G908" s="1" t="s">
        <v>228</v>
      </c>
      <c r="H908" s="1" t="s">
        <v>56</v>
      </c>
      <c r="I908" s="1" t="s">
        <v>37</v>
      </c>
      <c r="J908" s="1" t="s">
        <v>10760</v>
      </c>
      <c r="K908" s="1" t="s">
        <v>90</v>
      </c>
      <c r="L908" s="1" t="s">
        <v>10761</v>
      </c>
      <c r="M908" s="1" t="s">
        <v>10762</v>
      </c>
      <c r="N908" s="1" t="s">
        <v>42</v>
      </c>
      <c r="O908" s="1" t="s">
        <v>10763</v>
      </c>
      <c r="P908" s="1" t="s">
        <v>10764</v>
      </c>
      <c r="Q908" s="1" t="s">
        <v>10765</v>
      </c>
      <c r="R908" s="1" t="s">
        <v>665</v>
      </c>
      <c r="S908" s="1" t="s">
        <v>10766</v>
      </c>
      <c r="T908" s="1" t="s">
        <v>10767</v>
      </c>
      <c r="U908" s="1" t="s">
        <v>10768</v>
      </c>
      <c r="V908" s="1" t="s">
        <v>10769</v>
      </c>
      <c r="W908" s="1" t="s">
        <v>10770</v>
      </c>
      <c r="X908" s="1" t="s">
        <v>42</v>
      </c>
      <c r="Y908" s="1" t="s">
        <v>42</v>
      </c>
      <c r="Z908" s="1" t="s">
        <v>42</v>
      </c>
      <c r="AA908" s="1" t="s">
        <v>42</v>
      </c>
      <c r="AB908" s="1" t="s">
        <v>42</v>
      </c>
      <c r="AC908" s="1" t="s">
        <v>10771</v>
      </c>
      <c r="AD908" s="1" t="s">
        <v>10772</v>
      </c>
    </row>
    <row r="909" spans="1:30" ht="210" hidden="1" x14ac:dyDescent="0.25">
      <c r="A909" s="1">
        <v>10</v>
      </c>
      <c r="B909" s="1">
        <v>8</v>
      </c>
      <c r="C909" s="1">
        <v>908</v>
      </c>
      <c r="D909" s="1" t="s">
        <v>32</v>
      </c>
      <c r="E909" s="1" t="s">
        <v>33</v>
      </c>
      <c r="F909" s="1" t="s">
        <v>105</v>
      </c>
      <c r="G909" s="1" t="s">
        <v>137</v>
      </c>
      <c r="H909" s="1" t="s">
        <v>56</v>
      </c>
      <c r="I909" s="1" t="s">
        <v>37</v>
      </c>
      <c r="J909" s="1" t="s">
        <v>10773</v>
      </c>
      <c r="K909" s="1" t="s">
        <v>90</v>
      </c>
      <c r="L909" s="1" t="s">
        <v>10774</v>
      </c>
      <c r="M909" s="1" t="s">
        <v>10775</v>
      </c>
      <c r="N909" s="1" t="s">
        <v>42</v>
      </c>
      <c r="O909" s="1" t="s">
        <v>10776</v>
      </c>
      <c r="P909" s="1" t="s">
        <v>10777</v>
      </c>
      <c r="Q909" s="1" t="s">
        <v>10778</v>
      </c>
      <c r="R909" s="1" t="s">
        <v>1441</v>
      </c>
      <c r="S909" s="1" t="s">
        <v>146</v>
      </c>
      <c r="T909" s="1" t="s">
        <v>10779</v>
      </c>
      <c r="U909" s="1" t="s">
        <v>6808</v>
      </c>
      <c r="V909" s="1" t="s">
        <v>10780</v>
      </c>
      <c r="W909" s="1" t="s">
        <v>10781</v>
      </c>
      <c r="X909" s="1" t="s">
        <v>42</v>
      </c>
      <c r="Y909" s="1" t="s">
        <v>42</v>
      </c>
      <c r="Z909" s="1" t="s">
        <v>42</v>
      </c>
      <c r="AA909" s="1" t="s">
        <v>42</v>
      </c>
      <c r="AB909" s="1" t="s">
        <v>42</v>
      </c>
      <c r="AC909" s="1" t="s">
        <v>10782</v>
      </c>
      <c r="AD909" s="1" t="s">
        <v>10783</v>
      </c>
    </row>
    <row r="910" spans="1:30" ht="210" hidden="1" x14ac:dyDescent="0.25">
      <c r="A910" s="1">
        <v>10</v>
      </c>
      <c r="B910" s="1">
        <v>9</v>
      </c>
      <c r="C910" s="1">
        <v>909</v>
      </c>
      <c r="D910" s="1" t="s">
        <v>32</v>
      </c>
      <c r="E910" s="1" t="s">
        <v>136</v>
      </c>
      <c r="F910" s="1" t="s">
        <v>105</v>
      </c>
      <c r="G910" s="1" t="s">
        <v>228</v>
      </c>
      <c r="H910" s="1" t="s">
        <v>36</v>
      </c>
      <c r="I910" s="1" t="s">
        <v>37</v>
      </c>
      <c r="J910" s="1" t="s">
        <v>10784</v>
      </c>
      <c r="K910" s="1" t="s">
        <v>39</v>
      </c>
      <c r="L910" s="1" t="s">
        <v>10785</v>
      </c>
      <c r="M910" s="1" t="s">
        <v>10786</v>
      </c>
      <c r="N910" s="1" t="s">
        <v>42</v>
      </c>
      <c r="O910" s="1" t="s">
        <v>10787</v>
      </c>
      <c r="P910" s="1" t="s">
        <v>1077</v>
      </c>
      <c r="Q910" s="1" t="s">
        <v>10788</v>
      </c>
      <c r="R910" s="1" t="s">
        <v>10789</v>
      </c>
      <c r="S910" s="1" t="s">
        <v>10790</v>
      </c>
      <c r="T910" s="1" t="s">
        <v>10791</v>
      </c>
      <c r="U910" s="1" t="s">
        <v>10792</v>
      </c>
      <c r="V910" s="1" t="s">
        <v>10793</v>
      </c>
      <c r="W910" s="1" t="s">
        <v>10794</v>
      </c>
      <c r="X910" s="1" t="s">
        <v>42</v>
      </c>
      <c r="Y910" s="1" t="s">
        <v>42</v>
      </c>
      <c r="Z910" s="1" t="s">
        <v>42</v>
      </c>
      <c r="AA910" s="1" t="s">
        <v>42</v>
      </c>
      <c r="AB910" s="1" t="s">
        <v>42</v>
      </c>
      <c r="AC910" s="1" t="s">
        <v>10795</v>
      </c>
      <c r="AD910" s="1" t="s">
        <v>10796</v>
      </c>
    </row>
    <row r="911" spans="1:30" ht="195" hidden="1" x14ac:dyDescent="0.25">
      <c r="A911" s="1">
        <v>10</v>
      </c>
      <c r="B911" s="1">
        <v>10</v>
      </c>
      <c r="C911" s="1">
        <v>910</v>
      </c>
      <c r="D911" s="1" t="s">
        <v>87</v>
      </c>
      <c r="E911" s="1" t="s">
        <v>136</v>
      </c>
      <c r="F911" s="1" t="s">
        <v>34</v>
      </c>
      <c r="G911" s="1" t="s">
        <v>137</v>
      </c>
      <c r="H911" s="1" t="s">
        <v>56</v>
      </c>
      <c r="I911" s="1" t="s">
        <v>37</v>
      </c>
      <c r="J911" s="1" t="s">
        <v>10797</v>
      </c>
      <c r="K911" s="1" t="s">
        <v>245</v>
      </c>
      <c r="L911" s="1" t="s">
        <v>10798</v>
      </c>
      <c r="M911" s="1" t="s">
        <v>490</v>
      </c>
      <c r="N911" s="1" t="s">
        <v>42</v>
      </c>
      <c r="O911" s="1" t="s">
        <v>10799</v>
      </c>
      <c r="P911" s="1" t="s">
        <v>597</v>
      </c>
      <c r="Q911" s="1" t="s">
        <v>10800</v>
      </c>
      <c r="R911" s="1" t="s">
        <v>10801</v>
      </c>
      <c r="S911" s="1" t="s">
        <v>2255</v>
      </c>
      <c r="T911" s="1" t="s">
        <v>10802</v>
      </c>
      <c r="U911" s="1" t="s">
        <v>588</v>
      </c>
      <c r="V911" s="1" t="s">
        <v>267</v>
      </c>
      <c r="W911" s="1" t="s">
        <v>10803</v>
      </c>
      <c r="X911" s="1" t="s">
        <v>42</v>
      </c>
      <c r="Y911" s="1" t="s">
        <v>42</v>
      </c>
      <c r="Z911" s="1" t="s">
        <v>42</v>
      </c>
      <c r="AA911" s="1" t="s">
        <v>42</v>
      </c>
      <c r="AB911" s="1" t="s">
        <v>42</v>
      </c>
      <c r="AC911" s="1" t="s">
        <v>10804</v>
      </c>
      <c r="AD911" s="1" t="s">
        <v>10805</v>
      </c>
    </row>
    <row r="912" spans="1:30" ht="210" hidden="1" x14ac:dyDescent="0.25">
      <c r="A912" s="1">
        <v>10</v>
      </c>
      <c r="B912" s="1">
        <v>11</v>
      </c>
      <c r="C912" s="1">
        <v>911</v>
      </c>
      <c r="D912" s="1" t="s">
        <v>288</v>
      </c>
      <c r="E912" s="1" t="s">
        <v>33</v>
      </c>
      <c r="F912" s="1" t="s">
        <v>34</v>
      </c>
      <c r="G912" s="1" t="s">
        <v>137</v>
      </c>
      <c r="H912" s="1" t="s">
        <v>56</v>
      </c>
      <c r="I912" s="1" t="s">
        <v>37</v>
      </c>
      <c r="J912" s="1" t="s">
        <v>10806</v>
      </c>
      <c r="K912" s="1" t="s">
        <v>39</v>
      </c>
      <c r="L912" s="1" t="s">
        <v>10807</v>
      </c>
      <c r="M912" s="1" t="s">
        <v>10808</v>
      </c>
      <c r="N912" s="1" t="s">
        <v>42</v>
      </c>
      <c r="O912" s="1" t="s">
        <v>10809</v>
      </c>
      <c r="P912" s="1" t="s">
        <v>1502</v>
      </c>
      <c r="Q912" s="1" t="s">
        <v>10810</v>
      </c>
      <c r="R912" s="1" t="s">
        <v>10811</v>
      </c>
      <c r="S912" s="1" t="s">
        <v>10812</v>
      </c>
      <c r="T912" s="1" t="s">
        <v>146</v>
      </c>
      <c r="U912" s="1" t="s">
        <v>1133</v>
      </c>
      <c r="V912" s="1" t="s">
        <v>10813</v>
      </c>
      <c r="W912" s="1" t="s">
        <v>456</v>
      </c>
      <c r="X912" s="1" t="s">
        <v>42</v>
      </c>
      <c r="Y912" s="1" t="s">
        <v>42</v>
      </c>
      <c r="Z912" s="1" t="s">
        <v>42</v>
      </c>
      <c r="AA912" s="1" t="s">
        <v>42</v>
      </c>
      <c r="AB912" s="1" t="s">
        <v>42</v>
      </c>
      <c r="AC912" s="1" t="s">
        <v>10814</v>
      </c>
      <c r="AD912" s="1" t="s">
        <v>10815</v>
      </c>
    </row>
    <row r="913" spans="1:30" ht="195" hidden="1" x14ac:dyDescent="0.25">
      <c r="A913" s="1">
        <v>10</v>
      </c>
      <c r="B913" s="1">
        <v>12</v>
      </c>
      <c r="C913" s="1">
        <v>912</v>
      </c>
      <c r="D913" s="1" t="s">
        <v>32</v>
      </c>
      <c r="E913" s="1" t="s">
        <v>136</v>
      </c>
      <c r="F913" s="1" t="s">
        <v>736</v>
      </c>
      <c r="G913" s="1" t="s">
        <v>137</v>
      </c>
      <c r="H913" s="1" t="s">
        <v>56</v>
      </c>
      <c r="I913" s="1" t="s">
        <v>37</v>
      </c>
      <c r="J913" s="1" t="s">
        <v>10816</v>
      </c>
      <c r="K913" s="1" t="s">
        <v>73</v>
      </c>
      <c r="L913" s="1" t="s">
        <v>10817</v>
      </c>
      <c r="M913" s="1" t="s">
        <v>10818</v>
      </c>
      <c r="N913" s="1" t="s">
        <v>42</v>
      </c>
      <c r="O913" s="1" t="s">
        <v>10819</v>
      </c>
      <c r="P913" s="1" t="s">
        <v>847</v>
      </c>
      <c r="Q913" s="1" t="s">
        <v>10820</v>
      </c>
      <c r="R913" s="1" t="s">
        <v>10821</v>
      </c>
      <c r="S913" s="1" t="s">
        <v>10822</v>
      </c>
      <c r="T913" s="1" t="s">
        <v>1223</v>
      </c>
      <c r="U913" s="1" t="s">
        <v>1857</v>
      </c>
      <c r="V913" s="1" t="s">
        <v>9622</v>
      </c>
      <c r="W913" s="1" t="s">
        <v>10823</v>
      </c>
      <c r="X913" s="1" t="s">
        <v>42</v>
      </c>
      <c r="Y913" s="1" t="s">
        <v>42</v>
      </c>
      <c r="Z913" s="1" t="s">
        <v>42</v>
      </c>
      <c r="AA913" s="1" t="s">
        <v>42</v>
      </c>
      <c r="AB913" s="1" t="s">
        <v>42</v>
      </c>
      <c r="AC913" s="1" t="s">
        <v>10824</v>
      </c>
      <c r="AD913" s="1" t="s">
        <v>10825</v>
      </c>
    </row>
    <row r="914" spans="1:30" ht="180" hidden="1" x14ac:dyDescent="0.25">
      <c r="A914" s="1">
        <v>10</v>
      </c>
      <c r="B914" s="1">
        <v>13</v>
      </c>
      <c r="C914" s="1">
        <v>913</v>
      </c>
      <c r="D914" s="1" t="s">
        <v>274</v>
      </c>
      <c r="E914" s="1" t="s">
        <v>54</v>
      </c>
      <c r="F914" s="1" t="s">
        <v>330</v>
      </c>
      <c r="G914" s="1" t="s">
        <v>137</v>
      </c>
      <c r="H914" s="1" t="s">
        <v>121</v>
      </c>
      <c r="I914" s="1" t="s">
        <v>37</v>
      </c>
      <c r="J914" s="1" t="s">
        <v>10826</v>
      </c>
      <c r="K914" s="1" t="s">
        <v>90</v>
      </c>
      <c r="L914" s="1" t="s">
        <v>10827</v>
      </c>
      <c r="M914" s="1" t="s">
        <v>10828</v>
      </c>
      <c r="N914" s="1" t="s">
        <v>42</v>
      </c>
      <c r="O914" s="1" t="s">
        <v>10829</v>
      </c>
      <c r="P914" s="1" t="s">
        <v>7407</v>
      </c>
      <c r="Q914" s="1" t="s">
        <v>10830</v>
      </c>
      <c r="R914" s="1" t="s">
        <v>10831</v>
      </c>
      <c r="S914" s="1" t="s">
        <v>10832</v>
      </c>
      <c r="T914" s="1" t="s">
        <v>10833</v>
      </c>
      <c r="U914" s="1" t="s">
        <v>600</v>
      </c>
      <c r="V914" s="1" t="s">
        <v>10834</v>
      </c>
      <c r="W914" s="1" t="s">
        <v>2456</v>
      </c>
      <c r="X914" s="1" t="s">
        <v>42</v>
      </c>
      <c r="Y914" s="1" t="s">
        <v>42</v>
      </c>
      <c r="Z914" s="1" t="s">
        <v>42</v>
      </c>
      <c r="AA914" s="1" t="s">
        <v>42</v>
      </c>
      <c r="AB914" s="1" t="s">
        <v>42</v>
      </c>
      <c r="AC914" s="1" t="s">
        <v>10835</v>
      </c>
      <c r="AD914" s="1" t="s">
        <v>10836</v>
      </c>
    </row>
    <row r="915" spans="1:30" ht="180" hidden="1" x14ac:dyDescent="0.25">
      <c r="A915" s="1">
        <v>10</v>
      </c>
      <c r="B915" s="1">
        <v>14</v>
      </c>
      <c r="C915" s="1">
        <v>914</v>
      </c>
      <c r="D915" s="1" t="s">
        <v>32</v>
      </c>
      <c r="E915" s="1" t="s">
        <v>33</v>
      </c>
      <c r="F915" s="1" t="s">
        <v>34</v>
      </c>
      <c r="G915" s="1" t="s">
        <v>137</v>
      </c>
      <c r="H915" s="1" t="s">
        <v>36</v>
      </c>
      <c r="I915" s="1" t="s">
        <v>37</v>
      </c>
      <c r="J915" s="1" t="s">
        <v>10837</v>
      </c>
      <c r="K915" s="1" t="s">
        <v>123</v>
      </c>
      <c r="L915" s="1" t="s">
        <v>7438</v>
      </c>
      <c r="M915" s="1" t="s">
        <v>10838</v>
      </c>
      <c r="N915" s="1" t="s">
        <v>42</v>
      </c>
      <c r="O915" s="1" t="s">
        <v>10839</v>
      </c>
      <c r="P915" s="1" t="s">
        <v>585</v>
      </c>
      <c r="Q915" s="1" t="s">
        <v>10840</v>
      </c>
      <c r="R915" s="1" t="s">
        <v>10841</v>
      </c>
      <c r="S915" s="1" t="s">
        <v>10842</v>
      </c>
      <c r="T915" s="1" t="s">
        <v>10843</v>
      </c>
      <c r="U915" s="1" t="s">
        <v>10844</v>
      </c>
      <c r="V915" s="1" t="s">
        <v>1262</v>
      </c>
      <c r="W915" s="1" t="s">
        <v>10845</v>
      </c>
      <c r="X915" s="1" t="s">
        <v>42</v>
      </c>
      <c r="Y915" s="1" t="s">
        <v>42</v>
      </c>
      <c r="Z915" s="1" t="s">
        <v>42</v>
      </c>
      <c r="AA915" s="1" t="s">
        <v>42</v>
      </c>
      <c r="AB915" s="1" t="s">
        <v>42</v>
      </c>
      <c r="AC915" s="1" t="s">
        <v>10846</v>
      </c>
      <c r="AD915" s="1" t="s">
        <v>10847</v>
      </c>
    </row>
    <row r="916" spans="1:30" ht="195" hidden="1" x14ac:dyDescent="0.25">
      <c r="A916" s="1">
        <v>10</v>
      </c>
      <c r="B916" s="1">
        <v>15</v>
      </c>
      <c r="C916" s="1">
        <v>915</v>
      </c>
      <c r="D916" s="1" t="s">
        <v>32</v>
      </c>
      <c r="E916" s="1" t="s">
        <v>33</v>
      </c>
      <c r="F916" s="1" t="s">
        <v>34</v>
      </c>
      <c r="G916" s="1" t="s">
        <v>228</v>
      </c>
      <c r="H916" s="1" t="s">
        <v>36</v>
      </c>
      <c r="I916" s="1" t="s">
        <v>37</v>
      </c>
      <c r="J916" s="1" t="s">
        <v>10848</v>
      </c>
      <c r="K916" s="1" t="s">
        <v>123</v>
      </c>
      <c r="L916" s="1" t="s">
        <v>10849</v>
      </c>
      <c r="M916" s="1" t="s">
        <v>10850</v>
      </c>
      <c r="N916" s="1" t="s">
        <v>42</v>
      </c>
      <c r="O916" s="1" t="s">
        <v>10851</v>
      </c>
      <c r="P916" s="1" t="s">
        <v>3349</v>
      </c>
      <c r="Q916" s="1" t="s">
        <v>45</v>
      </c>
      <c r="R916" s="1" t="s">
        <v>10852</v>
      </c>
      <c r="S916" s="1" t="s">
        <v>282</v>
      </c>
      <c r="T916" s="1" t="s">
        <v>10853</v>
      </c>
      <c r="U916" s="1" t="s">
        <v>4311</v>
      </c>
      <c r="V916" s="1" t="s">
        <v>10854</v>
      </c>
      <c r="W916" s="1" t="s">
        <v>10855</v>
      </c>
      <c r="X916" s="1" t="s">
        <v>42</v>
      </c>
      <c r="Y916" s="1" t="s">
        <v>42</v>
      </c>
      <c r="Z916" s="1" t="s">
        <v>42</v>
      </c>
      <c r="AA916" s="1" t="s">
        <v>42</v>
      </c>
      <c r="AB916" s="1" t="s">
        <v>42</v>
      </c>
      <c r="AC916" s="1" t="s">
        <v>10856</v>
      </c>
      <c r="AD916" s="1" t="s">
        <v>10857</v>
      </c>
    </row>
    <row r="917" spans="1:30" ht="180" hidden="1" x14ac:dyDescent="0.25">
      <c r="A917" s="1">
        <v>10</v>
      </c>
      <c r="B917" s="1">
        <v>16</v>
      </c>
      <c r="C917" s="1">
        <v>916</v>
      </c>
      <c r="D917" s="1" t="s">
        <v>32</v>
      </c>
      <c r="E917" s="1" t="s">
        <v>136</v>
      </c>
      <c r="F917" s="1" t="s">
        <v>105</v>
      </c>
      <c r="G917" s="1" t="s">
        <v>55</v>
      </c>
      <c r="H917" s="1" t="s">
        <v>56</v>
      </c>
      <c r="I917" s="1" t="s">
        <v>37</v>
      </c>
      <c r="J917" s="1" t="s">
        <v>10858</v>
      </c>
      <c r="K917" s="1" t="s">
        <v>394</v>
      </c>
      <c r="L917" s="1" t="s">
        <v>10859</v>
      </c>
      <c r="M917" s="1" t="s">
        <v>10860</v>
      </c>
      <c r="N917" s="1" t="s">
        <v>42</v>
      </c>
      <c r="O917" s="1" t="s">
        <v>10861</v>
      </c>
      <c r="P917" s="1" t="s">
        <v>4066</v>
      </c>
      <c r="Q917" s="1" t="s">
        <v>10862</v>
      </c>
      <c r="R917" s="1" t="s">
        <v>10863</v>
      </c>
      <c r="S917" s="1" t="s">
        <v>431</v>
      </c>
      <c r="T917" s="1" t="s">
        <v>10864</v>
      </c>
      <c r="U917" s="1" t="s">
        <v>801</v>
      </c>
      <c r="V917" s="1" t="s">
        <v>10865</v>
      </c>
      <c r="W917" s="1" t="s">
        <v>10866</v>
      </c>
      <c r="X917" s="1" t="s">
        <v>42</v>
      </c>
      <c r="Y917" s="1" t="s">
        <v>42</v>
      </c>
      <c r="Z917" s="1" t="s">
        <v>42</v>
      </c>
      <c r="AA917" s="1" t="s">
        <v>42</v>
      </c>
      <c r="AB917" s="1" t="s">
        <v>42</v>
      </c>
      <c r="AC917" s="1" t="s">
        <v>10867</v>
      </c>
      <c r="AD917" s="1" t="s">
        <v>10868</v>
      </c>
    </row>
    <row r="918" spans="1:30" ht="180" hidden="1" x14ac:dyDescent="0.25">
      <c r="A918" s="1">
        <v>10</v>
      </c>
      <c r="B918" s="1">
        <v>17</v>
      </c>
      <c r="C918" s="1">
        <v>917</v>
      </c>
      <c r="D918" s="1" t="s">
        <v>87</v>
      </c>
      <c r="E918" s="1" t="s">
        <v>33</v>
      </c>
      <c r="F918" s="1" t="s">
        <v>34</v>
      </c>
      <c r="G918" s="1" t="s">
        <v>35</v>
      </c>
      <c r="H918" s="1" t="s">
        <v>392</v>
      </c>
      <c r="I918" s="1" t="s">
        <v>37</v>
      </c>
      <c r="J918" s="1" t="s">
        <v>10869</v>
      </c>
      <c r="K918" s="1" t="s">
        <v>58</v>
      </c>
      <c r="L918" s="1" t="s">
        <v>10870</v>
      </c>
      <c r="M918" s="1" t="s">
        <v>10871</v>
      </c>
      <c r="N918" s="1" t="s">
        <v>42</v>
      </c>
      <c r="O918" s="1" t="s">
        <v>10872</v>
      </c>
      <c r="P918" s="1" t="s">
        <v>1325</v>
      </c>
      <c r="Q918" s="1" t="s">
        <v>10873</v>
      </c>
      <c r="R918" s="1" t="s">
        <v>10874</v>
      </c>
      <c r="S918" s="1" t="s">
        <v>10875</v>
      </c>
      <c r="T918" s="1" t="s">
        <v>10876</v>
      </c>
      <c r="U918" s="1" t="s">
        <v>8862</v>
      </c>
      <c r="V918" s="1" t="s">
        <v>10877</v>
      </c>
      <c r="W918" s="1" t="s">
        <v>1262</v>
      </c>
      <c r="X918" s="1" t="s">
        <v>42</v>
      </c>
      <c r="Y918" s="1" t="s">
        <v>42</v>
      </c>
      <c r="Z918" s="1" t="s">
        <v>42</v>
      </c>
      <c r="AA918" s="1" t="s">
        <v>42</v>
      </c>
      <c r="AB918" s="1" t="s">
        <v>42</v>
      </c>
      <c r="AC918" s="1" t="s">
        <v>10878</v>
      </c>
      <c r="AD918" s="1" t="s">
        <v>10879</v>
      </c>
    </row>
    <row r="919" spans="1:30" ht="210" hidden="1" x14ac:dyDescent="0.25">
      <c r="A919" s="1">
        <v>10</v>
      </c>
      <c r="B919" s="1">
        <v>18</v>
      </c>
      <c r="C919" s="1">
        <v>918</v>
      </c>
      <c r="D919" s="1" t="s">
        <v>32</v>
      </c>
      <c r="E919" s="1" t="s">
        <v>33</v>
      </c>
      <c r="F919" s="1" t="s">
        <v>34</v>
      </c>
      <c r="G919" s="1" t="s">
        <v>137</v>
      </c>
      <c r="H919" s="1" t="s">
        <v>106</v>
      </c>
      <c r="I919" s="1" t="s">
        <v>37</v>
      </c>
      <c r="J919" s="1" t="s">
        <v>10880</v>
      </c>
      <c r="K919" s="1" t="s">
        <v>123</v>
      </c>
      <c r="L919" s="1" t="s">
        <v>2975</v>
      </c>
      <c r="M919" s="1" t="s">
        <v>10881</v>
      </c>
      <c r="N919" s="1" t="s">
        <v>42</v>
      </c>
      <c r="O919" s="1" t="s">
        <v>10882</v>
      </c>
      <c r="P919" s="1" t="s">
        <v>1180</v>
      </c>
      <c r="Q919" s="1" t="s">
        <v>10883</v>
      </c>
      <c r="R919" s="1" t="s">
        <v>3475</v>
      </c>
      <c r="S919" s="1" t="s">
        <v>10884</v>
      </c>
      <c r="T919" s="1" t="s">
        <v>680</v>
      </c>
      <c r="U919" s="1" t="s">
        <v>132</v>
      </c>
      <c r="V919" s="1" t="s">
        <v>10885</v>
      </c>
      <c r="W919" s="1" t="s">
        <v>146</v>
      </c>
      <c r="X919" s="1" t="s">
        <v>42</v>
      </c>
      <c r="Y919" s="1" t="s">
        <v>42</v>
      </c>
      <c r="Z919" s="1" t="s">
        <v>42</v>
      </c>
      <c r="AA919" s="1" t="s">
        <v>42</v>
      </c>
      <c r="AB919" s="1" t="s">
        <v>42</v>
      </c>
      <c r="AC919" s="1" t="s">
        <v>10886</v>
      </c>
      <c r="AD919" s="1" t="s">
        <v>10887</v>
      </c>
    </row>
    <row r="920" spans="1:30" ht="225" hidden="1" x14ac:dyDescent="0.25">
      <c r="A920" s="1">
        <v>10</v>
      </c>
      <c r="B920" s="1">
        <v>19</v>
      </c>
      <c r="C920" s="1">
        <v>919</v>
      </c>
      <c r="D920" s="1" t="s">
        <v>32</v>
      </c>
      <c r="E920" s="1" t="s">
        <v>54</v>
      </c>
      <c r="F920" s="1" t="s">
        <v>34</v>
      </c>
      <c r="G920" s="1" t="s">
        <v>137</v>
      </c>
      <c r="H920" s="1" t="s">
        <v>56</v>
      </c>
      <c r="I920" s="1" t="s">
        <v>37</v>
      </c>
      <c r="J920" s="1" t="s">
        <v>10888</v>
      </c>
      <c r="K920" s="1" t="s">
        <v>245</v>
      </c>
      <c r="L920" s="1" t="s">
        <v>476</v>
      </c>
      <c r="M920" s="1" t="s">
        <v>10889</v>
      </c>
      <c r="N920" s="1" t="s">
        <v>42</v>
      </c>
      <c r="O920" s="1" t="s">
        <v>10890</v>
      </c>
      <c r="P920" s="1" t="s">
        <v>2881</v>
      </c>
      <c r="Q920" s="1" t="s">
        <v>10891</v>
      </c>
      <c r="R920" s="1" t="s">
        <v>10892</v>
      </c>
      <c r="S920" s="1" t="s">
        <v>238</v>
      </c>
      <c r="T920" s="1" t="s">
        <v>10893</v>
      </c>
      <c r="U920" s="1" t="s">
        <v>10894</v>
      </c>
      <c r="V920" s="1" t="s">
        <v>10895</v>
      </c>
      <c r="W920" s="1" t="s">
        <v>10896</v>
      </c>
      <c r="X920" s="1" t="s">
        <v>42</v>
      </c>
      <c r="Y920" s="1" t="s">
        <v>42</v>
      </c>
      <c r="Z920" s="1" t="s">
        <v>42</v>
      </c>
      <c r="AA920" s="1" t="s">
        <v>42</v>
      </c>
      <c r="AB920" s="1" t="s">
        <v>42</v>
      </c>
      <c r="AC920" s="1" t="s">
        <v>10897</v>
      </c>
      <c r="AD920" s="1" t="s">
        <v>10898</v>
      </c>
    </row>
    <row r="921" spans="1:30" ht="210" hidden="1" x14ac:dyDescent="0.25">
      <c r="A921" s="1">
        <v>10</v>
      </c>
      <c r="B921" s="1">
        <v>20</v>
      </c>
      <c r="C921" s="1">
        <v>920</v>
      </c>
      <c r="D921" s="1" t="s">
        <v>32</v>
      </c>
      <c r="E921" s="1" t="s">
        <v>54</v>
      </c>
      <c r="F921" s="1" t="s">
        <v>211</v>
      </c>
      <c r="G921" s="1" t="s">
        <v>88</v>
      </c>
      <c r="H921" s="1" t="s">
        <v>121</v>
      </c>
      <c r="I921" s="1" t="s">
        <v>37</v>
      </c>
      <c r="J921" s="1" t="s">
        <v>10899</v>
      </c>
      <c r="K921" s="1" t="s">
        <v>245</v>
      </c>
      <c r="L921" s="1" t="s">
        <v>10900</v>
      </c>
      <c r="M921" s="1" t="s">
        <v>10901</v>
      </c>
      <c r="N921" s="1" t="s">
        <v>42</v>
      </c>
      <c r="O921" s="1" t="s">
        <v>10902</v>
      </c>
      <c r="P921" s="1" t="s">
        <v>3826</v>
      </c>
      <c r="Q921" s="1" t="s">
        <v>10903</v>
      </c>
      <c r="R921" s="1" t="s">
        <v>10904</v>
      </c>
      <c r="S921" s="1" t="s">
        <v>10905</v>
      </c>
      <c r="T921" s="1" t="s">
        <v>10906</v>
      </c>
      <c r="U921" s="1" t="s">
        <v>10907</v>
      </c>
      <c r="V921" s="1" t="s">
        <v>10908</v>
      </c>
      <c r="W921" s="1" t="s">
        <v>10909</v>
      </c>
      <c r="X921" s="1" t="s">
        <v>42</v>
      </c>
      <c r="Y921" s="1" t="s">
        <v>42</v>
      </c>
      <c r="Z921" s="1" t="s">
        <v>42</v>
      </c>
      <c r="AA921" s="1" t="s">
        <v>42</v>
      </c>
      <c r="AB921" s="1" t="s">
        <v>42</v>
      </c>
      <c r="AC921" s="1" t="s">
        <v>10910</v>
      </c>
      <c r="AD921" s="1" t="s">
        <v>10911</v>
      </c>
    </row>
    <row r="922" spans="1:30" ht="165" hidden="1" x14ac:dyDescent="0.25">
      <c r="A922" s="1">
        <v>10</v>
      </c>
      <c r="B922" s="1">
        <v>21</v>
      </c>
      <c r="C922" s="1">
        <v>921</v>
      </c>
      <c r="D922" s="1" t="s">
        <v>32</v>
      </c>
      <c r="E922" s="1" t="s">
        <v>33</v>
      </c>
      <c r="F922" s="1" t="s">
        <v>211</v>
      </c>
      <c r="G922" s="1" t="s">
        <v>137</v>
      </c>
      <c r="H922" s="1" t="s">
        <v>56</v>
      </c>
      <c r="I922" s="1" t="s">
        <v>37</v>
      </c>
      <c r="J922" s="1" t="s">
        <v>10912</v>
      </c>
      <c r="K922" s="1" t="s">
        <v>39</v>
      </c>
      <c r="L922" s="1" t="s">
        <v>568</v>
      </c>
      <c r="M922" s="1" t="s">
        <v>10913</v>
      </c>
      <c r="N922" s="1" t="s">
        <v>42</v>
      </c>
      <c r="O922" s="1" t="s">
        <v>10914</v>
      </c>
      <c r="P922" s="1" t="s">
        <v>10915</v>
      </c>
      <c r="Q922" s="1" t="s">
        <v>10916</v>
      </c>
      <c r="R922" s="1" t="s">
        <v>10917</v>
      </c>
      <c r="S922" s="1" t="s">
        <v>562</v>
      </c>
      <c r="T922" s="1" t="s">
        <v>338</v>
      </c>
      <c r="U922" s="1" t="s">
        <v>10918</v>
      </c>
      <c r="V922" s="1" t="s">
        <v>10919</v>
      </c>
      <c r="W922" s="1" t="s">
        <v>678</v>
      </c>
      <c r="X922" s="1" t="s">
        <v>42</v>
      </c>
      <c r="Y922" s="1" t="s">
        <v>42</v>
      </c>
      <c r="Z922" s="1" t="s">
        <v>42</v>
      </c>
      <c r="AA922" s="1" t="s">
        <v>42</v>
      </c>
      <c r="AB922" s="1" t="s">
        <v>42</v>
      </c>
      <c r="AC922" s="1" t="s">
        <v>10920</v>
      </c>
      <c r="AD922" s="1" t="s">
        <v>10921</v>
      </c>
    </row>
    <row r="923" spans="1:30" ht="225" hidden="1" x14ac:dyDescent="0.25">
      <c r="A923" s="1">
        <v>10</v>
      </c>
      <c r="B923" s="1">
        <v>22</v>
      </c>
      <c r="C923" s="1">
        <v>922</v>
      </c>
      <c r="D923" s="1" t="s">
        <v>32</v>
      </c>
      <c r="E923" s="1" t="s">
        <v>181</v>
      </c>
      <c r="F923" s="1" t="s">
        <v>34</v>
      </c>
      <c r="G923" s="1" t="s">
        <v>137</v>
      </c>
      <c r="H923" s="1" t="s">
        <v>56</v>
      </c>
      <c r="I923" s="1" t="s">
        <v>37</v>
      </c>
      <c r="J923" s="1" t="s">
        <v>10922</v>
      </c>
      <c r="K923" s="1" t="s">
        <v>123</v>
      </c>
      <c r="L923" s="1" t="s">
        <v>10923</v>
      </c>
      <c r="M923" s="1" t="s">
        <v>10924</v>
      </c>
      <c r="N923" s="1" t="s">
        <v>42</v>
      </c>
      <c r="O923" s="1" t="s">
        <v>10925</v>
      </c>
      <c r="P923" s="1" t="s">
        <v>8649</v>
      </c>
      <c r="Q923" s="1" t="s">
        <v>10926</v>
      </c>
      <c r="R923" s="1" t="s">
        <v>10927</v>
      </c>
      <c r="S923" s="1" t="s">
        <v>10928</v>
      </c>
      <c r="T923" s="1" t="s">
        <v>10929</v>
      </c>
      <c r="U923" s="1" t="s">
        <v>10930</v>
      </c>
      <c r="V923" s="1" t="s">
        <v>626</v>
      </c>
      <c r="W923" s="1" t="s">
        <v>10931</v>
      </c>
      <c r="X923" s="1" t="s">
        <v>42</v>
      </c>
      <c r="Y923" s="1" t="s">
        <v>42</v>
      </c>
      <c r="Z923" s="1" t="s">
        <v>42</v>
      </c>
      <c r="AA923" s="1" t="s">
        <v>42</v>
      </c>
      <c r="AB923" s="1" t="s">
        <v>42</v>
      </c>
      <c r="AC923" s="1" t="s">
        <v>10932</v>
      </c>
      <c r="AD923" s="1" t="s">
        <v>10933</v>
      </c>
    </row>
    <row r="924" spans="1:30" ht="210" hidden="1" x14ac:dyDescent="0.25">
      <c r="A924" s="1">
        <v>10</v>
      </c>
      <c r="B924" s="1">
        <v>23</v>
      </c>
      <c r="C924" s="1">
        <v>923</v>
      </c>
      <c r="D924" s="1" t="s">
        <v>32</v>
      </c>
      <c r="E924" s="1" t="s">
        <v>33</v>
      </c>
      <c r="F924" s="1" t="s">
        <v>211</v>
      </c>
      <c r="G924" s="1" t="s">
        <v>137</v>
      </c>
      <c r="H924" s="1" t="s">
        <v>56</v>
      </c>
      <c r="I924" s="1" t="s">
        <v>37</v>
      </c>
      <c r="J924" s="1" t="s">
        <v>10934</v>
      </c>
      <c r="K924" s="1" t="s">
        <v>394</v>
      </c>
      <c r="L924" s="1" t="s">
        <v>10935</v>
      </c>
      <c r="M924" s="1" t="s">
        <v>10936</v>
      </c>
      <c r="N924" s="1" t="s">
        <v>42</v>
      </c>
      <c r="O924" s="1" t="s">
        <v>10937</v>
      </c>
      <c r="P924" s="1" t="s">
        <v>6974</v>
      </c>
      <c r="Q924" s="1" t="s">
        <v>10938</v>
      </c>
      <c r="R924" s="1" t="s">
        <v>10939</v>
      </c>
      <c r="S924" s="1" t="s">
        <v>10940</v>
      </c>
      <c r="T924" s="1" t="s">
        <v>161</v>
      </c>
      <c r="U924" s="1" t="s">
        <v>1133</v>
      </c>
      <c r="V924" s="1" t="s">
        <v>238</v>
      </c>
      <c r="W924" s="1" t="s">
        <v>746</v>
      </c>
      <c r="X924" s="1" t="s">
        <v>42</v>
      </c>
      <c r="Y924" s="1" t="s">
        <v>42</v>
      </c>
      <c r="Z924" s="1" t="s">
        <v>42</v>
      </c>
      <c r="AA924" s="1" t="s">
        <v>42</v>
      </c>
      <c r="AB924" s="1" t="s">
        <v>42</v>
      </c>
      <c r="AC924" s="1" t="s">
        <v>10941</v>
      </c>
      <c r="AD924" s="1" t="s">
        <v>10942</v>
      </c>
    </row>
    <row r="925" spans="1:30" ht="210" hidden="1" x14ac:dyDescent="0.25">
      <c r="A925" s="1">
        <v>10</v>
      </c>
      <c r="B925" s="1">
        <v>24</v>
      </c>
      <c r="C925" s="1">
        <v>924</v>
      </c>
      <c r="D925" s="1" t="s">
        <v>32</v>
      </c>
      <c r="E925" s="1" t="s">
        <v>136</v>
      </c>
      <c r="F925" s="1" t="s">
        <v>330</v>
      </c>
      <c r="G925" s="1" t="s">
        <v>35</v>
      </c>
      <c r="H925" s="1" t="s">
        <v>121</v>
      </c>
      <c r="I925" s="1" t="s">
        <v>37</v>
      </c>
      <c r="J925" s="1" t="s">
        <v>10943</v>
      </c>
      <c r="K925" s="1" t="s">
        <v>73</v>
      </c>
      <c r="L925" s="1" t="s">
        <v>5529</v>
      </c>
      <c r="M925" s="1" t="s">
        <v>686</v>
      </c>
      <c r="N925" s="1" t="s">
        <v>42</v>
      </c>
      <c r="O925" s="1" t="s">
        <v>10944</v>
      </c>
      <c r="P925" s="1" t="s">
        <v>860</v>
      </c>
      <c r="Q925" s="1" t="s">
        <v>10945</v>
      </c>
      <c r="R925" s="1" t="s">
        <v>10946</v>
      </c>
      <c r="S925" s="1" t="s">
        <v>10947</v>
      </c>
      <c r="T925" s="1" t="s">
        <v>10948</v>
      </c>
      <c r="U925" s="1" t="s">
        <v>10949</v>
      </c>
      <c r="V925" s="1" t="s">
        <v>237</v>
      </c>
      <c r="W925" s="1" t="s">
        <v>10950</v>
      </c>
      <c r="X925" s="1" t="s">
        <v>42</v>
      </c>
      <c r="Y925" s="1" t="s">
        <v>42</v>
      </c>
      <c r="Z925" s="1" t="s">
        <v>42</v>
      </c>
      <c r="AA925" s="1" t="s">
        <v>42</v>
      </c>
      <c r="AB925" s="1" t="s">
        <v>42</v>
      </c>
      <c r="AC925" s="1" t="s">
        <v>10951</v>
      </c>
      <c r="AD925" s="1" t="s">
        <v>10952</v>
      </c>
    </row>
    <row r="926" spans="1:30" ht="225" hidden="1" x14ac:dyDescent="0.25">
      <c r="A926" s="1">
        <v>10</v>
      </c>
      <c r="B926" s="1">
        <v>25</v>
      </c>
      <c r="C926" s="1">
        <v>925</v>
      </c>
      <c r="D926" s="1" t="s">
        <v>32</v>
      </c>
      <c r="E926" s="1" t="s">
        <v>33</v>
      </c>
      <c r="F926" s="1" t="s">
        <v>34</v>
      </c>
      <c r="G926" s="1" t="s">
        <v>137</v>
      </c>
      <c r="H926" s="1" t="s">
        <v>36</v>
      </c>
      <c r="I926" s="1" t="s">
        <v>37</v>
      </c>
      <c r="J926" s="1" t="s">
        <v>10953</v>
      </c>
      <c r="K926" s="1" t="s">
        <v>90</v>
      </c>
      <c r="L926" s="1" t="s">
        <v>10954</v>
      </c>
      <c r="M926" s="1" t="s">
        <v>10955</v>
      </c>
      <c r="N926" s="1" t="s">
        <v>42</v>
      </c>
      <c r="O926" s="1" t="s">
        <v>10956</v>
      </c>
      <c r="P926" s="1" t="s">
        <v>4007</v>
      </c>
      <c r="Q926" s="1" t="s">
        <v>10957</v>
      </c>
      <c r="R926" s="1" t="s">
        <v>10958</v>
      </c>
      <c r="S926" s="1" t="s">
        <v>10959</v>
      </c>
      <c r="T926" s="1" t="s">
        <v>99</v>
      </c>
      <c r="U926" s="1" t="s">
        <v>1133</v>
      </c>
      <c r="V926" s="1" t="s">
        <v>10960</v>
      </c>
      <c r="W926" s="1" t="s">
        <v>10961</v>
      </c>
      <c r="X926" s="1" t="s">
        <v>42</v>
      </c>
      <c r="Y926" s="1" t="s">
        <v>42</v>
      </c>
      <c r="Z926" s="1" t="s">
        <v>42</v>
      </c>
      <c r="AA926" s="1" t="s">
        <v>42</v>
      </c>
      <c r="AB926" s="1" t="s">
        <v>42</v>
      </c>
      <c r="AC926" s="1" t="s">
        <v>10962</v>
      </c>
      <c r="AD926" s="1" t="s">
        <v>10963</v>
      </c>
    </row>
    <row r="927" spans="1:30" ht="225" hidden="1" x14ac:dyDescent="0.25">
      <c r="A927" s="1">
        <v>10</v>
      </c>
      <c r="B927" s="1">
        <v>26</v>
      </c>
      <c r="C927" s="1">
        <v>926</v>
      </c>
      <c r="D927" s="1" t="s">
        <v>32</v>
      </c>
      <c r="E927" s="1" t="s">
        <v>33</v>
      </c>
      <c r="F927" s="1" t="s">
        <v>34</v>
      </c>
      <c r="G927" s="1" t="s">
        <v>35</v>
      </c>
      <c r="H927" s="1" t="s">
        <v>56</v>
      </c>
      <c r="I927" s="1" t="s">
        <v>37</v>
      </c>
      <c r="J927" s="1" t="s">
        <v>10964</v>
      </c>
      <c r="K927" s="1" t="s">
        <v>39</v>
      </c>
      <c r="L927" s="1" t="s">
        <v>6624</v>
      </c>
      <c r="M927" s="1" t="s">
        <v>10965</v>
      </c>
      <c r="N927" s="1" t="s">
        <v>42</v>
      </c>
      <c r="O927" s="1" t="s">
        <v>10966</v>
      </c>
      <c r="P927" s="1" t="s">
        <v>3646</v>
      </c>
      <c r="Q927" s="1" t="s">
        <v>10967</v>
      </c>
      <c r="R927" s="1" t="s">
        <v>10968</v>
      </c>
      <c r="S927" s="1" t="s">
        <v>536</v>
      </c>
      <c r="T927" s="1" t="s">
        <v>10969</v>
      </c>
      <c r="U927" s="1" t="s">
        <v>10970</v>
      </c>
      <c r="V927" s="1" t="s">
        <v>223</v>
      </c>
      <c r="W927" s="1" t="s">
        <v>680</v>
      </c>
      <c r="X927" s="1" t="s">
        <v>42</v>
      </c>
      <c r="Y927" s="1" t="s">
        <v>42</v>
      </c>
      <c r="Z927" s="1" t="s">
        <v>42</v>
      </c>
      <c r="AA927" s="1" t="s">
        <v>42</v>
      </c>
      <c r="AB927" s="1" t="s">
        <v>42</v>
      </c>
      <c r="AC927" s="1" t="s">
        <v>10971</v>
      </c>
      <c r="AD927" s="1" t="s">
        <v>10972</v>
      </c>
    </row>
    <row r="928" spans="1:30" ht="195" hidden="1" x14ac:dyDescent="0.25">
      <c r="A928" s="1">
        <v>10</v>
      </c>
      <c r="B928" s="1">
        <v>27</v>
      </c>
      <c r="C928" s="1">
        <v>927</v>
      </c>
      <c r="D928" s="1" t="s">
        <v>32</v>
      </c>
      <c r="E928" s="1" t="s">
        <v>33</v>
      </c>
      <c r="F928" s="1" t="s">
        <v>34</v>
      </c>
      <c r="G928" s="1" t="s">
        <v>228</v>
      </c>
      <c r="H928" s="1" t="s">
        <v>56</v>
      </c>
      <c r="I928" s="1" t="s">
        <v>37</v>
      </c>
      <c r="J928" s="1" t="s">
        <v>10973</v>
      </c>
      <c r="K928" s="1" t="s">
        <v>58</v>
      </c>
      <c r="L928" s="1" t="s">
        <v>10974</v>
      </c>
      <c r="M928" s="1" t="s">
        <v>10975</v>
      </c>
      <c r="N928" s="1" t="s">
        <v>42</v>
      </c>
      <c r="O928" s="1" t="s">
        <v>10976</v>
      </c>
      <c r="P928" s="1" t="s">
        <v>279</v>
      </c>
      <c r="Q928" s="1" t="s">
        <v>10977</v>
      </c>
      <c r="R928" s="1" t="s">
        <v>10978</v>
      </c>
      <c r="S928" s="1" t="s">
        <v>774</v>
      </c>
      <c r="T928" s="1" t="s">
        <v>10979</v>
      </c>
      <c r="U928" s="1" t="s">
        <v>10980</v>
      </c>
      <c r="V928" s="1" t="s">
        <v>758</v>
      </c>
      <c r="W928" s="1" t="s">
        <v>536</v>
      </c>
      <c r="X928" s="1" t="s">
        <v>42</v>
      </c>
      <c r="Y928" s="1" t="s">
        <v>42</v>
      </c>
      <c r="Z928" s="1" t="s">
        <v>42</v>
      </c>
      <c r="AA928" s="1" t="s">
        <v>42</v>
      </c>
      <c r="AB928" s="1" t="s">
        <v>42</v>
      </c>
      <c r="AC928" s="1" t="s">
        <v>10981</v>
      </c>
      <c r="AD928" s="1" t="s">
        <v>10982</v>
      </c>
    </row>
    <row r="929" spans="1:30" ht="225" hidden="1" x14ac:dyDescent="0.25">
      <c r="A929" s="1">
        <v>10</v>
      </c>
      <c r="B929" s="1">
        <v>28</v>
      </c>
      <c r="C929" s="1">
        <v>928</v>
      </c>
      <c r="D929" s="1" t="s">
        <v>274</v>
      </c>
      <c r="E929" s="1" t="s">
        <v>33</v>
      </c>
      <c r="F929" s="1" t="s">
        <v>211</v>
      </c>
      <c r="G929" s="1" t="s">
        <v>137</v>
      </c>
      <c r="H929" s="1" t="s">
        <v>36</v>
      </c>
      <c r="I929" s="1" t="s">
        <v>37</v>
      </c>
      <c r="J929" s="1" t="s">
        <v>10983</v>
      </c>
      <c r="K929" s="1" t="s">
        <v>409</v>
      </c>
      <c r="L929" s="1" t="s">
        <v>10984</v>
      </c>
      <c r="M929" s="1" t="s">
        <v>10985</v>
      </c>
      <c r="N929" s="1" t="s">
        <v>42</v>
      </c>
      <c r="O929" s="1" t="s">
        <v>10986</v>
      </c>
      <c r="P929" s="1" t="s">
        <v>9592</v>
      </c>
      <c r="Q929" s="1" t="s">
        <v>10987</v>
      </c>
      <c r="R929" s="1" t="s">
        <v>2208</v>
      </c>
      <c r="S929" s="1" t="s">
        <v>10988</v>
      </c>
      <c r="T929" s="1" t="s">
        <v>1198</v>
      </c>
      <c r="U929" s="1" t="s">
        <v>10989</v>
      </c>
      <c r="V929" s="1" t="s">
        <v>190</v>
      </c>
      <c r="W929" s="1" t="s">
        <v>680</v>
      </c>
      <c r="X929" s="1" t="s">
        <v>42</v>
      </c>
      <c r="Y929" s="1" t="s">
        <v>42</v>
      </c>
      <c r="Z929" s="1" t="s">
        <v>42</v>
      </c>
      <c r="AA929" s="1" t="s">
        <v>42</v>
      </c>
      <c r="AB929" s="1" t="s">
        <v>42</v>
      </c>
      <c r="AC929" s="1" t="s">
        <v>10990</v>
      </c>
      <c r="AD929" s="1" t="s">
        <v>10991</v>
      </c>
    </row>
    <row r="930" spans="1:30" ht="195" hidden="1" x14ac:dyDescent="0.25">
      <c r="A930" s="1">
        <v>10</v>
      </c>
      <c r="B930" s="1">
        <v>29</v>
      </c>
      <c r="C930" s="1">
        <v>929</v>
      </c>
      <c r="D930" s="1" t="s">
        <v>87</v>
      </c>
      <c r="E930" s="1" t="s">
        <v>33</v>
      </c>
      <c r="F930" s="1" t="s">
        <v>34</v>
      </c>
      <c r="G930" s="1" t="s">
        <v>137</v>
      </c>
      <c r="H930" s="1" t="s">
        <v>56</v>
      </c>
      <c r="I930" s="1" t="s">
        <v>37</v>
      </c>
      <c r="J930" s="1" t="s">
        <v>10992</v>
      </c>
      <c r="K930" s="1" t="s">
        <v>409</v>
      </c>
      <c r="L930" s="1" t="s">
        <v>10993</v>
      </c>
      <c r="M930" s="1" t="s">
        <v>10994</v>
      </c>
      <c r="N930" s="1" t="s">
        <v>42</v>
      </c>
      <c r="O930" s="1" t="s">
        <v>10995</v>
      </c>
      <c r="P930" s="1" t="s">
        <v>1830</v>
      </c>
      <c r="Q930" s="1" t="s">
        <v>10996</v>
      </c>
      <c r="R930" s="1" t="s">
        <v>10997</v>
      </c>
      <c r="S930" s="1" t="s">
        <v>7834</v>
      </c>
      <c r="T930" s="1" t="s">
        <v>10998</v>
      </c>
      <c r="U930" s="1" t="s">
        <v>10999</v>
      </c>
      <c r="V930" s="1" t="s">
        <v>11000</v>
      </c>
      <c r="W930" s="1" t="s">
        <v>11001</v>
      </c>
      <c r="X930" s="1" t="s">
        <v>42</v>
      </c>
      <c r="Y930" s="1" t="s">
        <v>42</v>
      </c>
      <c r="Z930" s="1" t="s">
        <v>42</v>
      </c>
      <c r="AA930" s="1" t="s">
        <v>42</v>
      </c>
      <c r="AB930" s="1" t="s">
        <v>42</v>
      </c>
      <c r="AC930" s="1" t="s">
        <v>11002</v>
      </c>
      <c r="AD930" s="1" t="s">
        <v>11003</v>
      </c>
    </row>
    <row r="931" spans="1:30" ht="210" hidden="1" x14ac:dyDescent="0.25">
      <c r="A931" s="1">
        <v>10</v>
      </c>
      <c r="B931" s="1">
        <v>30</v>
      </c>
      <c r="C931" s="1">
        <v>930</v>
      </c>
      <c r="D931" s="1" t="s">
        <v>32</v>
      </c>
      <c r="E931" s="1" t="s">
        <v>136</v>
      </c>
      <c r="F931" s="1" t="s">
        <v>196</v>
      </c>
      <c r="G931" s="1" t="s">
        <v>137</v>
      </c>
      <c r="H931" s="1" t="s">
        <v>36</v>
      </c>
      <c r="I931" s="1" t="s">
        <v>37</v>
      </c>
      <c r="J931" s="1" t="s">
        <v>11004</v>
      </c>
      <c r="K931" s="1" t="s">
        <v>39</v>
      </c>
      <c r="L931" s="1" t="s">
        <v>11005</v>
      </c>
      <c r="M931" s="1" t="s">
        <v>11006</v>
      </c>
      <c r="N931" s="1" t="s">
        <v>42</v>
      </c>
      <c r="O931" s="1" t="s">
        <v>11007</v>
      </c>
      <c r="P931" s="1" t="s">
        <v>11008</v>
      </c>
      <c r="Q931" s="1" t="s">
        <v>11009</v>
      </c>
      <c r="R931" s="1" t="s">
        <v>11010</v>
      </c>
      <c r="S931" s="1" t="s">
        <v>1262</v>
      </c>
      <c r="T931" s="1" t="s">
        <v>429</v>
      </c>
      <c r="U931" s="1" t="s">
        <v>222</v>
      </c>
      <c r="V931" s="1" t="s">
        <v>11011</v>
      </c>
      <c r="W931" s="1" t="s">
        <v>1223</v>
      </c>
      <c r="X931" s="1" t="s">
        <v>42</v>
      </c>
      <c r="Y931" s="1" t="s">
        <v>42</v>
      </c>
      <c r="Z931" s="1" t="s">
        <v>42</v>
      </c>
      <c r="AA931" s="1" t="s">
        <v>42</v>
      </c>
      <c r="AB931" s="1" t="s">
        <v>42</v>
      </c>
      <c r="AC931" s="1" t="s">
        <v>11012</v>
      </c>
      <c r="AD931" s="1" t="s">
        <v>11013</v>
      </c>
    </row>
    <row r="932" spans="1:30" ht="195" hidden="1" x14ac:dyDescent="0.25">
      <c r="A932" s="1">
        <v>10</v>
      </c>
      <c r="B932" s="1">
        <v>31</v>
      </c>
      <c r="C932" s="1">
        <v>931</v>
      </c>
      <c r="D932" s="1" t="s">
        <v>474</v>
      </c>
      <c r="E932" s="1" t="s">
        <v>33</v>
      </c>
      <c r="F932" s="1" t="s">
        <v>211</v>
      </c>
      <c r="G932" s="1" t="s">
        <v>35</v>
      </c>
      <c r="H932" s="1" t="s">
        <v>56</v>
      </c>
      <c r="I932" s="1" t="s">
        <v>37</v>
      </c>
      <c r="J932" s="1" t="s">
        <v>11014</v>
      </c>
      <c r="K932" s="1" t="s">
        <v>73</v>
      </c>
      <c r="L932" s="1" t="s">
        <v>11015</v>
      </c>
      <c r="M932" s="1" t="s">
        <v>11016</v>
      </c>
      <c r="N932" s="1" t="s">
        <v>42</v>
      </c>
      <c r="O932" s="1" t="s">
        <v>11017</v>
      </c>
      <c r="P932" s="1" t="s">
        <v>3146</v>
      </c>
      <c r="Q932" s="1" t="s">
        <v>3422</v>
      </c>
      <c r="R932" s="1" t="s">
        <v>11018</v>
      </c>
      <c r="S932" s="1" t="s">
        <v>11019</v>
      </c>
      <c r="T932" s="1" t="s">
        <v>340</v>
      </c>
      <c r="U932" s="1" t="s">
        <v>11020</v>
      </c>
      <c r="V932" s="1" t="s">
        <v>208</v>
      </c>
      <c r="W932" s="1" t="s">
        <v>239</v>
      </c>
      <c r="X932" s="1" t="s">
        <v>42</v>
      </c>
      <c r="Y932" s="1" t="s">
        <v>42</v>
      </c>
      <c r="Z932" s="1" t="s">
        <v>42</v>
      </c>
      <c r="AA932" s="1" t="s">
        <v>42</v>
      </c>
      <c r="AB932" s="1" t="s">
        <v>42</v>
      </c>
      <c r="AC932" s="1" t="s">
        <v>11021</v>
      </c>
      <c r="AD932" s="1" t="s">
        <v>11022</v>
      </c>
    </row>
    <row r="933" spans="1:30" ht="180" hidden="1" x14ac:dyDescent="0.25">
      <c r="A933" s="1">
        <v>10</v>
      </c>
      <c r="B933" s="1">
        <v>32</v>
      </c>
      <c r="C933" s="1">
        <v>932</v>
      </c>
      <c r="D933" s="1" t="s">
        <v>226</v>
      </c>
      <c r="E933" s="1" t="s">
        <v>33</v>
      </c>
      <c r="F933" s="1" t="s">
        <v>211</v>
      </c>
      <c r="G933" s="1" t="s">
        <v>55</v>
      </c>
      <c r="H933" s="1" t="s">
        <v>36</v>
      </c>
      <c r="I933" s="1" t="s">
        <v>37</v>
      </c>
      <c r="J933" s="1" t="s">
        <v>11023</v>
      </c>
      <c r="K933" s="1" t="s">
        <v>58</v>
      </c>
      <c r="L933" s="1" t="s">
        <v>11024</v>
      </c>
      <c r="M933" s="1" t="s">
        <v>11025</v>
      </c>
      <c r="N933" s="1" t="s">
        <v>42</v>
      </c>
      <c r="O933" s="1" t="s">
        <v>11026</v>
      </c>
      <c r="P933" s="1" t="s">
        <v>11027</v>
      </c>
      <c r="Q933" s="1" t="s">
        <v>11028</v>
      </c>
      <c r="R933" s="1" t="s">
        <v>11029</v>
      </c>
      <c r="S933" s="1" t="s">
        <v>11030</v>
      </c>
      <c r="T933" s="1" t="s">
        <v>11031</v>
      </c>
      <c r="U933" s="1" t="s">
        <v>366</v>
      </c>
      <c r="V933" s="1" t="s">
        <v>706</v>
      </c>
      <c r="W933" s="1" t="s">
        <v>993</v>
      </c>
      <c r="X933" s="1" t="s">
        <v>42</v>
      </c>
      <c r="Y933" s="1" t="s">
        <v>42</v>
      </c>
      <c r="Z933" s="1" t="s">
        <v>42</v>
      </c>
      <c r="AA933" s="1" t="s">
        <v>42</v>
      </c>
      <c r="AB933" s="1" t="s">
        <v>42</v>
      </c>
      <c r="AC933" s="1" t="s">
        <v>11032</v>
      </c>
      <c r="AD933" s="1" t="s">
        <v>11033</v>
      </c>
    </row>
    <row r="934" spans="1:30" ht="210" hidden="1" x14ac:dyDescent="0.25">
      <c r="A934" s="1">
        <v>10</v>
      </c>
      <c r="B934" s="1">
        <v>33</v>
      </c>
      <c r="C934" s="1">
        <v>933</v>
      </c>
      <c r="D934" s="1" t="s">
        <v>274</v>
      </c>
      <c r="E934" s="1" t="s">
        <v>33</v>
      </c>
      <c r="F934" s="1" t="s">
        <v>34</v>
      </c>
      <c r="G934" s="1" t="s">
        <v>137</v>
      </c>
      <c r="H934" s="1" t="s">
        <v>36</v>
      </c>
      <c r="I934" s="1" t="s">
        <v>37</v>
      </c>
      <c r="J934" s="1" t="s">
        <v>11034</v>
      </c>
      <c r="K934" s="1" t="s">
        <v>58</v>
      </c>
      <c r="L934" s="1" t="s">
        <v>3105</v>
      </c>
      <c r="M934" s="1" t="s">
        <v>11035</v>
      </c>
      <c r="N934" s="1" t="s">
        <v>42</v>
      </c>
      <c r="O934" s="1" t="s">
        <v>11036</v>
      </c>
      <c r="P934" s="1" t="s">
        <v>11037</v>
      </c>
      <c r="Q934" s="1" t="s">
        <v>11038</v>
      </c>
      <c r="R934" s="1" t="s">
        <v>11039</v>
      </c>
      <c r="S934" s="1" t="s">
        <v>253</v>
      </c>
      <c r="T934" s="1" t="s">
        <v>11040</v>
      </c>
      <c r="U934" s="1" t="s">
        <v>1223</v>
      </c>
      <c r="V934" s="1" t="s">
        <v>11041</v>
      </c>
      <c r="W934" s="1" t="s">
        <v>11042</v>
      </c>
      <c r="X934" s="1" t="s">
        <v>42</v>
      </c>
      <c r="Y934" s="1" t="s">
        <v>42</v>
      </c>
      <c r="Z934" s="1" t="s">
        <v>42</v>
      </c>
      <c r="AA934" s="1" t="s">
        <v>42</v>
      </c>
      <c r="AB934" s="1" t="s">
        <v>42</v>
      </c>
      <c r="AC934" s="1" t="s">
        <v>11043</v>
      </c>
      <c r="AD934" s="1" t="s">
        <v>11044</v>
      </c>
    </row>
    <row r="935" spans="1:30" ht="240" hidden="1" x14ac:dyDescent="0.25">
      <c r="A935" s="1">
        <v>10</v>
      </c>
      <c r="B935" s="1">
        <v>34</v>
      </c>
      <c r="C935" s="1">
        <v>934</v>
      </c>
      <c r="D935" s="1" t="s">
        <v>32</v>
      </c>
      <c r="E935" s="1" t="s">
        <v>33</v>
      </c>
      <c r="F935" s="1" t="s">
        <v>227</v>
      </c>
      <c r="G935" s="1" t="s">
        <v>35</v>
      </c>
      <c r="H935" s="1" t="s">
        <v>56</v>
      </c>
      <c r="I935" s="1" t="s">
        <v>37</v>
      </c>
      <c r="J935" s="1" t="s">
        <v>11045</v>
      </c>
      <c r="K935" s="1" t="s">
        <v>409</v>
      </c>
      <c r="L935" s="1" t="s">
        <v>11046</v>
      </c>
      <c r="M935" s="1" t="s">
        <v>11047</v>
      </c>
      <c r="N935" s="1" t="s">
        <v>42</v>
      </c>
      <c r="O935" s="1" t="s">
        <v>11048</v>
      </c>
      <c r="P935" s="1" t="s">
        <v>5117</v>
      </c>
      <c r="Q935" s="1" t="s">
        <v>11049</v>
      </c>
      <c r="R935" s="1" t="s">
        <v>11050</v>
      </c>
      <c r="S935" s="1" t="s">
        <v>11051</v>
      </c>
      <c r="T935" s="1" t="s">
        <v>11052</v>
      </c>
      <c r="U935" s="1" t="s">
        <v>11053</v>
      </c>
      <c r="V935" s="1" t="s">
        <v>11054</v>
      </c>
      <c r="W935" s="1" t="s">
        <v>11055</v>
      </c>
      <c r="X935" s="1" t="s">
        <v>42</v>
      </c>
      <c r="Y935" s="1" t="s">
        <v>42</v>
      </c>
      <c r="Z935" s="1" t="s">
        <v>42</v>
      </c>
      <c r="AA935" s="1" t="s">
        <v>42</v>
      </c>
      <c r="AB935" s="1" t="s">
        <v>42</v>
      </c>
      <c r="AC935" s="1" t="s">
        <v>11056</v>
      </c>
      <c r="AD935" s="1" t="s">
        <v>11057</v>
      </c>
    </row>
    <row r="936" spans="1:30" ht="195" hidden="1" x14ac:dyDescent="0.25">
      <c r="A936" s="1">
        <v>10</v>
      </c>
      <c r="B936" s="1">
        <v>35</v>
      </c>
      <c r="C936" s="1">
        <v>935</v>
      </c>
      <c r="D936" s="1" t="s">
        <v>32</v>
      </c>
      <c r="E936" s="1" t="s">
        <v>33</v>
      </c>
      <c r="F936" s="1" t="s">
        <v>105</v>
      </c>
      <c r="G936" s="1" t="s">
        <v>228</v>
      </c>
      <c r="H936" s="1" t="s">
        <v>56</v>
      </c>
      <c r="I936" s="1" t="s">
        <v>37</v>
      </c>
      <c r="J936" s="1" t="s">
        <v>11058</v>
      </c>
      <c r="K936" s="1" t="s">
        <v>58</v>
      </c>
      <c r="L936" s="1" t="s">
        <v>11059</v>
      </c>
      <c r="M936" s="1" t="s">
        <v>11060</v>
      </c>
      <c r="N936" s="1" t="s">
        <v>42</v>
      </c>
      <c r="O936" s="1" t="s">
        <v>11061</v>
      </c>
      <c r="P936" s="1" t="s">
        <v>11062</v>
      </c>
      <c r="Q936" s="1" t="s">
        <v>11063</v>
      </c>
      <c r="R936" s="1" t="s">
        <v>11064</v>
      </c>
      <c r="S936" s="1" t="s">
        <v>11065</v>
      </c>
      <c r="T936" s="1" t="s">
        <v>11066</v>
      </c>
      <c r="U936" s="1" t="s">
        <v>1247</v>
      </c>
      <c r="V936" s="1" t="s">
        <v>11067</v>
      </c>
      <c r="W936" s="1" t="s">
        <v>190</v>
      </c>
      <c r="X936" s="1" t="s">
        <v>42</v>
      </c>
      <c r="Y936" s="1" t="s">
        <v>42</v>
      </c>
      <c r="Z936" s="1" t="s">
        <v>42</v>
      </c>
      <c r="AA936" s="1" t="s">
        <v>42</v>
      </c>
      <c r="AB936" s="1" t="s">
        <v>42</v>
      </c>
      <c r="AC936" s="1" t="s">
        <v>11068</v>
      </c>
      <c r="AD936" s="1" t="s">
        <v>11069</v>
      </c>
    </row>
    <row r="937" spans="1:30" ht="240" hidden="1" x14ac:dyDescent="0.25">
      <c r="A937" s="1">
        <v>10</v>
      </c>
      <c r="B937" s="1">
        <v>36</v>
      </c>
      <c r="C937" s="1">
        <v>936</v>
      </c>
      <c r="D937" s="1" t="s">
        <v>32</v>
      </c>
      <c r="E937" s="1" t="s">
        <v>104</v>
      </c>
      <c r="F937" s="1" t="s">
        <v>227</v>
      </c>
      <c r="G937" s="1" t="s">
        <v>228</v>
      </c>
      <c r="H937" s="1" t="s">
        <v>56</v>
      </c>
      <c r="I937" s="1" t="s">
        <v>37</v>
      </c>
      <c r="J937" s="1" t="s">
        <v>11070</v>
      </c>
      <c r="K937" s="1" t="s">
        <v>409</v>
      </c>
      <c r="L937" s="1" t="s">
        <v>10026</v>
      </c>
      <c r="M937" s="1" t="s">
        <v>11071</v>
      </c>
      <c r="N937" s="1" t="s">
        <v>42</v>
      </c>
      <c r="O937" s="1" t="s">
        <v>11072</v>
      </c>
      <c r="P937" s="1" t="s">
        <v>11073</v>
      </c>
      <c r="Q937" s="1" t="s">
        <v>11074</v>
      </c>
      <c r="R937" s="1" t="s">
        <v>11075</v>
      </c>
      <c r="S937" s="1" t="s">
        <v>11076</v>
      </c>
      <c r="T937" s="1" t="s">
        <v>11077</v>
      </c>
      <c r="U937" s="1" t="s">
        <v>11078</v>
      </c>
      <c r="V937" s="1" t="s">
        <v>774</v>
      </c>
      <c r="W937" s="1" t="s">
        <v>11079</v>
      </c>
      <c r="X937" s="1" t="s">
        <v>42</v>
      </c>
      <c r="Y937" s="1" t="s">
        <v>42</v>
      </c>
      <c r="Z937" s="1" t="s">
        <v>42</v>
      </c>
      <c r="AA937" s="1" t="s">
        <v>42</v>
      </c>
      <c r="AB937" s="1" t="s">
        <v>42</v>
      </c>
      <c r="AC937" s="1" t="s">
        <v>11080</v>
      </c>
      <c r="AD937" s="1" t="s">
        <v>11081</v>
      </c>
    </row>
    <row r="938" spans="1:30" ht="195" hidden="1" x14ac:dyDescent="0.25">
      <c r="A938" s="1">
        <v>10</v>
      </c>
      <c r="B938" s="1">
        <v>37</v>
      </c>
      <c r="C938" s="1">
        <v>937</v>
      </c>
      <c r="D938" s="1" t="s">
        <v>32</v>
      </c>
      <c r="E938" s="1" t="s">
        <v>33</v>
      </c>
      <c r="F938" s="1" t="s">
        <v>34</v>
      </c>
      <c r="G938" s="1" t="s">
        <v>88</v>
      </c>
      <c r="H938" s="1" t="s">
        <v>56</v>
      </c>
      <c r="I938" s="1" t="s">
        <v>37</v>
      </c>
      <c r="J938" s="1" t="s">
        <v>11082</v>
      </c>
      <c r="K938" s="1" t="s">
        <v>58</v>
      </c>
      <c r="L938" s="1" t="s">
        <v>11083</v>
      </c>
      <c r="M938" s="1" t="s">
        <v>11084</v>
      </c>
      <c r="N938" s="1" t="s">
        <v>42</v>
      </c>
      <c r="O938" s="1" t="s">
        <v>11085</v>
      </c>
      <c r="P938" s="1" t="s">
        <v>11086</v>
      </c>
      <c r="Q938" s="1" t="s">
        <v>11087</v>
      </c>
      <c r="R938" s="1" t="s">
        <v>11088</v>
      </c>
      <c r="S938" s="1" t="s">
        <v>11089</v>
      </c>
      <c r="T938" s="1" t="s">
        <v>746</v>
      </c>
      <c r="U938" s="1" t="s">
        <v>8221</v>
      </c>
      <c r="V938" s="1" t="s">
        <v>11090</v>
      </c>
      <c r="W938" s="1" t="s">
        <v>2255</v>
      </c>
      <c r="X938" s="1" t="s">
        <v>42</v>
      </c>
      <c r="Y938" s="1" t="s">
        <v>42</v>
      </c>
      <c r="Z938" s="1" t="s">
        <v>42</v>
      </c>
      <c r="AA938" s="1" t="s">
        <v>42</v>
      </c>
      <c r="AB938" s="1" t="s">
        <v>42</v>
      </c>
      <c r="AC938" s="1" t="s">
        <v>11091</v>
      </c>
      <c r="AD938" s="1" t="s">
        <v>11092</v>
      </c>
    </row>
    <row r="939" spans="1:30" ht="180" hidden="1" x14ac:dyDescent="0.25">
      <c r="A939" s="1">
        <v>10</v>
      </c>
      <c r="B939" s="1">
        <v>38</v>
      </c>
      <c r="C939" s="1">
        <v>938</v>
      </c>
      <c r="D939" s="1" t="s">
        <v>32</v>
      </c>
      <c r="E939" s="1" t="s">
        <v>136</v>
      </c>
      <c r="F939" s="1" t="s">
        <v>34</v>
      </c>
      <c r="G939" s="1" t="s">
        <v>228</v>
      </c>
      <c r="H939" s="1" t="s">
        <v>106</v>
      </c>
      <c r="I939" s="1" t="s">
        <v>37</v>
      </c>
      <c r="J939" s="1" t="s">
        <v>11093</v>
      </c>
      <c r="K939" s="1" t="s">
        <v>39</v>
      </c>
      <c r="L939" s="1" t="s">
        <v>11094</v>
      </c>
      <c r="M939" s="1" t="s">
        <v>11095</v>
      </c>
      <c r="N939" s="1" t="s">
        <v>42</v>
      </c>
      <c r="O939" s="1" t="s">
        <v>11096</v>
      </c>
      <c r="P939" s="1" t="s">
        <v>5368</v>
      </c>
      <c r="Q939" s="1" t="s">
        <v>11097</v>
      </c>
      <c r="R939" s="1" t="s">
        <v>11098</v>
      </c>
      <c r="S939" s="1" t="s">
        <v>11099</v>
      </c>
      <c r="T939" s="1" t="s">
        <v>11100</v>
      </c>
      <c r="U939" s="1" t="s">
        <v>11101</v>
      </c>
      <c r="V939" s="1" t="s">
        <v>1882</v>
      </c>
      <c r="W939" s="1" t="s">
        <v>11102</v>
      </c>
      <c r="X939" s="1" t="s">
        <v>42</v>
      </c>
      <c r="Y939" s="1" t="s">
        <v>42</v>
      </c>
      <c r="Z939" s="1" t="s">
        <v>42</v>
      </c>
      <c r="AA939" s="1" t="s">
        <v>42</v>
      </c>
      <c r="AB939" s="1" t="s">
        <v>42</v>
      </c>
      <c r="AC939" s="1" t="s">
        <v>11103</v>
      </c>
      <c r="AD939" s="1" t="s">
        <v>11104</v>
      </c>
    </row>
    <row r="940" spans="1:30" ht="165" hidden="1" x14ac:dyDescent="0.25">
      <c r="A940" s="1">
        <v>10</v>
      </c>
      <c r="B940" s="1">
        <v>39</v>
      </c>
      <c r="C940" s="1">
        <v>939</v>
      </c>
      <c r="D940" s="1" t="s">
        <v>32</v>
      </c>
      <c r="E940" s="1" t="s">
        <v>54</v>
      </c>
      <c r="F940" s="1" t="s">
        <v>34</v>
      </c>
      <c r="G940" s="1" t="s">
        <v>137</v>
      </c>
      <c r="H940" s="1" t="s">
        <v>56</v>
      </c>
      <c r="I940" s="1" t="s">
        <v>37</v>
      </c>
      <c r="J940" s="1" t="s">
        <v>11105</v>
      </c>
      <c r="K940" s="1" t="s">
        <v>58</v>
      </c>
      <c r="L940" s="1" t="s">
        <v>11106</v>
      </c>
      <c r="M940" s="1" t="s">
        <v>11107</v>
      </c>
      <c r="N940" s="1" t="s">
        <v>42</v>
      </c>
      <c r="O940" s="1" t="s">
        <v>11108</v>
      </c>
      <c r="P940" s="1" t="s">
        <v>1502</v>
      </c>
      <c r="Q940" s="1" t="s">
        <v>11109</v>
      </c>
      <c r="R940" s="1" t="s">
        <v>11110</v>
      </c>
      <c r="S940" s="1" t="s">
        <v>11111</v>
      </c>
      <c r="T940" s="1" t="s">
        <v>11112</v>
      </c>
      <c r="U940" s="1" t="s">
        <v>208</v>
      </c>
      <c r="V940" s="1" t="s">
        <v>1262</v>
      </c>
      <c r="W940" s="1" t="s">
        <v>11113</v>
      </c>
      <c r="X940" s="1" t="s">
        <v>42</v>
      </c>
      <c r="Y940" s="1" t="s">
        <v>42</v>
      </c>
      <c r="Z940" s="1" t="s">
        <v>42</v>
      </c>
      <c r="AA940" s="1" t="s">
        <v>42</v>
      </c>
      <c r="AB940" s="1" t="s">
        <v>42</v>
      </c>
      <c r="AC940" s="1" t="s">
        <v>11114</v>
      </c>
      <c r="AD940" s="1" t="s">
        <v>11115</v>
      </c>
    </row>
    <row r="941" spans="1:30" ht="195" hidden="1" x14ac:dyDescent="0.25">
      <c r="A941" s="1">
        <v>10</v>
      </c>
      <c r="B941" s="1">
        <v>40</v>
      </c>
      <c r="C941" s="1">
        <v>940</v>
      </c>
      <c r="D941" s="1" t="s">
        <v>32</v>
      </c>
      <c r="E941" s="1" t="s">
        <v>54</v>
      </c>
      <c r="F941" s="1" t="s">
        <v>34</v>
      </c>
      <c r="G941" s="1" t="s">
        <v>137</v>
      </c>
      <c r="H941" s="1" t="s">
        <v>56</v>
      </c>
      <c r="I941" s="1" t="s">
        <v>37</v>
      </c>
      <c r="J941" s="1" t="s">
        <v>11116</v>
      </c>
      <c r="K941" s="1" t="s">
        <v>409</v>
      </c>
      <c r="L941" s="1" t="s">
        <v>11117</v>
      </c>
      <c r="M941" s="1" t="s">
        <v>11118</v>
      </c>
      <c r="N941" s="1" t="s">
        <v>42</v>
      </c>
      <c r="O941" s="1" t="s">
        <v>11119</v>
      </c>
      <c r="P941" s="1" t="s">
        <v>11120</v>
      </c>
      <c r="Q941" s="1" t="s">
        <v>11121</v>
      </c>
      <c r="R941" s="1" t="s">
        <v>810</v>
      </c>
      <c r="S941" s="1" t="s">
        <v>11122</v>
      </c>
      <c r="T941" s="1" t="s">
        <v>11123</v>
      </c>
      <c r="U941" s="1" t="s">
        <v>11124</v>
      </c>
      <c r="V941" s="1" t="s">
        <v>11125</v>
      </c>
      <c r="W941" s="1" t="s">
        <v>1274</v>
      </c>
      <c r="X941" s="1" t="s">
        <v>42</v>
      </c>
      <c r="Y941" s="1" t="s">
        <v>42</v>
      </c>
      <c r="Z941" s="1" t="s">
        <v>42</v>
      </c>
      <c r="AA941" s="1" t="s">
        <v>42</v>
      </c>
      <c r="AB941" s="1" t="s">
        <v>42</v>
      </c>
      <c r="AC941" s="1" t="s">
        <v>11126</v>
      </c>
      <c r="AD941" s="1" t="s">
        <v>11127</v>
      </c>
    </row>
    <row r="942" spans="1:30" ht="195" hidden="1" x14ac:dyDescent="0.25">
      <c r="A942" s="1">
        <v>10</v>
      </c>
      <c r="B942" s="1">
        <v>41</v>
      </c>
      <c r="C942" s="1">
        <v>941</v>
      </c>
      <c r="D942" s="1" t="s">
        <v>32</v>
      </c>
      <c r="E942" s="1" t="s">
        <v>33</v>
      </c>
      <c r="F942" s="1" t="s">
        <v>34</v>
      </c>
      <c r="G942" s="1" t="s">
        <v>228</v>
      </c>
      <c r="H942" s="1" t="s">
        <v>138</v>
      </c>
      <c r="I942" s="1" t="s">
        <v>37</v>
      </c>
      <c r="J942" s="1" t="s">
        <v>11128</v>
      </c>
      <c r="K942" s="1" t="s">
        <v>409</v>
      </c>
      <c r="L942" s="1" t="s">
        <v>11129</v>
      </c>
      <c r="M942" s="1" t="s">
        <v>11130</v>
      </c>
      <c r="N942" s="1" t="s">
        <v>42</v>
      </c>
      <c r="O942" s="1" t="s">
        <v>11131</v>
      </c>
      <c r="P942" s="1" t="s">
        <v>623</v>
      </c>
      <c r="Q942" s="1" t="s">
        <v>11132</v>
      </c>
      <c r="R942" s="1" t="s">
        <v>4288</v>
      </c>
      <c r="S942" s="1" t="s">
        <v>758</v>
      </c>
      <c r="T942" s="1" t="s">
        <v>11133</v>
      </c>
      <c r="U942" s="1" t="s">
        <v>11134</v>
      </c>
      <c r="V942" s="1" t="s">
        <v>237</v>
      </c>
      <c r="W942" s="1" t="s">
        <v>11135</v>
      </c>
      <c r="X942" s="1" t="s">
        <v>42</v>
      </c>
      <c r="Y942" s="1" t="s">
        <v>42</v>
      </c>
      <c r="Z942" s="1" t="s">
        <v>42</v>
      </c>
      <c r="AA942" s="1" t="s">
        <v>42</v>
      </c>
      <c r="AB942" s="1" t="s">
        <v>42</v>
      </c>
      <c r="AC942" s="1" t="s">
        <v>11136</v>
      </c>
      <c r="AD942" s="1" t="s">
        <v>11137</v>
      </c>
    </row>
    <row r="943" spans="1:30" ht="180" hidden="1" x14ac:dyDescent="0.25">
      <c r="A943" s="1">
        <v>10</v>
      </c>
      <c r="B943" s="1">
        <v>42</v>
      </c>
      <c r="C943" s="1">
        <v>942</v>
      </c>
      <c r="D943" s="1" t="s">
        <v>32</v>
      </c>
      <c r="E943" s="1" t="s">
        <v>54</v>
      </c>
      <c r="F943" s="1" t="s">
        <v>105</v>
      </c>
      <c r="G943" s="1" t="s">
        <v>137</v>
      </c>
      <c r="H943" s="1" t="s">
        <v>56</v>
      </c>
      <c r="I943" s="1" t="s">
        <v>37</v>
      </c>
      <c r="J943" s="1" t="s">
        <v>11138</v>
      </c>
      <c r="K943" s="1" t="s">
        <v>409</v>
      </c>
      <c r="L943" s="1" t="s">
        <v>5475</v>
      </c>
      <c r="M943" s="1" t="s">
        <v>11139</v>
      </c>
      <c r="N943" s="1" t="s">
        <v>42</v>
      </c>
      <c r="O943" s="1" t="s">
        <v>11140</v>
      </c>
      <c r="P943" s="1" t="s">
        <v>11141</v>
      </c>
      <c r="Q943" s="1" t="s">
        <v>11142</v>
      </c>
      <c r="R943" s="1" t="s">
        <v>11143</v>
      </c>
      <c r="S943" s="1" t="s">
        <v>562</v>
      </c>
      <c r="T943" s="1" t="s">
        <v>11144</v>
      </c>
      <c r="U943" s="1" t="s">
        <v>11145</v>
      </c>
      <c r="V943" s="1" t="s">
        <v>5344</v>
      </c>
      <c r="W943" s="1" t="s">
        <v>11146</v>
      </c>
      <c r="X943" s="1" t="s">
        <v>42</v>
      </c>
      <c r="Y943" s="1" t="s">
        <v>42</v>
      </c>
      <c r="Z943" s="1" t="s">
        <v>42</v>
      </c>
      <c r="AA943" s="1" t="s">
        <v>42</v>
      </c>
      <c r="AB943" s="1" t="s">
        <v>42</v>
      </c>
      <c r="AC943" s="1" t="s">
        <v>11147</v>
      </c>
      <c r="AD943" s="1" t="s">
        <v>11148</v>
      </c>
    </row>
    <row r="944" spans="1:30" ht="180" hidden="1" x14ac:dyDescent="0.25">
      <c r="A944" s="1">
        <v>10</v>
      </c>
      <c r="B944" s="1">
        <v>43</v>
      </c>
      <c r="C944" s="1">
        <v>943</v>
      </c>
      <c r="D944" s="1" t="s">
        <v>32</v>
      </c>
      <c r="E944" s="1" t="s">
        <v>33</v>
      </c>
      <c r="F944" s="1" t="s">
        <v>211</v>
      </c>
      <c r="G944" s="1" t="s">
        <v>137</v>
      </c>
      <c r="H944" s="1" t="s">
        <v>56</v>
      </c>
      <c r="I944" s="1" t="s">
        <v>37</v>
      </c>
      <c r="J944" s="1" t="s">
        <v>11149</v>
      </c>
      <c r="K944" s="1" t="s">
        <v>73</v>
      </c>
      <c r="L944" s="1" t="s">
        <v>11150</v>
      </c>
      <c r="M944" s="1" t="s">
        <v>11151</v>
      </c>
      <c r="N944" s="1" t="s">
        <v>42</v>
      </c>
      <c r="O944" s="1" t="s">
        <v>11152</v>
      </c>
      <c r="P944" s="1" t="s">
        <v>1285</v>
      </c>
      <c r="Q944" s="1" t="s">
        <v>11153</v>
      </c>
      <c r="R944" s="1" t="s">
        <v>11154</v>
      </c>
      <c r="S944" s="1" t="s">
        <v>11155</v>
      </c>
      <c r="T944" s="1" t="s">
        <v>312</v>
      </c>
      <c r="U944" s="1" t="s">
        <v>11156</v>
      </c>
      <c r="V944" s="1" t="s">
        <v>312</v>
      </c>
      <c r="W944" s="1" t="s">
        <v>11157</v>
      </c>
      <c r="X944" s="1" t="s">
        <v>42</v>
      </c>
      <c r="Y944" s="1" t="s">
        <v>42</v>
      </c>
      <c r="Z944" s="1" t="s">
        <v>42</v>
      </c>
      <c r="AA944" s="1" t="s">
        <v>42</v>
      </c>
      <c r="AB944" s="1" t="s">
        <v>42</v>
      </c>
      <c r="AC944" s="1" t="s">
        <v>11158</v>
      </c>
      <c r="AD944" s="1" t="s">
        <v>11159</v>
      </c>
    </row>
    <row r="945" spans="1:30" ht="180" hidden="1" x14ac:dyDescent="0.25">
      <c r="A945" s="1">
        <v>10</v>
      </c>
      <c r="B945" s="1">
        <v>44</v>
      </c>
      <c r="C945" s="1">
        <v>944</v>
      </c>
      <c r="D945" s="1" t="s">
        <v>32</v>
      </c>
      <c r="E945" s="1" t="s">
        <v>33</v>
      </c>
      <c r="F945" s="1" t="s">
        <v>211</v>
      </c>
      <c r="G945" s="1" t="s">
        <v>259</v>
      </c>
      <c r="H945" s="1" t="s">
        <v>36</v>
      </c>
      <c r="I945" s="1" t="s">
        <v>37</v>
      </c>
      <c r="J945" s="1" t="s">
        <v>11160</v>
      </c>
      <c r="K945" s="1" t="s">
        <v>409</v>
      </c>
      <c r="L945" s="1" t="s">
        <v>11161</v>
      </c>
      <c r="M945" s="1" t="s">
        <v>11162</v>
      </c>
      <c r="N945" s="1" t="s">
        <v>42</v>
      </c>
      <c r="O945" s="1" t="s">
        <v>11163</v>
      </c>
      <c r="P945" s="1" t="s">
        <v>5666</v>
      </c>
      <c r="Q945" s="1" t="s">
        <v>11164</v>
      </c>
      <c r="R945" s="1" t="s">
        <v>11165</v>
      </c>
      <c r="S945" s="1" t="s">
        <v>626</v>
      </c>
      <c r="T945" s="1" t="s">
        <v>11166</v>
      </c>
      <c r="U945" s="1" t="s">
        <v>562</v>
      </c>
      <c r="V945" s="1" t="s">
        <v>1617</v>
      </c>
      <c r="W945" s="1" t="s">
        <v>11167</v>
      </c>
      <c r="X945" s="1" t="s">
        <v>42</v>
      </c>
      <c r="Y945" s="1" t="s">
        <v>42</v>
      </c>
      <c r="Z945" s="1" t="s">
        <v>42</v>
      </c>
      <c r="AA945" s="1" t="s">
        <v>42</v>
      </c>
      <c r="AB945" s="1" t="s">
        <v>42</v>
      </c>
      <c r="AC945" s="1" t="s">
        <v>11168</v>
      </c>
      <c r="AD945" s="1" t="s">
        <v>11169</v>
      </c>
    </row>
    <row r="946" spans="1:30" ht="180" hidden="1" x14ac:dyDescent="0.25">
      <c r="A946" s="1">
        <v>10</v>
      </c>
      <c r="B946" s="1">
        <v>45</v>
      </c>
      <c r="C946" s="1">
        <v>945</v>
      </c>
      <c r="D946" s="1" t="s">
        <v>274</v>
      </c>
      <c r="E946" s="1" t="s">
        <v>33</v>
      </c>
      <c r="F946" s="1" t="s">
        <v>211</v>
      </c>
      <c r="G946" s="1" t="s">
        <v>88</v>
      </c>
      <c r="H946" s="1" t="s">
        <v>56</v>
      </c>
      <c r="I946" s="1" t="s">
        <v>37</v>
      </c>
      <c r="J946" s="1" t="s">
        <v>11170</v>
      </c>
      <c r="K946" s="1" t="s">
        <v>123</v>
      </c>
      <c r="L946" s="1" t="s">
        <v>11171</v>
      </c>
      <c r="M946" s="1" t="s">
        <v>11172</v>
      </c>
      <c r="N946" s="1" t="s">
        <v>42</v>
      </c>
      <c r="O946" s="1" t="s">
        <v>11173</v>
      </c>
      <c r="P946" s="1" t="s">
        <v>2195</v>
      </c>
      <c r="Q946" s="1" t="s">
        <v>11174</v>
      </c>
      <c r="R946" s="1" t="s">
        <v>11175</v>
      </c>
      <c r="S946" s="1" t="s">
        <v>681</v>
      </c>
      <c r="T946" s="1" t="s">
        <v>208</v>
      </c>
      <c r="U946" s="1" t="s">
        <v>11176</v>
      </c>
      <c r="V946" s="1" t="s">
        <v>11177</v>
      </c>
      <c r="W946" s="1" t="s">
        <v>11178</v>
      </c>
      <c r="X946" s="1" t="s">
        <v>42</v>
      </c>
      <c r="Y946" s="1" t="s">
        <v>42</v>
      </c>
      <c r="Z946" s="1" t="s">
        <v>42</v>
      </c>
      <c r="AA946" s="1" t="s">
        <v>42</v>
      </c>
      <c r="AB946" s="1" t="s">
        <v>42</v>
      </c>
      <c r="AC946" s="1" t="s">
        <v>11179</v>
      </c>
      <c r="AD946" s="1" t="s">
        <v>11180</v>
      </c>
    </row>
    <row r="947" spans="1:30" ht="210" hidden="1" x14ac:dyDescent="0.25">
      <c r="A947" s="1">
        <v>10</v>
      </c>
      <c r="B947" s="1">
        <v>46</v>
      </c>
      <c r="C947" s="1">
        <v>946</v>
      </c>
      <c r="D947" s="1" t="s">
        <v>32</v>
      </c>
      <c r="E947" s="1" t="s">
        <v>33</v>
      </c>
      <c r="F947" s="1" t="s">
        <v>34</v>
      </c>
      <c r="G947" s="1" t="s">
        <v>55</v>
      </c>
      <c r="H947" s="1" t="s">
        <v>56</v>
      </c>
      <c r="I947" s="1" t="s">
        <v>37</v>
      </c>
      <c r="J947" s="1" t="s">
        <v>11181</v>
      </c>
      <c r="K947" s="1" t="s">
        <v>394</v>
      </c>
      <c r="L947" s="1" t="s">
        <v>7849</v>
      </c>
      <c r="M947" s="1" t="s">
        <v>11182</v>
      </c>
      <c r="N947" s="1" t="s">
        <v>42</v>
      </c>
      <c r="O947" s="1" t="s">
        <v>11183</v>
      </c>
      <c r="P947" s="1" t="s">
        <v>2775</v>
      </c>
      <c r="Q947" s="1" t="s">
        <v>11184</v>
      </c>
      <c r="R947" s="1" t="s">
        <v>11185</v>
      </c>
      <c r="S947" s="1" t="s">
        <v>11186</v>
      </c>
      <c r="T947" s="1" t="s">
        <v>1247</v>
      </c>
      <c r="U947" s="1" t="s">
        <v>132</v>
      </c>
      <c r="V947" s="1" t="s">
        <v>11187</v>
      </c>
      <c r="W947" s="1" t="s">
        <v>339</v>
      </c>
      <c r="X947" s="1" t="s">
        <v>42</v>
      </c>
      <c r="Y947" s="1" t="s">
        <v>42</v>
      </c>
      <c r="Z947" s="1" t="s">
        <v>42</v>
      </c>
      <c r="AA947" s="1" t="s">
        <v>42</v>
      </c>
      <c r="AB947" s="1" t="s">
        <v>42</v>
      </c>
      <c r="AC947" s="1" t="s">
        <v>11188</v>
      </c>
      <c r="AD947" s="1" t="s">
        <v>11189</v>
      </c>
    </row>
    <row r="948" spans="1:30" ht="195" hidden="1" x14ac:dyDescent="0.25">
      <c r="A948" s="1">
        <v>10</v>
      </c>
      <c r="B948" s="1">
        <v>47</v>
      </c>
      <c r="C948" s="1">
        <v>947</v>
      </c>
      <c r="D948" s="1" t="s">
        <v>32</v>
      </c>
      <c r="E948" s="1" t="s">
        <v>722</v>
      </c>
      <c r="F948" s="1" t="s">
        <v>105</v>
      </c>
      <c r="G948" s="1" t="s">
        <v>137</v>
      </c>
      <c r="H948" s="1" t="s">
        <v>56</v>
      </c>
      <c r="I948" s="1" t="s">
        <v>37</v>
      </c>
      <c r="J948" s="1" t="s">
        <v>11190</v>
      </c>
      <c r="K948" s="1" t="s">
        <v>123</v>
      </c>
      <c r="L948" s="1" t="s">
        <v>4612</v>
      </c>
      <c r="M948" s="1" t="s">
        <v>11191</v>
      </c>
      <c r="N948" s="1" t="s">
        <v>42</v>
      </c>
      <c r="O948" s="1" t="s">
        <v>11192</v>
      </c>
      <c r="P948" s="1" t="s">
        <v>4182</v>
      </c>
      <c r="Q948" s="1" t="s">
        <v>11193</v>
      </c>
      <c r="R948" s="1" t="s">
        <v>11194</v>
      </c>
      <c r="S948" s="1" t="s">
        <v>11195</v>
      </c>
      <c r="T948" s="1" t="s">
        <v>692</v>
      </c>
      <c r="U948" s="1" t="s">
        <v>774</v>
      </c>
      <c r="V948" s="1" t="s">
        <v>11196</v>
      </c>
      <c r="W948" s="1" t="s">
        <v>11197</v>
      </c>
      <c r="X948" s="1" t="s">
        <v>42</v>
      </c>
      <c r="Y948" s="1" t="s">
        <v>42</v>
      </c>
      <c r="Z948" s="1" t="s">
        <v>42</v>
      </c>
      <c r="AA948" s="1" t="s">
        <v>42</v>
      </c>
      <c r="AB948" s="1" t="s">
        <v>42</v>
      </c>
      <c r="AC948" s="1" t="s">
        <v>11198</v>
      </c>
      <c r="AD948" s="1" t="s">
        <v>11199</v>
      </c>
    </row>
    <row r="949" spans="1:30" ht="195" hidden="1" x14ac:dyDescent="0.25">
      <c r="A949" s="1">
        <v>10</v>
      </c>
      <c r="B949" s="1">
        <v>48</v>
      </c>
      <c r="C949" s="1">
        <v>948</v>
      </c>
      <c r="D949" s="1" t="s">
        <v>32</v>
      </c>
      <c r="E949" s="1" t="s">
        <v>181</v>
      </c>
      <c r="F949" s="1" t="s">
        <v>227</v>
      </c>
      <c r="G949" s="1" t="s">
        <v>137</v>
      </c>
      <c r="H949" s="1" t="s">
        <v>243</v>
      </c>
      <c r="I949" s="1" t="s">
        <v>37</v>
      </c>
      <c r="J949" s="1" t="s">
        <v>11200</v>
      </c>
      <c r="K949" s="1" t="s">
        <v>73</v>
      </c>
      <c r="L949" s="1" t="s">
        <v>11201</v>
      </c>
      <c r="M949" s="1" t="s">
        <v>11202</v>
      </c>
      <c r="N949" s="1" t="s">
        <v>42</v>
      </c>
      <c r="O949" s="1" t="s">
        <v>11203</v>
      </c>
      <c r="P949" s="1" t="s">
        <v>5268</v>
      </c>
      <c r="Q949" s="1" t="s">
        <v>11204</v>
      </c>
      <c r="R949" s="1" t="s">
        <v>1842</v>
      </c>
      <c r="S949" s="1" t="s">
        <v>11205</v>
      </c>
      <c r="T949" s="1" t="s">
        <v>11206</v>
      </c>
      <c r="U949" s="1" t="s">
        <v>1247</v>
      </c>
      <c r="V949" s="1" t="s">
        <v>560</v>
      </c>
      <c r="W949" s="1" t="s">
        <v>11207</v>
      </c>
      <c r="X949" s="1" t="s">
        <v>42</v>
      </c>
      <c r="Y949" s="1" t="s">
        <v>42</v>
      </c>
      <c r="Z949" s="1" t="s">
        <v>42</v>
      </c>
      <c r="AA949" s="1" t="s">
        <v>42</v>
      </c>
      <c r="AB949" s="1" t="s">
        <v>42</v>
      </c>
      <c r="AC949" s="1" t="s">
        <v>11208</v>
      </c>
      <c r="AD949" s="1" t="s">
        <v>11209</v>
      </c>
    </row>
    <row r="950" spans="1:30" ht="180" hidden="1" x14ac:dyDescent="0.25">
      <c r="A950" s="1">
        <v>10</v>
      </c>
      <c r="B950" s="1">
        <v>49</v>
      </c>
      <c r="C950" s="1">
        <v>949</v>
      </c>
      <c r="D950" s="1" t="s">
        <v>288</v>
      </c>
      <c r="E950" s="1" t="s">
        <v>33</v>
      </c>
      <c r="F950" s="1" t="s">
        <v>34</v>
      </c>
      <c r="G950" s="1" t="s">
        <v>35</v>
      </c>
      <c r="H950" s="1" t="s">
        <v>56</v>
      </c>
      <c r="I950" s="1" t="s">
        <v>37</v>
      </c>
      <c r="J950" s="1" t="s">
        <v>11210</v>
      </c>
      <c r="K950" s="1" t="s">
        <v>245</v>
      </c>
      <c r="L950" s="1" t="s">
        <v>11211</v>
      </c>
      <c r="M950" s="1" t="s">
        <v>11212</v>
      </c>
      <c r="N950" s="1" t="s">
        <v>42</v>
      </c>
      <c r="O950" s="1" t="s">
        <v>11213</v>
      </c>
      <c r="P950" s="1" t="s">
        <v>2105</v>
      </c>
      <c r="Q950" s="1" t="s">
        <v>11214</v>
      </c>
      <c r="R950" s="1" t="s">
        <v>810</v>
      </c>
      <c r="S950" s="1" t="s">
        <v>99</v>
      </c>
      <c r="T950" s="1" t="s">
        <v>11215</v>
      </c>
      <c r="U950" s="1" t="s">
        <v>11216</v>
      </c>
      <c r="V950" s="1" t="s">
        <v>4724</v>
      </c>
      <c r="W950" s="1" t="s">
        <v>11217</v>
      </c>
      <c r="X950" s="1" t="s">
        <v>42</v>
      </c>
      <c r="Y950" s="1" t="s">
        <v>42</v>
      </c>
      <c r="Z950" s="1" t="s">
        <v>42</v>
      </c>
      <c r="AA950" s="1" t="s">
        <v>42</v>
      </c>
      <c r="AB950" s="1" t="s">
        <v>42</v>
      </c>
      <c r="AC950" s="1" t="s">
        <v>11218</v>
      </c>
      <c r="AD950" s="1" t="s">
        <v>11219</v>
      </c>
    </row>
    <row r="951" spans="1:30" ht="180" hidden="1" x14ac:dyDescent="0.25">
      <c r="A951" s="1">
        <v>10</v>
      </c>
      <c r="B951" s="1">
        <v>50</v>
      </c>
      <c r="C951" s="1">
        <v>950</v>
      </c>
      <c r="D951" s="1" t="s">
        <v>274</v>
      </c>
      <c r="E951" s="1" t="s">
        <v>54</v>
      </c>
      <c r="F951" s="1" t="s">
        <v>227</v>
      </c>
      <c r="G951" s="1" t="s">
        <v>228</v>
      </c>
      <c r="H951" s="1" t="s">
        <v>56</v>
      </c>
      <c r="I951" s="1" t="s">
        <v>37</v>
      </c>
      <c r="J951" s="1" t="s">
        <v>11220</v>
      </c>
      <c r="K951" s="1" t="s">
        <v>394</v>
      </c>
      <c r="L951" s="1" t="s">
        <v>11221</v>
      </c>
      <c r="M951" s="1" t="s">
        <v>11222</v>
      </c>
      <c r="N951" s="1" t="s">
        <v>42</v>
      </c>
      <c r="O951" s="1" t="s">
        <v>11223</v>
      </c>
      <c r="P951" s="1" t="s">
        <v>216</v>
      </c>
      <c r="Q951" s="1" t="s">
        <v>11224</v>
      </c>
      <c r="R951" s="1" t="s">
        <v>11225</v>
      </c>
      <c r="S951" s="1" t="s">
        <v>11226</v>
      </c>
      <c r="T951" s="1" t="s">
        <v>2367</v>
      </c>
      <c r="U951" s="1" t="s">
        <v>11227</v>
      </c>
      <c r="V951" s="1" t="s">
        <v>7651</v>
      </c>
      <c r="W951" s="1" t="s">
        <v>11228</v>
      </c>
      <c r="X951" s="1" t="s">
        <v>42</v>
      </c>
      <c r="Y951" s="1" t="s">
        <v>42</v>
      </c>
      <c r="Z951" s="1" t="s">
        <v>42</v>
      </c>
      <c r="AA951" s="1" t="s">
        <v>42</v>
      </c>
      <c r="AB951" s="1" t="s">
        <v>42</v>
      </c>
      <c r="AC951" s="1" t="s">
        <v>11229</v>
      </c>
      <c r="AD951" s="1" t="s">
        <v>11230</v>
      </c>
    </row>
    <row r="952" spans="1:30" ht="210" hidden="1" x14ac:dyDescent="0.25">
      <c r="A952" s="1">
        <v>10</v>
      </c>
      <c r="B952" s="1">
        <v>51</v>
      </c>
      <c r="C952" s="1">
        <v>951</v>
      </c>
      <c r="D952" s="1" t="s">
        <v>32</v>
      </c>
      <c r="E952" s="1" t="s">
        <v>136</v>
      </c>
      <c r="F952" s="1" t="s">
        <v>105</v>
      </c>
      <c r="G952" s="1" t="s">
        <v>137</v>
      </c>
      <c r="H952" s="1" t="s">
        <v>36</v>
      </c>
      <c r="I952" s="1" t="s">
        <v>37</v>
      </c>
      <c r="J952" s="1" t="s">
        <v>11231</v>
      </c>
      <c r="K952" s="1" t="s">
        <v>245</v>
      </c>
      <c r="L952" s="1" t="s">
        <v>11232</v>
      </c>
      <c r="M952" s="1" t="s">
        <v>11233</v>
      </c>
      <c r="N952" s="1" t="s">
        <v>42</v>
      </c>
      <c r="O952" s="1" t="s">
        <v>11234</v>
      </c>
      <c r="P952" s="1" t="s">
        <v>6081</v>
      </c>
      <c r="Q952" s="1" t="s">
        <v>11235</v>
      </c>
      <c r="R952" s="1" t="s">
        <v>11236</v>
      </c>
      <c r="S952" s="1" t="s">
        <v>11237</v>
      </c>
      <c r="T952" s="1" t="s">
        <v>11238</v>
      </c>
      <c r="U952" s="1" t="s">
        <v>706</v>
      </c>
      <c r="V952" s="1" t="s">
        <v>384</v>
      </c>
      <c r="W952" s="1" t="s">
        <v>993</v>
      </c>
      <c r="X952" s="1" t="s">
        <v>42</v>
      </c>
      <c r="Y952" s="1" t="s">
        <v>42</v>
      </c>
      <c r="Z952" s="1" t="s">
        <v>42</v>
      </c>
      <c r="AA952" s="1" t="s">
        <v>42</v>
      </c>
      <c r="AB952" s="1" t="s">
        <v>42</v>
      </c>
      <c r="AC952" s="1" t="s">
        <v>11239</v>
      </c>
      <c r="AD952" s="1" t="s">
        <v>11240</v>
      </c>
    </row>
    <row r="953" spans="1:30" ht="225" hidden="1" x14ac:dyDescent="0.25">
      <c r="A953" s="1">
        <v>10</v>
      </c>
      <c r="B953" s="1">
        <v>52</v>
      </c>
      <c r="C953" s="1">
        <v>952</v>
      </c>
      <c r="D953" s="1" t="s">
        <v>32</v>
      </c>
      <c r="E953" s="1" t="s">
        <v>181</v>
      </c>
      <c r="F953" s="1" t="s">
        <v>736</v>
      </c>
      <c r="G953" s="1" t="s">
        <v>137</v>
      </c>
      <c r="H953" s="1" t="s">
        <v>36</v>
      </c>
      <c r="I953" s="1" t="s">
        <v>37</v>
      </c>
      <c r="J953" s="1" t="s">
        <v>11241</v>
      </c>
      <c r="K953" s="1" t="s">
        <v>245</v>
      </c>
      <c r="L953" s="1" t="s">
        <v>11242</v>
      </c>
      <c r="M953" s="1" t="s">
        <v>11243</v>
      </c>
      <c r="N953" s="1" t="s">
        <v>42</v>
      </c>
      <c r="O953" s="1" t="s">
        <v>11244</v>
      </c>
      <c r="P953" s="1" t="s">
        <v>5268</v>
      </c>
      <c r="Q953" s="1" t="s">
        <v>11245</v>
      </c>
      <c r="R953" s="1" t="s">
        <v>9648</v>
      </c>
      <c r="S953" s="1" t="s">
        <v>11246</v>
      </c>
      <c r="T953" s="1" t="s">
        <v>11247</v>
      </c>
      <c r="U953" s="1" t="s">
        <v>11248</v>
      </c>
      <c r="V953" s="1" t="s">
        <v>11249</v>
      </c>
      <c r="W953" s="1" t="s">
        <v>11250</v>
      </c>
      <c r="X953" s="1" t="s">
        <v>42</v>
      </c>
      <c r="Y953" s="1" t="s">
        <v>42</v>
      </c>
      <c r="Z953" s="1" t="s">
        <v>42</v>
      </c>
      <c r="AA953" s="1" t="s">
        <v>42</v>
      </c>
      <c r="AB953" s="1" t="s">
        <v>42</v>
      </c>
      <c r="AC953" s="1" t="s">
        <v>11251</v>
      </c>
      <c r="AD953" s="1" t="s">
        <v>11252</v>
      </c>
    </row>
    <row r="954" spans="1:30" ht="225" hidden="1" x14ac:dyDescent="0.25">
      <c r="A954" s="1">
        <v>10</v>
      </c>
      <c r="B954" s="1">
        <v>53</v>
      </c>
      <c r="C954" s="1">
        <v>953</v>
      </c>
      <c r="D954" s="1" t="s">
        <v>87</v>
      </c>
      <c r="E954" s="1" t="s">
        <v>33</v>
      </c>
      <c r="F954" s="1" t="s">
        <v>227</v>
      </c>
      <c r="G954" s="1" t="s">
        <v>228</v>
      </c>
      <c r="H954" s="1" t="s">
        <v>56</v>
      </c>
      <c r="I954" s="1" t="s">
        <v>37</v>
      </c>
      <c r="J954" s="1" t="s">
        <v>11253</v>
      </c>
      <c r="K954" s="1" t="s">
        <v>123</v>
      </c>
      <c r="L954" s="1" t="s">
        <v>11254</v>
      </c>
      <c r="M954" s="1" t="s">
        <v>11255</v>
      </c>
      <c r="N954" s="1" t="s">
        <v>42</v>
      </c>
      <c r="O954" s="1" t="s">
        <v>11256</v>
      </c>
      <c r="P954" s="1" t="s">
        <v>7239</v>
      </c>
      <c r="Q954" s="1" t="s">
        <v>11257</v>
      </c>
      <c r="R954" s="1" t="s">
        <v>11258</v>
      </c>
      <c r="S954" s="1" t="s">
        <v>239</v>
      </c>
      <c r="T954" s="1" t="s">
        <v>11259</v>
      </c>
      <c r="U954" s="1" t="s">
        <v>11260</v>
      </c>
      <c r="V954" s="1" t="s">
        <v>11261</v>
      </c>
      <c r="W954" s="1" t="s">
        <v>9309</v>
      </c>
      <c r="X954" s="1" t="s">
        <v>42</v>
      </c>
      <c r="Y954" s="1" t="s">
        <v>42</v>
      </c>
      <c r="Z954" s="1" t="s">
        <v>42</v>
      </c>
      <c r="AA954" s="1" t="s">
        <v>42</v>
      </c>
      <c r="AB954" s="1" t="s">
        <v>42</v>
      </c>
      <c r="AC954" s="1" t="s">
        <v>11262</v>
      </c>
      <c r="AD954" s="1" t="s">
        <v>11263</v>
      </c>
    </row>
    <row r="955" spans="1:30" ht="180" hidden="1" x14ac:dyDescent="0.25">
      <c r="A955" s="1">
        <v>10</v>
      </c>
      <c r="B955" s="1">
        <v>54</v>
      </c>
      <c r="C955" s="1">
        <v>954</v>
      </c>
      <c r="D955" s="1" t="s">
        <v>32</v>
      </c>
      <c r="E955" s="1" t="s">
        <v>722</v>
      </c>
      <c r="F955" s="1" t="s">
        <v>196</v>
      </c>
      <c r="G955" s="1" t="s">
        <v>137</v>
      </c>
      <c r="H955" s="1" t="s">
        <v>392</v>
      </c>
      <c r="I955" s="1" t="s">
        <v>37</v>
      </c>
      <c r="J955" s="1" t="s">
        <v>11264</v>
      </c>
      <c r="K955" s="1" t="s">
        <v>409</v>
      </c>
      <c r="L955" s="1" t="s">
        <v>2003</v>
      </c>
      <c r="M955" s="1" t="s">
        <v>5102</v>
      </c>
      <c r="N955" s="1" t="s">
        <v>42</v>
      </c>
      <c r="O955" s="1" t="s">
        <v>11265</v>
      </c>
      <c r="P955" s="1" t="s">
        <v>9716</v>
      </c>
      <c r="Q955" s="1" t="s">
        <v>11266</v>
      </c>
      <c r="R955" s="1" t="s">
        <v>11267</v>
      </c>
      <c r="S955" s="1" t="s">
        <v>11268</v>
      </c>
      <c r="T955" s="1" t="s">
        <v>11269</v>
      </c>
      <c r="U955" s="1" t="s">
        <v>6955</v>
      </c>
      <c r="V955" s="1" t="s">
        <v>1785</v>
      </c>
      <c r="W955" s="1" t="s">
        <v>340</v>
      </c>
      <c r="X955" s="1" t="s">
        <v>42</v>
      </c>
      <c r="Y955" s="1" t="s">
        <v>42</v>
      </c>
      <c r="Z955" s="1" t="s">
        <v>42</v>
      </c>
      <c r="AA955" s="1" t="s">
        <v>42</v>
      </c>
      <c r="AB955" s="1" t="s">
        <v>42</v>
      </c>
      <c r="AC955" s="1" t="s">
        <v>11270</v>
      </c>
      <c r="AD955" s="1" t="s">
        <v>11271</v>
      </c>
    </row>
    <row r="956" spans="1:30" ht="165" hidden="1" x14ac:dyDescent="0.25">
      <c r="A956" s="1">
        <v>10</v>
      </c>
      <c r="B956" s="1">
        <v>55</v>
      </c>
      <c r="C956" s="1">
        <v>955</v>
      </c>
      <c r="D956" s="1" t="s">
        <v>32</v>
      </c>
      <c r="E956" s="1" t="s">
        <v>181</v>
      </c>
      <c r="F956" s="1" t="s">
        <v>34</v>
      </c>
      <c r="G956" s="1" t="s">
        <v>137</v>
      </c>
      <c r="H956" s="1" t="s">
        <v>106</v>
      </c>
      <c r="I956" s="1" t="s">
        <v>37</v>
      </c>
      <c r="J956" s="1" t="s">
        <v>11272</v>
      </c>
      <c r="K956" s="1" t="s">
        <v>73</v>
      </c>
      <c r="L956" s="1" t="s">
        <v>11273</v>
      </c>
      <c r="M956" s="1" t="s">
        <v>11274</v>
      </c>
      <c r="N956" s="1" t="s">
        <v>42</v>
      </c>
      <c r="O956" s="1" t="s">
        <v>11275</v>
      </c>
      <c r="P956" s="1" t="s">
        <v>11276</v>
      </c>
      <c r="Q956" s="1" t="s">
        <v>11277</v>
      </c>
      <c r="R956" s="1" t="s">
        <v>11278</v>
      </c>
      <c r="S956" s="1" t="s">
        <v>11279</v>
      </c>
      <c r="T956" s="1" t="s">
        <v>11280</v>
      </c>
      <c r="U956" s="1" t="s">
        <v>11281</v>
      </c>
      <c r="V956" s="1" t="s">
        <v>11282</v>
      </c>
      <c r="W956" s="1" t="s">
        <v>11283</v>
      </c>
      <c r="X956" s="1" t="s">
        <v>42</v>
      </c>
      <c r="Y956" s="1" t="s">
        <v>42</v>
      </c>
      <c r="Z956" s="1" t="s">
        <v>42</v>
      </c>
      <c r="AA956" s="1" t="s">
        <v>42</v>
      </c>
      <c r="AB956" s="1" t="s">
        <v>42</v>
      </c>
      <c r="AC956" s="1" t="s">
        <v>11284</v>
      </c>
      <c r="AD956" s="1" t="s">
        <v>11285</v>
      </c>
    </row>
    <row r="957" spans="1:30" ht="210" hidden="1" x14ac:dyDescent="0.25">
      <c r="A957" s="1">
        <v>10</v>
      </c>
      <c r="B957" s="1">
        <v>56</v>
      </c>
      <c r="C957" s="1">
        <v>956</v>
      </c>
      <c r="D957" s="1" t="s">
        <v>32</v>
      </c>
      <c r="E957" s="1" t="s">
        <v>33</v>
      </c>
      <c r="F957" s="1" t="s">
        <v>34</v>
      </c>
      <c r="G957" s="1" t="s">
        <v>228</v>
      </c>
      <c r="H957" s="1" t="s">
        <v>36</v>
      </c>
      <c r="I957" s="1" t="s">
        <v>37</v>
      </c>
      <c r="J957" s="1" t="s">
        <v>11286</v>
      </c>
      <c r="K957" s="1" t="s">
        <v>123</v>
      </c>
      <c r="L957" s="1" t="s">
        <v>4834</v>
      </c>
      <c r="M957" s="1" t="s">
        <v>11287</v>
      </c>
      <c r="N957" s="1" t="s">
        <v>42</v>
      </c>
      <c r="O957" s="1" t="s">
        <v>11288</v>
      </c>
      <c r="P957" s="1" t="s">
        <v>768</v>
      </c>
      <c r="Q957" s="1" t="s">
        <v>11289</v>
      </c>
      <c r="R957" s="1" t="s">
        <v>11290</v>
      </c>
      <c r="S957" s="1" t="s">
        <v>11291</v>
      </c>
      <c r="T957" s="1" t="s">
        <v>11292</v>
      </c>
      <c r="U957" s="1" t="s">
        <v>11293</v>
      </c>
      <c r="V957" s="1" t="s">
        <v>223</v>
      </c>
      <c r="W957" s="1" t="s">
        <v>11294</v>
      </c>
      <c r="X957" s="1" t="s">
        <v>42</v>
      </c>
      <c r="Y957" s="1" t="s">
        <v>42</v>
      </c>
      <c r="Z957" s="1" t="s">
        <v>42</v>
      </c>
      <c r="AA957" s="1" t="s">
        <v>42</v>
      </c>
      <c r="AB957" s="1" t="s">
        <v>42</v>
      </c>
      <c r="AC957" s="1" t="s">
        <v>11295</v>
      </c>
      <c r="AD957" s="1" t="s">
        <v>11296</v>
      </c>
    </row>
    <row r="958" spans="1:30" ht="225" hidden="1" x14ac:dyDescent="0.25">
      <c r="A958" s="1">
        <v>10</v>
      </c>
      <c r="B958" s="1">
        <v>57</v>
      </c>
      <c r="C958" s="1">
        <v>957</v>
      </c>
      <c r="D958" s="1" t="s">
        <v>274</v>
      </c>
      <c r="E958" s="1" t="s">
        <v>136</v>
      </c>
      <c r="F958" s="1" t="s">
        <v>34</v>
      </c>
      <c r="G958" s="1" t="s">
        <v>137</v>
      </c>
      <c r="H958" s="1" t="s">
        <v>36</v>
      </c>
      <c r="I958" s="1" t="s">
        <v>37</v>
      </c>
      <c r="J958" s="1" t="s">
        <v>11297</v>
      </c>
      <c r="K958" s="1" t="s">
        <v>245</v>
      </c>
      <c r="L958" s="1" t="s">
        <v>11298</v>
      </c>
      <c r="M958" s="1" t="s">
        <v>11299</v>
      </c>
      <c r="N958" s="1" t="s">
        <v>42</v>
      </c>
      <c r="O958" s="1" t="s">
        <v>11300</v>
      </c>
      <c r="P958" s="1" t="s">
        <v>11301</v>
      </c>
      <c r="Q958" s="1" t="s">
        <v>11302</v>
      </c>
      <c r="R958" s="1" t="s">
        <v>1245</v>
      </c>
      <c r="S958" s="1" t="s">
        <v>11303</v>
      </c>
      <c r="T958" s="1" t="s">
        <v>11304</v>
      </c>
      <c r="U958" s="1" t="s">
        <v>11305</v>
      </c>
      <c r="V958" s="1" t="s">
        <v>11306</v>
      </c>
      <c r="W958" s="1" t="s">
        <v>11307</v>
      </c>
      <c r="X958" s="1" t="s">
        <v>42</v>
      </c>
      <c r="Y958" s="1" t="s">
        <v>42</v>
      </c>
      <c r="Z958" s="1" t="s">
        <v>42</v>
      </c>
      <c r="AA958" s="1" t="s">
        <v>42</v>
      </c>
      <c r="AB958" s="1" t="s">
        <v>42</v>
      </c>
      <c r="AC958" s="1" t="s">
        <v>11308</v>
      </c>
      <c r="AD958" s="1" t="s">
        <v>11309</v>
      </c>
    </row>
    <row r="959" spans="1:30" ht="165" hidden="1" x14ac:dyDescent="0.25">
      <c r="A959" s="1">
        <v>10</v>
      </c>
      <c r="B959" s="1">
        <v>58</v>
      </c>
      <c r="C959" s="1">
        <v>958</v>
      </c>
      <c r="D959" s="1" t="s">
        <v>32</v>
      </c>
      <c r="E959" s="1" t="s">
        <v>33</v>
      </c>
      <c r="F959" s="1" t="s">
        <v>196</v>
      </c>
      <c r="G959" s="1" t="s">
        <v>137</v>
      </c>
      <c r="H959" s="1" t="s">
        <v>56</v>
      </c>
      <c r="I959" s="1" t="s">
        <v>37</v>
      </c>
      <c r="J959" s="1" t="s">
        <v>11310</v>
      </c>
      <c r="K959" s="1" t="s">
        <v>409</v>
      </c>
      <c r="L959" s="1" t="s">
        <v>11311</v>
      </c>
      <c r="M959" s="1" t="s">
        <v>11312</v>
      </c>
      <c r="N959" s="1" t="s">
        <v>42</v>
      </c>
      <c r="O959" s="1" t="s">
        <v>11313</v>
      </c>
      <c r="P959" s="1" t="s">
        <v>1299</v>
      </c>
      <c r="Q959" s="1" t="s">
        <v>11314</v>
      </c>
      <c r="R959" s="1" t="s">
        <v>11315</v>
      </c>
      <c r="S959" s="1" t="s">
        <v>993</v>
      </c>
      <c r="T959" s="1" t="s">
        <v>431</v>
      </c>
      <c r="U959" s="1" t="s">
        <v>11316</v>
      </c>
      <c r="V959" s="1" t="s">
        <v>339</v>
      </c>
      <c r="W959" s="1" t="s">
        <v>11317</v>
      </c>
      <c r="X959" s="1" t="s">
        <v>42</v>
      </c>
      <c r="Y959" s="1" t="s">
        <v>42</v>
      </c>
      <c r="Z959" s="1" t="s">
        <v>42</v>
      </c>
      <c r="AA959" s="1" t="s">
        <v>42</v>
      </c>
      <c r="AB959" s="1" t="s">
        <v>42</v>
      </c>
      <c r="AC959" s="1" t="s">
        <v>11318</v>
      </c>
      <c r="AD959" s="1" t="s">
        <v>11319</v>
      </c>
    </row>
    <row r="960" spans="1:30" ht="195" hidden="1" x14ac:dyDescent="0.25">
      <c r="A960" s="1">
        <v>10</v>
      </c>
      <c r="B960" s="1">
        <v>59</v>
      </c>
      <c r="C960" s="1">
        <v>959</v>
      </c>
      <c r="D960" s="1" t="s">
        <v>474</v>
      </c>
      <c r="E960" s="1" t="s">
        <v>54</v>
      </c>
      <c r="F960" s="1" t="s">
        <v>196</v>
      </c>
      <c r="G960" s="1" t="s">
        <v>137</v>
      </c>
      <c r="H960" s="1" t="s">
        <v>36</v>
      </c>
      <c r="I960" s="1" t="s">
        <v>37</v>
      </c>
      <c r="J960" s="1" t="s">
        <v>11320</v>
      </c>
      <c r="K960" s="1" t="s">
        <v>39</v>
      </c>
      <c r="L960" s="1" t="s">
        <v>11321</v>
      </c>
      <c r="M960" s="1" t="s">
        <v>686</v>
      </c>
      <c r="N960" s="1" t="s">
        <v>42</v>
      </c>
      <c r="O960" s="1" t="s">
        <v>11322</v>
      </c>
      <c r="P960" s="1" t="s">
        <v>11323</v>
      </c>
      <c r="Q960" s="1" t="s">
        <v>11324</v>
      </c>
      <c r="R960" s="1" t="s">
        <v>1703</v>
      </c>
      <c r="S960" s="1" t="s">
        <v>11325</v>
      </c>
      <c r="T960" s="1" t="s">
        <v>239</v>
      </c>
      <c r="U960" s="1" t="s">
        <v>11326</v>
      </c>
      <c r="V960" s="1" t="s">
        <v>11327</v>
      </c>
      <c r="W960" s="1" t="s">
        <v>11328</v>
      </c>
      <c r="X960" s="1" t="s">
        <v>42</v>
      </c>
      <c r="Y960" s="1" t="s">
        <v>42</v>
      </c>
      <c r="Z960" s="1" t="s">
        <v>42</v>
      </c>
      <c r="AA960" s="1" t="s">
        <v>42</v>
      </c>
      <c r="AB960" s="1" t="s">
        <v>42</v>
      </c>
      <c r="AC960" s="1" t="s">
        <v>11329</v>
      </c>
      <c r="AD960" s="1" t="s">
        <v>11330</v>
      </c>
    </row>
    <row r="961" spans="1:30" ht="180" hidden="1" x14ac:dyDescent="0.25">
      <c r="A961" s="1">
        <v>10</v>
      </c>
      <c r="B961" s="1">
        <v>60</v>
      </c>
      <c r="C961" s="1">
        <v>960</v>
      </c>
      <c r="D961" s="1" t="s">
        <v>32</v>
      </c>
      <c r="E961" s="1" t="s">
        <v>722</v>
      </c>
      <c r="F961" s="1" t="s">
        <v>34</v>
      </c>
      <c r="G961" s="1" t="s">
        <v>137</v>
      </c>
      <c r="H961" s="1" t="s">
        <v>56</v>
      </c>
      <c r="I961" s="1" t="s">
        <v>37</v>
      </c>
      <c r="J961" s="1" t="s">
        <v>11331</v>
      </c>
      <c r="K961" s="1" t="s">
        <v>90</v>
      </c>
      <c r="L961" s="1" t="s">
        <v>6202</v>
      </c>
      <c r="M961" s="1" t="s">
        <v>11332</v>
      </c>
      <c r="N961" s="1" t="s">
        <v>42</v>
      </c>
      <c r="O961" s="1" t="s">
        <v>11333</v>
      </c>
      <c r="P961" s="1" t="s">
        <v>11334</v>
      </c>
      <c r="Q961" s="1" t="s">
        <v>11335</v>
      </c>
      <c r="R961" s="1" t="s">
        <v>10623</v>
      </c>
      <c r="S961" s="1" t="s">
        <v>11336</v>
      </c>
      <c r="T961" s="1" t="s">
        <v>11337</v>
      </c>
      <c r="U961" s="1" t="s">
        <v>11338</v>
      </c>
      <c r="V961" s="1" t="s">
        <v>11339</v>
      </c>
      <c r="W961" s="1" t="s">
        <v>11340</v>
      </c>
      <c r="X961" s="1" t="s">
        <v>42</v>
      </c>
      <c r="Y961" s="1" t="s">
        <v>42</v>
      </c>
      <c r="Z961" s="1" t="s">
        <v>42</v>
      </c>
      <c r="AA961" s="1" t="s">
        <v>42</v>
      </c>
      <c r="AB961" s="1" t="s">
        <v>42</v>
      </c>
      <c r="AC961" s="1" t="s">
        <v>11341</v>
      </c>
      <c r="AD961" s="1" t="s">
        <v>11342</v>
      </c>
    </row>
    <row r="962" spans="1:30" ht="180" hidden="1" x14ac:dyDescent="0.25">
      <c r="A962" s="1">
        <v>10</v>
      </c>
      <c r="B962" s="1">
        <v>61</v>
      </c>
      <c r="C962" s="1">
        <v>961</v>
      </c>
      <c r="D962" s="1" t="s">
        <v>32</v>
      </c>
      <c r="E962" s="1" t="s">
        <v>33</v>
      </c>
      <c r="F962" s="1" t="s">
        <v>211</v>
      </c>
      <c r="G962" s="1" t="s">
        <v>137</v>
      </c>
      <c r="H962" s="1" t="s">
        <v>36</v>
      </c>
      <c r="I962" s="1" t="s">
        <v>37</v>
      </c>
      <c r="J962" s="1" t="s">
        <v>11343</v>
      </c>
      <c r="K962" s="1" t="s">
        <v>73</v>
      </c>
      <c r="L962" s="1" t="s">
        <v>11344</v>
      </c>
      <c r="M962" s="1" t="s">
        <v>11345</v>
      </c>
      <c r="N962" s="1" t="s">
        <v>42</v>
      </c>
      <c r="O962" s="1" t="s">
        <v>11346</v>
      </c>
      <c r="P962" s="1" t="s">
        <v>4274</v>
      </c>
      <c r="Q962" s="1" t="s">
        <v>11347</v>
      </c>
      <c r="R962" s="1" t="s">
        <v>11348</v>
      </c>
      <c r="S962" s="1" t="s">
        <v>11349</v>
      </c>
      <c r="T962" s="1" t="s">
        <v>1262</v>
      </c>
      <c r="U962" s="1" t="s">
        <v>11350</v>
      </c>
      <c r="V962" s="1" t="s">
        <v>11351</v>
      </c>
      <c r="W962" s="1" t="s">
        <v>11352</v>
      </c>
      <c r="X962" s="1" t="s">
        <v>42</v>
      </c>
      <c r="Y962" s="1" t="s">
        <v>42</v>
      </c>
      <c r="Z962" s="1" t="s">
        <v>42</v>
      </c>
      <c r="AA962" s="1" t="s">
        <v>42</v>
      </c>
      <c r="AB962" s="1" t="s">
        <v>42</v>
      </c>
      <c r="AC962" s="1" t="s">
        <v>11353</v>
      </c>
      <c r="AD962" s="1" t="s">
        <v>11354</v>
      </c>
    </row>
    <row r="963" spans="1:30" ht="210" hidden="1" x14ac:dyDescent="0.25">
      <c r="A963" s="1">
        <v>10</v>
      </c>
      <c r="B963" s="1">
        <v>62</v>
      </c>
      <c r="C963" s="1">
        <v>962</v>
      </c>
      <c r="D963" s="1" t="s">
        <v>32</v>
      </c>
      <c r="E963" s="1" t="s">
        <v>33</v>
      </c>
      <c r="F963" s="1" t="s">
        <v>330</v>
      </c>
      <c r="G963" s="1" t="s">
        <v>35</v>
      </c>
      <c r="H963" s="1" t="s">
        <v>36</v>
      </c>
      <c r="I963" s="1" t="s">
        <v>37</v>
      </c>
      <c r="J963" s="1" t="s">
        <v>11355</v>
      </c>
      <c r="K963" s="1" t="s">
        <v>90</v>
      </c>
      <c r="L963" s="1" t="s">
        <v>11356</v>
      </c>
      <c r="M963" s="1" t="s">
        <v>11357</v>
      </c>
      <c r="N963" s="1" t="s">
        <v>42</v>
      </c>
      <c r="O963" s="1" t="s">
        <v>11358</v>
      </c>
      <c r="P963" s="1" t="s">
        <v>557</v>
      </c>
      <c r="Q963" s="1" t="s">
        <v>11359</v>
      </c>
      <c r="R963" s="1" t="s">
        <v>11360</v>
      </c>
      <c r="S963" s="1" t="s">
        <v>340</v>
      </c>
      <c r="T963" s="1" t="s">
        <v>11361</v>
      </c>
      <c r="U963" s="1" t="s">
        <v>11362</v>
      </c>
      <c r="V963" s="1" t="s">
        <v>11363</v>
      </c>
      <c r="W963" s="1" t="s">
        <v>11364</v>
      </c>
      <c r="X963" s="1" t="s">
        <v>42</v>
      </c>
      <c r="Y963" s="1" t="s">
        <v>42</v>
      </c>
      <c r="Z963" s="1" t="s">
        <v>42</v>
      </c>
      <c r="AA963" s="1" t="s">
        <v>42</v>
      </c>
      <c r="AB963" s="1" t="s">
        <v>42</v>
      </c>
      <c r="AC963" s="1" t="s">
        <v>11365</v>
      </c>
      <c r="AD963" s="1" t="s">
        <v>11366</v>
      </c>
    </row>
    <row r="964" spans="1:30" ht="240" hidden="1" x14ac:dyDescent="0.25">
      <c r="A964" s="1">
        <v>10</v>
      </c>
      <c r="B964" s="1">
        <v>63</v>
      </c>
      <c r="C964" s="1">
        <v>963</v>
      </c>
      <c r="D964" s="1" t="s">
        <v>474</v>
      </c>
      <c r="E964" s="1" t="s">
        <v>33</v>
      </c>
      <c r="F964" s="1" t="s">
        <v>34</v>
      </c>
      <c r="G964" s="1" t="s">
        <v>228</v>
      </c>
      <c r="H964" s="1" t="s">
        <v>56</v>
      </c>
      <c r="I964" s="1" t="s">
        <v>37</v>
      </c>
      <c r="J964" s="1" t="s">
        <v>11367</v>
      </c>
      <c r="K964" s="1" t="s">
        <v>39</v>
      </c>
      <c r="L964" s="1" t="s">
        <v>11368</v>
      </c>
      <c r="M964" s="1" t="s">
        <v>11369</v>
      </c>
      <c r="N964" s="1" t="s">
        <v>42</v>
      </c>
      <c r="O964" s="1" t="s">
        <v>11370</v>
      </c>
      <c r="P964" s="1" t="s">
        <v>1180</v>
      </c>
      <c r="Q964" s="1" t="s">
        <v>11371</v>
      </c>
      <c r="R964" s="1" t="s">
        <v>11372</v>
      </c>
      <c r="S964" s="1" t="s">
        <v>11373</v>
      </c>
      <c r="T964" s="1" t="s">
        <v>11374</v>
      </c>
      <c r="U964" s="1" t="s">
        <v>11375</v>
      </c>
      <c r="V964" s="1" t="s">
        <v>11376</v>
      </c>
      <c r="W964" s="1" t="s">
        <v>11377</v>
      </c>
      <c r="X964" s="1" t="s">
        <v>42</v>
      </c>
      <c r="Y964" s="1" t="s">
        <v>42</v>
      </c>
      <c r="Z964" s="1" t="s">
        <v>42</v>
      </c>
      <c r="AA964" s="1" t="s">
        <v>42</v>
      </c>
      <c r="AB964" s="1" t="s">
        <v>42</v>
      </c>
      <c r="AC964" s="1" t="s">
        <v>11378</v>
      </c>
      <c r="AD964" s="1" t="s">
        <v>11379</v>
      </c>
    </row>
    <row r="965" spans="1:30" ht="180" x14ac:dyDescent="0.25">
      <c r="A965" s="1">
        <v>10</v>
      </c>
      <c r="B965" s="1">
        <v>64</v>
      </c>
      <c r="C965" s="1">
        <v>964</v>
      </c>
      <c r="D965" s="1" t="s">
        <v>274</v>
      </c>
      <c r="E965" s="1" t="s">
        <v>104</v>
      </c>
      <c r="F965" s="1" t="s">
        <v>34</v>
      </c>
      <c r="G965" s="1" t="s">
        <v>35</v>
      </c>
      <c r="H965" s="1" t="s">
        <v>56</v>
      </c>
      <c r="I965" s="1" t="s">
        <v>15</v>
      </c>
      <c r="J965" s="1" t="s">
        <v>11380</v>
      </c>
      <c r="K965" s="1" t="s">
        <v>15</v>
      </c>
      <c r="L965" s="1" t="s">
        <v>11381</v>
      </c>
      <c r="M965" s="1" t="s">
        <v>11382</v>
      </c>
      <c r="N965" s="1" t="s">
        <v>11383</v>
      </c>
      <c r="O965" s="1" t="s">
        <v>11384</v>
      </c>
      <c r="P965" s="1" t="s">
        <v>5326</v>
      </c>
      <c r="Q965" s="1" t="s">
        <v>11385</v>
      </c>
      <c r="R965" s="1" t="s">
        <v>11386</v>
      </c>
      <c r="S965" s="1" t="s">
        <v>11387</v>
      </c>
      <c r="T965" s="1" t="s">
        <v>11388</v>
      </c>
      <c r="U965" s="1" t="s">
        <v>11389</v>
      </c>
      <c r="V965" s="1" t="s">
        <v>11390</v>
      </c>
      <c r="W965" s="1" t="s">
        <v>11391</v>
      </c>
      <c r="X965" s="1" t="s">
        <v>11392</v>
      </c>
      <c r="Y965" s="1" t="s">
        <v>11393</v>
      </c>
      <c r="Z965" s="1" t="s">
        <v>11394</v>
      </c>
      <c r="AA965" s="1" t="s">
        <v>11395</v>
      </c>
      <c r="AB965" s="1" t="s">
        <v>11396</v>
      </c>
      <c r="AC965" s="1" t="s">
        <v>11397</v>
      </c>
      <c r="AD965" s="1" t="s">
        <v>11398</v>
      </c>
    </row>
    <row r="966" spans="1:30" ht="240" hidden="1" x14ac:dyDescent="0.25">
      <c r="A966" s="1">
        <v>10</v>
      </c>
      <c r="B966" s="1">
        <v>65</v>
      </c>
      <c r="C966" s="1">
        <v>965</v>
      </c>
      <c r="D966" s="1" t="s">
        <v>474</v>
      </c>
      <c r="E966" s="1" t="s">
        <v>33</v>
      </c>
      <c r="F966" s="1" t="s">
        <v>34</v>
      </c>
      <c r="G966" s="1" t="s">
        <v>35</v>
      </c>
      <c r="H966" s="1" t="s">
        <v>56</v>
      </c>
      <c r="I966" s="1" t="s">
        <v>37</v>
      </c>
      <c r="J966" s="1" t="s">
        <v>11399</v>
      </c>
      <c r="K966" s="1" t="s">
        <v>123</v>
      </c>
      <c r="L966" s="1" t="s">
        <v>11400</v>
      </c>
      <c r="M966" s="1" t="s">
        <v>11401</v>
      </c>
      <c r="N966" s="1" t="s">
        <v>42</v>
      </c>
      <c r="O966" s="1" t="s">
        <v>11402</v>
      </c>
      <c r="P966" s="1" t="s">
        <v>5254</v>
      </c>
      <c r="Q966" s="1" t="s">
        <v>11403</v>
      </c>
      <c r="R966" s="1" t="s">
        <v>11404</v>
      </c>
      <c r="S966" s="1" t="s">
        <v>11405</v>
      </c>
      <c r="T966" s="1" t="s">
        <v>11406</v>
      </c>
      <c r="U966" s="1" t="s">
        <v>498</v>
      </c>
      <c r="V966" s="1" t="s">
        <v>11407</v>
      </c>
      <c r="W966" s="1" t="s">
        <v>11408</v>
      </c>
      <c r="X966" s="1" t="s">
        <v>42</v>
      </c>
      <c r="Y966" s="1" t="s">
        <v>42</v>
      </c>
      <c r="Z966" s="1" t="s">
        <v>42</v>
      </c>
      <c r="AA966" s="1" t="s">
        <v>42</v>
      </c>
      <c r="AB966" s="1" t="s">
        <v>42</v>
      </c>
      <c r="AC966" s="1" t="s">
        <v>11409</v>
      </c>
      <c r="AD966" s="1" t="s">
        <v>11410</v>
      </c>
    </row>
    <row r="967" spans="1:30" ht="210" hidden="1" x14ac:dyDescent="0.25">
      <c r="A967" s="1">
        <v>10</v>
      </c>
      <c r="B967" s="1">
        <v>66</v>
      </c>
      <c r="C967" s="1">
        <v>966</v>
      </c>
      <c r="D967" s="1" t="s">
        <v>32</v>
      </c>
      <c r="E967" s="1" t="s">
        <v>33</v>
      </c>
      <c r="F967" s="1" t="s">
        <v>211</v>
      </c>
      <c r="G967" s="1" t="s">
        <v>137</v>
      </c>
      <c r="H967" s="1" t="s">
        <v>106</v>
      </c>
      <c r="I967" s="1" t="s">
        <v>37</v>
      </c>
      <c r="J967" s="1" t="s">
        <v>11411</v>
      </c>
      <c r="K967" s="1" t="s">
        <v>39</v>
      </c>
      <c r="L967" s="1" t="s">
        <v>11412</v>
      </c>
      <c r="M967" s="1" t="s">
        <v>11413</v>
      </c>
      <c r="N967" s="1" t="s">
        <v>42</v>
      </c>
      <c r="O967" s="1" t="s">
        <v>11414</v>
      </c>
      <c r="P967" s="1" t="s">
        <v>11415</v>
      </c>
      <c r="Q967" s="1" t="s">
        <v>11416</v>
      </c>
      <c r="R967" s="1" t="s">
        <v>11417</v>
      </c>
      <c r="S967" s="1" t="s">
        <v>9490</v>
      </c>
      <c r="T967" s="1" t="s">
        <v>384</v>
      </c>
      <c r="U967" s="1" t="s">
        <v>11418</v>
      </c>
      <c r="V967" s="1" t="s">
        <v>11419</v>
      </c>
      <c r="W967" s="1" t="s">
        <v>11420</v>
      </c>
      <c r="X967" s="1" t="s">
        <v>42</v>
      </c>
      <c r="Y967" s="1" t="s">
        <v>42</v>
      </c>
      <c r="Z967" s="1" t="s">
        <v>42</v>
      </c>
      <c r="AA967" s="1" t="s">
        <v>42</v>
      </c>
      <c r="AB967" s="1" t="s">
        <v>42</v>
      </c>
      <c r="AC967" s="1" t="s">
        <v>11421</v>
      </c>
      <c r="AD967" s="1" t="s">
        <v>11422</v>
      </c>
    </row>
    <row r="968" spans="1:30" ht="210" hidden="1" x14ac:dyDescent="0.25">
      <c r="A968" s="1">
        <v>10</v>
      </c>
      <c r="B968" s="1">
        <v>67</v>
      </c>
      <c r="C968" s="1">
        <v>967</v>
      </c>
      <c r="D968" s="1" t="s">
        <v>32</v>
      </c>
      <c r="E968" s="1" t="s">
        <v>104</v>
      </c>
      <c r="F968" s="1" t="s">
        <v>105</v>
      </c>
      <c r="G968" s="1" t="s">
        <v>35</v>
      </c>
      <c r="H968" s="1" t="s">
        <v>56</v>
      </c>
      <c r="I968" s="1" t="s">
        <v>37</v>
      </c>
      <c r="J968" s="1" t="s">
        <v>11423</v>
      </c>
      <c r="K968" s="1" t="s">
        <v>394</v>
      </c>
      <c r="L968" s="1" t="s">
        <v>11424</v>
      </c>
      <c r="M968" s="1" t="s">
        <v>11425</v>
      </c>
      <c r="N968" s="1" t="s">
        <v>42</v>
      </c>
      <c r="O968" s="1" t="s">
        <v>11426</v>
      </c>
      <c r="P968" s="1" t="s">
        <v>5037</v>
      </c>
      <c r="Q968" s="1" t="s">
        <v>11427</v>
      </c>
      <c r="R968" s="1" t="s">
        <v>11428</v>
      </c>
      <c r="S968" s="1" t="s">
        <v>11429</v>
      </c>
      <c r="T968" s="1" t="s">
        <v>11430</v>
      </c>
      <c r="U968" s="1" t="s">
        <v>11431</v>
      </c>
      <c r="V968" s="1" t="s">
        <v>680</v>
      </c>
      <c r="W968" s="1" t="s">
        <v>11432</v>
      </c>
      <c r="X968" s="1" t="s">
        <v>42</v>
      </c>
      <c r="Y968" s="1" t="s">
        <v>42</v>
      </c>
      <c r="Z968" s="1" t="s">
        <v>42</v>
      </c>
      <c r="AA968" s="1" t="s">
        <v>42</v>
      </c>
      <c r="AB968" s="1" t="s">
        <v>42</v>
      </c>
      <c r="AC968" s="1" t="s">
        <v>11433</v>
      </c>
      <c r="AD968" s="1" t="s">
        <v>11434</v>
      </c>
    </row>
    <row r="969" spans="1:30" ht="195" hidden="1" x14ac:dyDescent="0.25">
      <c r="A969" s="1">
        <v>10</v>
      </c>
      <c r="B969" s="1">
        <v>68</v>
      </c>
      <c r="C969" s="1">
        <v>968</v>
      </c>
      <c r="D969" s="1" t="s">
        <v>274</v>
      </c>
      <c r="E969" s="1" t="s">
        <v>33</v>
      </c>
      <c r="F969" s="1" t="s">
        <v>34</v>
      </c>
      <c r="G969" s="1" t="s">
        <v>35</v>
      </c>
      <c r="H969" s="1" t="s">
        <v>56</v>
      </c>
      <c r="I969" s="1" t="s">
        <v>37</v>
      </c>
      <c r="J969" s="1" t="s">
        <v>11435</v>
      </c>
      <c r="K969" s="1" t="s">
        <v>245</v>
      </c>
      <c r="L969" s="1" t="s">
        <v>11436</v>
      </c>
      <c r="M969" s="1" t="s">
        <v>11437</v>
      </c>
      <c r="N969" s="1" t="s">
        <v>42</v>
      </c>
      <c r="O969" s="1" t="s">
        <v>11438</v>
      </c>
      <c r="P969" s="1" t="s">
        <v>9526</v>
      </c>
      <c r="Q969" s="1" t="s">
        <v>11439</v>
      </c>
      <c r="R969" s="1" t="s">
        <v>11440</v>
      </c>
      <c r="S969" s="1" t="s">
        <v>456</v>
      </c>
      <c r="T969" s="1" t="s">
        <v>11441</v>
      </c>
      <c r="U969" s="1" t="s">
        <v>11442</v>
      </c>
      <c r="V969" s="1" t="s">
        <v>4793</v>
      </c>
      <c r="W969" s="1" t="s">
        <v>11443</v>
      </c>
      <c r="X969" s="1" t="s">
        <v>42</v>
      </c>
      <c r="Y969" s="1" t="s">
        <v>42</v>
      </c>
      <c r="Z969" s="1" t="s">
        <v>42</v>
      </c>
      <c r="AA969" s="1" t="s">
        <v>42</v>
      </c>
      <c r="AB969" s="1" t="s">
        <v>42</v>
      </c>
      <c r="AC969" s="1" t="s">
        <v>11444</v>
      </c>
      <c r="AD969" s="1" t="s">
        <v>11445</v>
      </c>
    </row>
    <row r="970" spans="1:30" ht="210" hidden="1" x14ac:dyDescent="0.25">
      <c r="A970" s="1">
        <v>10</v>
      </c>
      <c r="B970" s="1">
        <v>69</v>
      </c>
      <c r="C970" s="1">
        <v>969</v>
      </c>
      <c r="D970" s="1" t="s">
        <v>32</v>
      </c>
      <c r="E970" s="1" t="s">
        <v>54</v>
      </c>
      <c r="F970" s="1" t="s">
        <v>34</v>
      </c>
      <c r="G970" s="1" t="s">
        <v>228</v>
      </c>
      <c r="H970" s="1" t="s">
        <v>243</v>
      </c>
      <c r="I970" s="1" t="s">
        <v>37</v>
      </c>
      <c r="J970" s="1" t="s">
        <v>11446</v>
      </c>
      <c r="K970" s="1" t="s">
        <v>58</v>
      </c>
      <c r="L970" s="1" t="s">
        <v>11447</v>
      </c>
      <c r="M970" s="1" t="s">
        <v>11448</v>
      </c>
      <c r="N970" s="1" t="s">
        <v>42</v>
      </c>
      <c r="O970" s="1" t="s">
        <v>11449</v>
      </c>
      <c r="P970" s="1" t="s">
        <v>7670</v>
      </c>
      <c r="Q970" s="1" t="s">
        <v>11450</v>
      </c>
      <c r="R970" s="1" t="s">
        <v>11451</v>
      </c>
      <c r="S970" s="1" t="s">
        <v>2381</v>
      </c>
      <c r="T970" s="1" t="s">
        <v>11452</v>
      </c>
      <c r="U970" s="1" t="s">
        <v>11453</v>
      </c>
      <c r="V970" s="1" t="s">
        <v>3842</v>
      </c>
      <c r="W970" s="1" t="s">
        <v>11454</v>
      </c>
      <c r="X970" s="1" t="s">
        <v>42</v>
      </c>
      <c r="Y970" s="1" t="s">
        <v>42</v>
      </c>
      <c r="Z970" s="1" t="s">
        <v>42</v>
      </c>
      <c r="AA970" s="1" t="s">
        <v>42</v>
      </c>
      <c r="AB970" s="1" t="s">
        <v>42</v>
      </c>
      <c r="AC970" s="1" t="s">
        <v>11455</v>
      </c>
      <c r="AD970" s="1" t="s">
        <v>11456</v>
      </c>
    </row>
    <row r="971" spans="1:30" ht="195" hidden="1" x14ac:dyDescent="0.25">
      <c r="A971" s="1">
        <v>10</v>
      </c>
      <c r="B971" s="1">
        <v>70</v>
      </c>
      <c r="C971" s="1">
        <v>970</v>
      </c>
      <c r="D971" s="1" t="s">
        <v>32</v>
      </c>
      <c r="E971" s="1" t="s">
        <v>33</v>
      </c>
      <c r="F971" s="1" t="s">
        <v>34</v>
      </c>
      <c r="G971" s="1" t="s">
        <v>259</v>
      </c>
      <c r="H971" s="1" t="s">
        <v>36</v>
      </c>
      <c r="I971" s="1" t="s">
        <v>37</v>
      </c>
      <c r="J971" s="1" t="s">
        <v>11457</v>
      </c>
      <c r="K971" s="1" t="s">
        <v>394</v>
      </c>
      <c r="L971" s="1" t="s">
        <v>11458</v>
      </c>
      <c r="M971" s="1" t="s">
        <v>141</v>
      </c>
      <c r="N971" s="1" t="s">
        <v>42</v>
      </c>
      <c r="O971" s="1" t="s">
        <v>11459</v>
      </c>
      <c r="P971" s="1" t="s">
        <v>1850</v>
      </c>
      <c r="Q971" s="1" t="s">
        <v>11460</v>
      </c>
      <c r="R971" s="1" t="s">
        <v>11461</v>
      </c>
      <c r="S971" s="1" t="s">
        <v>7774</v>
      </c>
      <c r="T971" s="1" t="s">
        <v>11462</v>
      </c>
      <c r="U971" s="1" t="s">
        <v>1810</v>
      </c>
      <c r="V971" s="1" t="s">
        <v>384</v>
      </c>
      <c r="W971" s="1" t="s">
        <v>237</v>
      </c>
      <c r="X971" s="1" t="s">
        <v>42</v>
      </c>
      <c r="Y971" s="1" t="s">
        <v>42</v>
      </c>
      <c r="Z971" s="1" t="s">
        <v>42</v>
      </c>
      <c r="AA971" s="1" t="s">
        <v>42</v>
      </c>
      <c r="AB971" s="1" t="s">
        <v>42</v>
      </c>
      <c r="AC971" s="1" t="s">
        <v>11463</v>
      </c>
      <c r="AD971" s="1" t="s">
        <v>11464</v>
      </c>
    </row>
    <row r="972" spans="1:30" ht="195" hidden="1" x14ac:dyDescent="0.25">
      <c r="A972" s="1">
        <v>10</v>
      </c>
      <c r="B972" s="1">
        <v>71</v>
      </c>
      <c r="C972" s="1">
        <v>971</v>
      </c>
      <c r="D972" s="1" t="s">
        <v>87</v>
      </c>
      <c r="E972" s="1" t="s">
        <v>136</v>
      </c>
      <c r="F972" s="1" t="s">
        <v>34</v>
      </c>
      <c r="G972" s="1" t="s">
        <v>228</v>
      </c>
      <c r="H972" s="1" t="s">
        <v>56</v>
      </c>
      <c r="I972" s="1" t="s">
        <v>37</v>
      </c>
      <c r="J972" s="1" t="s">
        <v>11465</v>
      </c>
      <c r="K972" s="1" t="s">
        <v>245</v>
      </c>
      <c r="L972" s="1" t="s">
        <v>4483</v>
      </c>
      <c r="M972" s="1" t="s">
        <v>11466</v>
      </c>
      <c r="N972" s="1" t="s">
        <v>42</v>
      </c>
      <c r="O972" s="1" t="s">
        <v>11467</v>
      </c>
      <c r="P972" s="1" t="s">
        <v>808</v>
      </c>
      <c r="Q972" s="1" t="s">
        <v>11468</v>
      </c>
      <c r="R972" s="1" t="s">
        <v>11469</v>
      </c>
      <c r="S972" s="1" t="s">
        <v>11470</v>
      </c>
      <c r="T972" s="1" t="s">
        <v>11471</v>
      </c>
      <c r="U972" s="1" t="s">
        <v>11472</v>
      </c>
      <c r="V972" s="1" t="s">
        <v>11473</v>
      </c>
      <c r="W972" s="1" t="s">
        <v>11474</v>
      </c>
      <c r="X972" s="1" t="s">
        <v>42</v>
      </c>
      <c r="Y972" s="1" t="s">
        <v>42</v>
      </c>
      <c r="Z972" s="1" t="s">
        <v>42</v>
      </c>
      <c r="AA972" s="1" t="s">
        <v>42</v>
      </c>
      <c r="AB972" s="1" t="s">
        <v>42</v>
      </c>
      <c r="AC972" s="1" t="s">
        <v>11475</v>
      </c>
      <c r="AD972" s="1" t="s">
        <v>11476</v>
      </c>
    </row>
    <row r="973" spans="1:30" ht="195" hidden="1" x14ac:dyDescent="0.25">
      <c r="A973" s="1">
        <v>10</v>
      </c>
      <c r="B973" s="1">
        <v>72</v>
      </c>
      <c r="C973" s="1">
        <v>972</v>
      </c>
      <c r="D973" s="1" t="s">
        <v>1008</v>
      </c>
      <c r="E973" s="1" t="s">
        <v>136</v>
      </c>
      <c r="F973" s="1" t="s">
        <v>34</v>
      </c>
      <c r="G973" s="1" t="s">
        <v>137</v>
      </c>
      <c r="H973" s="1" t="s">
        <v>56</v>
      </c>
      <c r="I973" s="1" t="s">
        <v>37</v>
      </c>
      <c r="J973" s="1" t="s">
        <v>11477</v>
      </c>
      <c r="K973" s="1" t="s">
        <v>123</v>
      </c>
      <c r="L973" s="1" t="s">
        <v>4316</v>
      </c>
      <c r="M973" s="1" t="s">
        <v>11478</v>
      </c>
      <c r="N973" s="1" t="s">
        <v>42</v>
      </c>
      <c r="O973" s="1" t="s">
        <v>11479</v>
      </c>
      <c r="P973" s="1" t="s">
        <v>2397</v>
      </c>
      <c r="Q973" s="1" t="s">
        <v>11480</v>
      </c>
      <c r="R973" s="1" t="s">
        <v>11481</v>
      </c>
      <c r="S973" s="1" t="s">
        <v>223</v>
      </c>
      <c r="T973" s="1" t="s">
        <v>11482</v>
      </c>
      <c r="U973" s="1" t="s">
        <v>11483</v>
      </c>
      <c r="V973" s="1" t="s">
        <v>11484</v>
      </c>
      <c r="W973" s="1" t="s">
        <v>11485</v>
      </c>
      <c r="X973" s="1" t="s">
        <v>42</v>
      </c>
      <c r="Y973" s="1" t="s">
        <v>42</v>
      </c>
      <c r="Z973" s="1" t="s">
        <v>42</v>
      </c>
      <c r="AA973" s="1" t="s">
        <v>42</v>
      </c>
      <c r="AB973" s="1" t="s">
        <v>42</v>
      </c>
      <c r="AC973" s="1" t="s">
        <v>11486</v>
      </c>
      <c r="AD973" s="1" t="s">
        <v>11487</v>
      </c>
    </row>
    <row r="974" spans="1:30" ht="225" hidden="1" x14ac:dyDescent="0.25">
      <c r="A974" s="1">
        <v>10</v>
      </c>
      <c r="B974" s="1">
        <v>73</v>
      </c>
      <c r="C974" s="1">
        <v>973</v>
      </c>
      <c r="D974" s="1" t="s">
        <v>32</v>
      </c>
      <c r="E974" s="1" t="s">
        <v>33</v>
      </c>
      <c r="F974" s="1" t="s">
        <v>34</v>
      </c>
      <c r="G974" s="1" t="s">
        <v>137</v>
      </c>
      <c r="H974" s="1" t="s">
        <v>56</v>
      </c>
      <c r="I974" s="1" t="s">
        <v>37</v>
      </c>
      <c r="J974" s="1" t="s">
        <v>11488</v>
      </c>
      <c r="K974" s="1" t="s">
        <v>90</v>
      </c>
      <c r="L974" s="1" t="s">
        <v>11489</v>
      </c>
      <c r="M974" s="1" t="s">
        <v>11490</v>
      </c>
      <c r="N974" s="1" t="s">
        <v>42</v>
      </c>
      <c r="O974" s="1" t="s">
        <v>11491</v>
      </c>
      <c r="P974" s="1" t="s">
        <v>11492</v>
      </c>
      <c r="Q974" s="1" t="s">
        <v>11493</v>
      </c>
      <c r="R974" s="1" t="s">
        <v>11494</v>
      </c>
      <c r="S974" s="1" t="s">
        <v>366</v>
      </c>
      <c r="T974" s="1" t="s">
        <v>456</v>
      </c>
      <c r="U974" s="1" t="s">
        <v>11495</v>
      </c>
      <c r="V974" s="1" t="s">
        <v>11496</v>
      </c>
      <c r="W974" s="1" t="s">
        <v>11497</v>
      </c>
      <c r="X974" s="1" t="s">
        <v>42</v>
      </c>
      <c r="Y974" s="1" t="s">
        <v>42</v>
      </c>
      <c r="Z974" s="1" t="s">
        <v>42</v>
      </c>
      <c r="AA974" s="1" t="s">
        <v>42</v>
      </c>
      <c r="AB974" s="1" t="s">
        <v>42</v>
      </c>
      <c r="AC974" s="1" t="s">
        <v>11498</v>
      </c>
      <c r="AD974" s="1" t="s">
        <v>11499</v>
      </c>
    </row>
    <row r="975" spans="1:30" ht="180" hidden="1" x14ac:dyDescent="0.25">
      <c r="A975" s="1">
        <v>10</v>
      </c>
      <c r="B975" s="1">
        <v>74</v>
      </c>
      <c r="C975" s="1">
        <v>974</v>
      </c>
      <c r="D975" s="1" t="s">
        <v>32</v>
      </c>
      <c r="E975" s="1" t="s">
        <v>136</v>
      </c>
      <c r="F975" s="1" t="s">
        <v>34</v>
      </c>
      <c r="G975" s="1" t="s">
        <v>35</v>
      </c>
      <c r="H975" s="1" t="s">
        <v>121</v>
      </c>
      <c r="I975" s="1" t="s">
        <v>37</v>
      </c>
      <c r="J975" s="1" t="s">
        <v>11500</v>
      </c>
      <c r="K975" s="1" t="s">
        <v>90</v>
      </c>
      <c r="L975" s="1" t="s">
        <v>11501</v>
      </c>
      <c r="M975" s="1" t="s">
        <v>11502</v>
      </c>
      <c r="N975" s="1" t="s">
        <v>42</v>
      </c>
      <c r="O975" s="1" t="s">
        <v>11503</v>
      </c>
      <c r="P975" s="1" t="s">
        <v>7336</v>
      </c>
      <c r="Q975" s="1" t="s">
        <v>11504</v>
      </c>
      <c r="R975" s="1" t="s">
        <v>11505</v>
      </c>
      <c r="S975" s="1" t="s">
        <v>2367</v>
      </c>
      <c r="T975" s="1" t="s">
        <v>11506</v>
      </c>
      <c r="U975" s="1" t="s">
        <v>285</v>
      </c>
      <c r="V975" s="1" t="s">
        <v>11507</v>
      </c>
      <c r="W975" s="1" t="s">
        <v>11508</v>
      </c>
      <c r="X975" s="1" t="s">
        <v>42</v>
      </c>
      <c r="Y975" s="1" t="s">
        <v>42</v>
      </c>
      <c r="Z975" s="1" t="s">
        <v>42</v>
      </c>
      <c r="AA975" s="1" t="s">
        <v>42</v>
      </c>
      <c r="AB975" s="1" t="s">
        <v>42</v>
      </c>
      <c r="AC975" s="1" t="s">
        <v>11509</v>
      </c>
      <c r="AD975" s="1" t="s">
        <v>11510</v>
      </c>
    </row>
    <row r="976" spans="1:30" ht="195" hidden="1" x14ac:dyDescent="0.25">
      <c r="A976" s="1">
        <v>10</v>
      </c>
      <c r="B976" s="1">
        <v>75</v>
      </c>
      <c r="C976" s="1">
        <v>975</v>
      </c>
      <c r="D976" s="1" t="s">
        <v>32</v>
      </c>
      <c r="E976" s="1" t="s">
        <v>136</v>
      </c>
      <c r="F976" s="1" t="s">
        <v>211</v>
      </c>
      <c r="G976" s="1" t="s">
        <v>88</v>
      </c>
      <c r="H976" s="1" t="s">
        <v>56</v>
      </c>
      <c r="I976" s="1" t="s">
        <v>37</v>
      </c>
      <c r="J976" s="1" t="s">
        <v>11511</v>
      </c>
      <c r="K976" s="1" t="s">
        <v>39</v>
      </c>
      <c r="L976" s="1" t="s">
        <v>11512</v>
      </c>
      <c r="M976" s="1" t="s">
        <v>11513</v>
      </c>
      <c r="N976" s="1" t="s">
        <v>42</v>
      </c>
      <c r="O976" s="1" t="s">
        <v>11514</v>
      </c>
      <c r="P976" s="1" t="s">
        <v>6831</v>
      </c>
      <c r="Q976" s="1" t="s">
        <v>11515</v>
      </c>
      <c r="R976" s="1" t="s">
        <v>3475</v>
      </c>
      <c r="S976" s="1" t="s">
        <v>11516</v>
      </c>
      <c r="T976" s="1" t="s">
        <v>11517</v>
      </c>
      <c r="U976" s="1" t="s">
        <v>339</v>
      </c>
      <c r="V976" s="1" t="s">
        <v>11518</v>
      </c>
      <c r="W976" s="1" t="s">
        <v>11519</v>
      </c>
      <c r="X976" s="1" t="s">
        <v>42</v>
      </c>
      <c r="Y976" s="1" t="s">
        <v>42</v>
      </c>
      <c r="Z976" s="1" t="s">
        <v>42</v>
      </c>
      <c r="AA976" s="1" t="s">
        <v>42</v>
      </c>
      <c r="AB976" s="1" t="s">
        <v>42</v>
      </c>
      <c r="AC976" s="1" t="s">
        <v>11520</v>
      </c>
      <c r="AD976" s="1" t="s">
        <v>11521</v>
      </c>
    </row>
    <row r="977" spans="1:30" ht="180" hidden="1" x14ac:dyDescent="0.25">
      <c r="A977" s="1">
        <v>10</v>
      </c>
      <c r="B977" s="1">
        <v>76</v>
      </c>
      <c r="C977" s="1">
        <v>976</v>
      </c>
      <c r="D977" s="1" t="s">
        <v>32</v>
      </c>
      <c r="E977" s="1" t="s">
        <v>33</v>
      </c>
      <c r="F977" s="1" t="s">
        <v>34</v>
      </c>
      <c r="G977" s="1" t="s">
        <v>228</v>
      </c>
      <c r="H977" s="1" t="s">
        <v>36</v>
      </c>
      <c r="I977" s="1" t="s">
        <v>37</v>
      </c>
      <c r="J977" s="1" t="s">
        <v>11522</v>
      </c>
      <c r="K977" s="1" t="s">
        <v>245</v>
      </c>
      <c r="L977" s="1" t="s">
        <v>11523</v>
      </c>
      <c r="M977" s="1" t="s">
        <v>11524</v>
      </c>
      <c r="N977" s="1" t="s">
        <v>42</v>
      </c>
      <c r="O977" s="1" t="s">
        <v>11525</v>
      </c>
      <c r="P977" s="1" t="s">
        <v>3538</v>
      </c>
      <c r="Q977" s="1" t="s">
        <v>11526</v>
      </c>
      <c r="R977" s="1" t="s">
        <v>11527</v>
      </c>
      <c r="S977" s="1" t="s">
        <v>11528</v>
      </c>
      <c r="T977" s="1" t="s">
        <v>11529</v>
      </c>
      <c r="U977" s="1" t="s">
        <v>10022</v>
      </c>
      <c r="V977" s="1" t="s">
        <v>11530</v>
      </c>
      <c r="W977" s="1" t="s">
        <v>11531</v>
      </c>
      <c r="X977" s="1" t="s">
        <v>42</v>
      </c>
      <c r="Y977" s="1" t="s">
        <v>42</v>
      </c>
      <c r="Z977" s="1" t="s">
        <v>42</v>
      </c>
      <c r="AA977" s="1" t="s">
        <v>42</v>
      </c>
      <c r="AB977" s="1" t="s">
        <v>42</v>
      </c>
      <c r="AC977" s="1" t="s">
        <v>11532</v>
      </c>
      <c r="AD977" s="1" t="s">
        <v>11533</v>
      </c>
    </row>
    <row r="978" spans="1:30" ht="195" hidden="1" x14ac:dyDescent="0.25">
      <c r="A978" s="1">
        <v>10</v>
      </c>
      <c r="B978" s="1">
        <v>77</v>
      </c>
      <c r="C978" s="1">
        <v>977</v>
      </c>
      <c r="D978" s="1" t="s">
        <v>32</v>
      </c>
      <c r="E978" s="1" t="s">
        <v>54</v>
      </c>
      <c r="F978" s="1" t="s">
        <v>736</v>
      </c>
      <c r="G978" s="1" t="s">
        <v>228</v>
      </c>
      <c r="H978" s="1" t="s">
        <v>36</v>
      </c>
      <c r="I978" s="1" t="s">
        <v>37</v>
      </c>
      <c r="J978" s="1" t="s">
        <v>11534</v>
      </c>
      <c r="K978" s="1" t="s">
        <v>58</v>
      </c>
      <c r="L978" s="1" t="s">
        <v>11535</v>
      </c>
      <c r="M978" s="1" t="s">
        <v>11536</v>
      </c>
      <c r="N978" s="1" t="s">
        <v>42</v>
      </c>
      <c r="O978" s="1" t="s">
        <v>11537</v>
      </c>
      <c r="P978" s="1" t="s">
        <v>157</v>
      </c>
      <c r="Q978" s="1" t="s">
        <v>11538</v>
      </c>
      <c r="R978" s="1" t="s">
        <v>2208</v>
      </c>
      <c r="S978" s="1" t="s">
        <v>11539</v>
      </c>
      <c r="T978" s="1" t="s">
        <v>11540</v>
      </c>
      <c r="U978" s="1" t="s">
        <v>11541</v>
      </c>
      <c r="V978" s="1" t="s">
        <v>9480</v>
      </c>
      <c r="W978" s="1" t="s">
        <v>366</v>
      </c>
      <c r="X978" s="1" t="s">
        <v>42</v>
      </c>
      <c r="Y978" s="1" t="s">
        <v>42</v>
      </c>
      <c r="Z978" s="1" t="s">
        <v>42</v>
      </c>
      <c r="AA978" s="1" t="s">
        <v>42</v>
      </c>
      <c r="AB978" s="1" t="s">
        <v>42</v>
      </c>
      <c r="AC978" s="1" t="s">
        <v>11542</v>
      </c>
      <c r="AD978" s="1" t="s">
        <v>11543</v>
      </c>
    </row>
    <row r="979" spans="1:30" ht="195" hidden="1" x14ac:dyDescent="0.25">
      <c r="A979" s="1">
        <v>10</v>
      </c>
      <c r="B979" s="1">
        <v>78</v>
      </c>
      <c r="C979" s="1">
        <v>978</v>
      </c>
      <c r="D979" s="1" t="s">
        <v>32</v>
      </c>
      <c r="E979" s="1" t="s">
        <v>136</v>
      </c>
      <c r="F979" s="1" t="s">
        <v>211</v>
      </c>
      <c r="G979" s="1" t="s">
        <v>137</v>
      </c>
      <c r="H979" s="1" t="s">
        <v>36</v>
      </c>
      <c r="I979" s="1" t="s">
        <v>37</v>
      </c>
      <c r="J979" s="1" t="s">
        <v>11544</v>
      </c>
      <c r="K979" s="1" t="s">
        <v>58</v>
      </c>
      <c r="L979" s="1" t="s">
        <v>11545</v>
      </c>
      <c r="M979" s="1" t="s">
        <v>11546</v>
      </c>
      <c r="N979" s="1" t="s">
        <v>42</v>
      </c>
      <c r="O979" s="1" t="s">
        <v>11547</v>
      </c>
      <c r="P979" s="1" t="s">
        <v>2195</v>
      </c>
      <c r="Q979" s="1" t="s">
        <v>11548</v>
      </c>
      <c r="R979" s="1" t="s">
        <v>665</v>
      </c>
      <c r="S979" s="1" t="s">
        <v>11549</v>
      </c>
      <c r="T979" s="1" t="s">
        <v>11550</v>
      </c>
      <c r="U979" s="1" t="s">
        <v>11551</v>
      </c>
      <c r="V979" s="1" t="s">
        <v>132</v>
      </c>
      <c r="W979" s="1" t="s">
        <v>9838</v>
      </c>
      <c r="X979" s="1" t="s">
        <v>42</v>
      </c>
      <c r="Y979" s="1" t="s">
        <v>42</v>
      </c>
      <c r="Z979" s="1" t="s">
        <v>42</v>
      </c>
      <c r="AA979" s="1" t="s">
        <v>42</v>
      </c>
      <c r="AB979" s="1" t="s">
        <v>42</v>
      </c>
      <c r="AC979" s="1" t="s">
        <v>11552</v>
      </c>
      <c r="AD979" s="1" t="s">
        <v>11553</v>
      </c>
    </row>
    <row r="980" spans="1:30" ht="210" hidden="1" x14ac:dyDescent="0.25">
      <c r="A980" s="1">
        <v>10</v>
      </c>
      <c r="B980" s="1">
        <v>79</v>
      </c>
      <c r="C980" s="1">
        <v>979</v>
      </c>
      <c r="D980" s="1" t="s">
        <v>32</v>
      </c>
      <c r="E980" s="1" t="s">
        <v>33</v>
      </c>
      <c r="F980" s="1" t="s">
        <v>34</v>
      </c>
      <c r="G980" s="1" t="s">
        <v>137</v>
      </c>
      <c r="H980" s="1" t="s">
        <v>36</v>
      </c>
      <c r="I980" s="1" t="s">
        <v>37</v>
      </c>
      <c r="J980" s="1" t="s">
        <v>11554</v>
      </c>
      <c r="K980" s="1" t="s">
        <v>394</v>
      </c>
      <c r="L980" s="1" t="s">
        <v>7714</v>
      </c>
      <c r="M980" s="1" t="s">
        <v>11555</v>
      </c>
      <c r="N980" s="1" t="s">
        <v>42</v>
      </c>
      <c r="O980" s="1" t="s">
        <v>11556</v>
      </c>
      <c r="P980" s="1" t="s">
        <v>1128</v>
      </c>
      <c r="Q980" s="1" t="s">
        <v>11557</v>
      </c>
      <c r="R980" s="1" t="s">
        <v>1866</v>
      </c>
      <c r="S980" s="1" t="s">
        <v>11558</v>
      </c>
      <c r="T980" s="1" t="s">
        <v>678</v>
      </c>
      <c r="U980" s="1" t="s">
        <v>11559</v>
      </c>
      <c r="V980" s="1" t="s">
        <v>11560</v>
      </c>
      <c r="W980" s="1" t="s">
        <v>11561</v>
      </c>
      <c r="X980" s="1" t="s">
        <v>42</v>
      </c>
      <c r="Y980" s="1" t="s">
        <v>42</v>
      </c>
      <c r="Z980" s="1" t="s">
        <v>42</v>
      </c>
      <c r="AA980" s="1" t="s">
        <v>42</v>
      </c>
      <c r="AB980" s="1" t="s">
        <v>42</v>
      </c>
      <c r="AC980" s="1" t="s">
        <v>11562</v>
      </c>
      <c r="AD980" s="1" t="s">
        <v>11563</v>
      </c>
    </row>
    <row r="981" spans="1:30" ht="180" hidden="1" x14ac:dyDescent="0.25">
      <c r="A981" s="1">
        <v>10</v>
      </c>
      <c r="B981" s="1">
        <v>80</v>
      </c>
      <c r="C981" s="1">
        <v>980</v>
      </c>
      <c r="D981" s="1" t="s">
        <v>32</v>
      </c>
      <c r="E981" s="1" t="s">
        <v>33</v>
      </c>
      <c r="F981" s="1" t="s">
        <v>34</v>
      </c>
      <c r="G981" s="1" t="s">
        <v>228</v>
      </c>
      <c r="H981" s="1" t="s">
        <v>56</v>
      </c>
      <c r="I981" s="1" t="s">
        <v>37</v>
      </c>
      <c r="J981" s="1" t="s">
        <v>11564</v>
      </c>
      <c r="K981" s="1" t="s">
        <v>394</v>
      </c>
      <c r="L981" s="1" t="s">
        <v>11565</v>
      </c>
      <c r="M981" s="1" t="s">
        <v>11566</v>
      </c>
      <c r="N981" s="1" t="s">
        <v>42</v>
      </c>
      <c r="O981" s="1" t="s">
        <v>11567</v>
      </c>
      <c r="P981" s="1" t="s">
        <v>11568</v>
      </c>
      <c r="Q981" s="1" t="s">
        <v>11569</v>
      </c>
      <c r="R981" s="1" t="s">
        <v>11570</v>
      </c>
      <c r="S981" s="1" t="s">
        <v>11571</v>
      </c>
      <c r="T981" s="1" t="s">
        <v>11572</v>
      </c>
      <c r="U981" s="1" t="s">
        <v>4641</v>
      </c>
      <c r="V981" s="1" t="s">
        <v>11573</v>
      </c>
      <c r="W981" s="1" t="s">
        <v>11574</v>
      </c>
      <c r="X981" s="1" t="s">
        <v>42</v>
      </c>
      <c r="Y981" s="1" t="s">
        <v>42</v>
      </c>
      <c r="Z981" s="1" t="s">
        <v>42</v>
      </c>
      <c r="AA981" s="1" t="s">
        <v>42</v>
      </c>
      <c r="AB981" s="1" t="s">
        <v>42</v>
      </c>
      <c r="AC981" s="1" t="s">
        <v>11575</v>
      </c>
      <c r="AD981" s="1" t="s">
        <v>11576</v>
      </c>
    </row>
    <row r="982" spans="1:30" ht="195" hidden="1" x14ac:dyDescent="0.25">
      <c r="A982" s="1">
        <v>10</v>
      </c>
      <c r="B982" s="1">
        <v>81</v>
      </c>
      <c r="C982" s="1">
        <v>981</v>
      </c>
      <c r="D982" s="1" t="s">
        <v>32</v>
      </c>
      <c r="E982" s="1" t="s">
        <v>33</v>
      </c>
      <c r="F982" s="1" t="s">
        <v>105</v>
      </c>
      <c r="G982" s="1" t="s">
        <v>137</v>
      </c>
      <c r="H982" s="1" t="s">
        <v>36</v>
      </c>
      <c r="I982" s="1" t="s">
        <v>37</v>
      </c>
      <c r="J982" s="1" t="s">
        <v>11577</v>
      </c>
      <c r="K982" s="1" t="s">
        <v>394</v>
      </c>
      <c r="L982" s="1" t="s">
        <v>11578</v>
      </c>
      <c r="M982" s="1" t="s">
        <v>11579</v>
      </c>
      <c r="N982" s="1" t="s">
        <v>42</v>
      </c>
      <c r="O982" s="1" t="s">
        <v>11580</v>
      </c>
      <c r="P982" s="1" t="s">
        <v>987</v>
      </c>
      <c r="Q982" s="1" t="s">
        <v>11581</v>
      </c>
      <c r="R982" s="1" t="s">
        <v>11582</v>
      </c>
      <c r="S982" s="1" t="s">
        <v>1262</v>
      </c>
      <c r="T982" s="1" t="s">
        <v>11583</v>
      </c>
      <c r="U982" s="1" t="s">
        <v>11584</v>
      </c>
      <c r="V982" s="1" t="s">
        <v>11585</v>
      </c>
      <c r="W982" s="1" t="s">
        <v>1133</v>
      </c>
      <c r="X982" s="1" t="s">
        <v>42</v>
      </c>
      <c r="Y982" s="1" t="s">
        <v>42</v>
      </c>
      <c r="Z982" s="1" t="s">
        <v>42</v>
      </c>
      <c r="AA982" s="1" t="s">
        <v>42</v>
      </c>
      <c r="AB982" s="1" t="s">
        <v>42</v>
      </c>
      <c r="AC982" s="1" t="s">
        <v>11586</v>
      </c>
      <c r="AD982" s="1" t="s">
        <v>11587</v>
      </c>
    </row>
    <row r="983" spans="1:30" ht="180" hidden="1" x14ac:dyDescent="0.25">
      <c r="A983" s="1">
        <v>10</v>
      </c>
      <c r="B983" s="1">
        <v>82</v>
      </c>
      <c r="C983" s="1">
        <v>982</v>
      </c>
      <c r="D983" s="1" t="s">
        <v>32</v>
      </c>
      <c r="E983" s="1" t="s">
        <v>33</v>
      </c>
      <c r="F983" s="1" t="s">
        <v>34</v>
      </c>
      <c r="G983" s="1" t="s">
        <v>228</v>
      </c>
      <c r="H983" s="1" t="s">
        <v>56</v>
      </c>
      <c r="I983" s="1" t="s">
        <v>37</v>
      </c>
      <c r="J983" s="1" t="s">
        <v>11588</v>
      </c>
      <c r="K983" s="1" t="s">
        <v>90</v>
      </c>
      <c r="L983" s="1" t="s">
        <v>5365</v>
      </c>
      <c r="M983" s="1" t="s">
        <v>11589</v>
      </c>
      <c r="N983" s="1" t="s">
        <v>42</v>
      </c>
      <c r="O983" s="1" t="s">
        <v>11590</v>
      </c>
      <c r="P983" s="1" t="s">
        <v>2752</v>
      </c>
      <c r="Q983" s="1" t="s">
        <v>10579</v>
      </c>
      <c r="R983" s="1" t="s">
        <v>11591</v>
      </c>
      <c r="S983" s="1" t="s">
        <v>692</v>
      </c>
      <c r="T983" s="1" t="s">
        <v>6272</v>
      </c>
      <c r="U983" s="1" t="s">
        <v>11592</v>
      </c>
      <c r="V983" s="1" t="s">
        <v>11593</v>
      </c>
      <c r="W983" s="1" t="s">
        <v>8479</v>
      </c>
      <c r="X983" s="1" t="s">
        <v>42</v>
      </c>
      <c r="Y983" s="1" t="s">
        <v>42</v>
      </c>
      <c r="Z983" s="1" t="s">
        <v>42</v>
      </c>
      <c r="AA983" s="1" t="s">
        <v>42</v>
      </c>
      <c r="AB983" s="1" t="s">
        <v>42</v>
      </c>
      <c r="AC983" s="1" t="s">
        <v>11594</v>
      </c>
      <c r="AD983" s="1" t="s">
        <v>11595</v>
      </c>
    </row>
    <row r="984" spans="1:30" ht="195" hidden="1" x14ac:dyDescent="0.25">
      <c r="A984" s="1">
        <v>10</v>
      </c>
      <c r="B984" s="1">
        <v>83</v>
      </c>
      <c r="C984" s="1">
        <v>983</v>
      </c>
      <c r="D984" s="1" t="s">
        <v>474</v>
      </c>
      <c r="E984" s="1" t="s">
        <v>136</v>
      </c>
      <c r="F984" s="1" t="s">
        <v>34</v>
      </c>
      <c r="G984" s="1" t="s">
        <v>228</v>
      </c>
      <c r="H984" s="1" t="s">
        <v>56</v>
      </c>
      <c r="I984" s="1" t="s">
        <v>37</v>
      </c>
      <c r="J984" s="1" t="s">
        <v>11596</v>
      </c>
      <c r="K984" s="1" t="s">
        <v>245</v>
      </c>
      <c r="L984" s="1" t="s">
        <v>11597</v>
      </c>
      <c r="M984" s="1" t="s">
        <v>11598</v>
      </c>
      <c r="N984" s="1" t="s">
        <v>42</v>
      </c>
      <c r="O984" s="1" t="s">
        <v>11599</v>
      </c>
      <c r="P984" s="1" t="s">
        <v>2006</v>
      </c>
      <c r="Q984" s="1" t="s">
        <v>11600</v>
      </c>
      <c r="R984" s="1" t="s">
        <v>11601</v>
      </c>
      <c r="S984" s="1" t="s">
        <v>11602</v>
      </c>
      <c r="T984" s="1" t="s">
        <v>6742</v>
      </c>
      <c r="U984" s="1" t="s">
        <v>11603</v>
      </c>
      <c r="V984" s="1" t="s">
        <v>11604</v>
      </c>
      <c r="W984" s="1" t="s">
        <v>11605</v>
      </c>
      <c r="X984" s="1" t="s">
        <v>42</v>
      </c>
      <c r="Y984" s="1" t="s">
        <v>42</v>
      </c>
      <c r="Z984" s="1" t="s">
        <v>42</v>
      </c>
      <c r="AA984" s="1" t="s">
        <v>42</v>
      </c>
      <c r="AB984" s="1" t="s">
        <v>42</v>
      </c>
      <c r="AC984" s="1" t="s">
        <v>11606</v>
      </c>
      <c r="AD984" s="1" t="s">
        <v>11607</v>
      </c>
    </row>
    <row r="985" spans="1:30" ht="225" hidden="1" x14ac:dyDescent="0.25">
      <c r="A985" s="1">
        <v>10</v>
      </c>
      <c r="B985" s="1">
        <v>84</v>
      </c>
      <c r="C985" s="1">
        <v>984</v>
      </c>
      <c r="D985" s="1" t="s">
        <v>32</v>
      </c>
      <c r="E985" s="1" t="s">
        <v>33</v>
      </c>
      <c r="F985" s="1" t="s">
        <v>34</v>
      </c>
      <c r="G985" s="1" t="s">
        <v>137</v>
      </c>
      <c r="H985" s="1" t="s">
        <v>56</v>
      </c>
      <c r="I985" s="1" t="s">
        <v>37</v>
      </c>
      <c r="J985" s="1" t="s">
        <v>11608</v>
      </c>
      <c r="K985" s="1" t="s">
        <v>123</v>
      </c>
      <c r="L985" s="1" t="s">
        <v>11609</v>
      </c>
      <c r="M985" s="1" t="s">
        <v>11610</v>
      </c>
      <c r="N985" s="1" t="s">
        <v>42</v>
      </c>
      <c r="O985" s="1" t="s">
        <v>11611</v>
      </c>
      <c r="P985" s="1" t="s">
        <v>8944</v>
      </c>
      <c r="Q985" s="1" t="s">
        <v>11612</v>
      </c>
      <c r="R985" s="1" t="s">
        <v>11613</v>
      </c>
      <c r="S985" s="1" t="s">
        <v>11614</v>
      </c>
      <c r="T985" s="1" t="s">
        <v>10123</v>
      </c>
      <c r="U985" s="1" t="s">
        <v>11615</v>
      </c>
      <c r="V985" s="1" t="s">
        <v>2313</v>
      </c>
      <c r="W985" s="1" t="s">
        <v>11616</v>
      </c>
      <c r="X985" s="1" t="s">
        <v>42</v>
      </c>
      <c r="Y985" s="1" t="s">
        <v>42</v>
      </c>
      <c r="Z985" s="1" t="s">
        <v>42</v>
      </c>
      <c r="AA985" s="1" t="s">
        <v>42</v>
      </c>
      <c r="AB985" s="1" t="s">
        <v>42</v>
      </c>
      <c r="AC985" s="1" t="s">
        <v>11617</v>
      </c>
      <c r="AD985" s="1" t="s">
        <v>11618</v>
      </c>
    </row>
    <row r="986" spans="1:30" ht="195" hidden="1" x14ac:dyDescent="0.25">
      <c r="A986" s="1">
        <v>10</v>
      </c>
      <c r="B986" s="1">
        <v>85</v>
      </c>
      <c r="C986" s="1">
        <v>985</v>
      </c>
      <c r="D986" s="1" t="s">
        <v>32</v>
      </c>
      <c r="E986" s="1" t="s">
        <v>181</v>
      </c>
      <c r="F986" s="1" t="s">
        <v>211</v>
      </c>
      <c r="G986" s="1" t="s">
        <v>35</v>
      </c>
      <c r="H986" s="1" t="s">
        <v>56</v>
      </c>
      <c r="I986" s="1" t="s">
        <v>37</v>
      </c>
      <c r="J986" s="1" t="s">
        <v>11619</v>
      </c>
      <c r="K986" s="1" t="s">
        <v>39</v>
      </c>
      <c r="L986" s="1" t="s">
        <v>11620</v>
      </c>
      <c r="M986" s="1" t="s">
        <v>11621</v>
      </c>
      <c r="N986" s="1" t="s">
        <v>42</v>
      </c>
      <c r="O986" s="1" t="s">
        <v>11622</v>
      </c>
      <c r="P986" s="1" t="s">
        <v>11623</v>
      </c>
      <c r="Q986" s="1" t="s">
        <v>11624</v>
      </c>
      <c r="R986" s="1" t="s">
        <v>11625</v>
      </c>
      <c r="S986" s="1" t="s">
        <v>11626</v>
      </c>
      <c r="T986" s="1" t="s">
        <v>11627</v>
      </c>
      <c r="U986" s="1" t="s">
        <v>11628</v>
      </c>
      <c r="V986" s="1" t="s">
        <v>282</v>
      </c>
      <c r="W986" s="1" t="s">
        <v>11629</v>
      </c>
      <c r="X986" s="1" t="s">
        <v>42</v>
      </c>
      <c r="Y986" s="1" t="s">
        <v>42</v>
      </c>
      <c r="Z986" s="1" t="s">
        <v>42</v>
      </c>
      <c r="AA986" s="1" t="s">
        <v>42</v>
      </c>
      <c r="AB986" s="1" t="s">
        <v>42</v>
      </c>
      <c r="AC986" s="1" t="s">
        <v>11630</v>
      </c>
      <c r="AD986" s="1" t="s">
        <v>11631</v>
      </c>
    </row>
    <row r="987" spans="1:30" ht="180" hidden="1" x14ac:dyDescent="0.25">
      <c r="A987" s="1">
        <v>10</v>
      </c>
      <c r="B987" s="1">
        <v>86</v>
      </c>
      <c r="C987" s="1">
        <v>986</v>
      </c>
      <c r="D987" s="1" t="s">
        <v>32</v>
      </c>
      <c r="E987" s="1" t="s">
        <v>33</v>
      </c>
      <c r="F987" s="1" t="s">
        <v>105</v>
      </c>
      <c r="G987" s="1" t="s">
        <v>228</v>
      </c>
      <c r="H987" s="1" t="s">
        <v>243</v>
      </c>
      <c r="I987" s="1" t="s">
        <v>37</v>
      </c>
      <c r="J987" s="1" t="s">
        <v>11632</v>
      </c>
      <c r="K987" s="1" t="s">
        <v>409</v>
      </c>
      <c r="L987" s="1" t="s">
        <v>11633</v>
      </c>
      <c r="M987" s="1" t="s">
        <v>11634</v>
      </c>
      <c r="N987" s="1" t="s">
        <v>42</v>
      </c>
      <c r="O987" s="1" t="s">
        <v>11635</v>
      </c>
      <c r="P987" s="1" t="s">
        <v>727</v>
      </c>
      <c r="Q987" s="1" t="s">
        <v>11636</v>
      </c>
      <c r="R987" s="1" t="s">
        <v>11637</v>
      </c>
      <c r="S987" s="1" t="s">
        <v>11638</v>
      </c>
      <c r="T987" s="1" t="s">
        <v>11639</v>
      </c>
      <c r="U987" s="1" t="s">
        <v>11640</v>
      </c>
      <c r="V987" s="1" t="s">
        <v>9066</v>
      </c>
      <c r="W987" s="1" t="s">
        <v>11641</v>
      </c>
      <c r="X987" s="1" t="s">
        <v>42</v>
      </c>
      <c r="Y987" s="1" t="s">
        <v>42</v>
      </c>
      <c r="Z987" s="1" t="s">
        <v>42</v>
      </c>
      <c r="AA987" s="1" t="s">
        <v>42</v>
      </c>
      <c r="AB987" s="1" t="s">
        <v>42</v>
      </c>
      <c r="AC987" s="1" t="s">
        <v>11642</v>
      </c>
      <c r="AD987" s="1" t="s">
        <v>11643</v>
      </c>
    </row>
    <row r="988" spans="1:30" ht="210" hidden="1" x14ac:dyDescent="0.25">
      <c r="A988" s="1">
        <v>10</v>
      </c>
      <c r="B988" s="1">
        <v>87</v>
      </c>
      <c r="C988" s="1">
        <v>987</v>
      </c>
      <c r="D988" s="1" t="s">
        <v>32</v>
      </c>
      <c r="E988" s="1" t="s">
        <v>33</v>
      </c>
      <c r="F988" s="1" t="s">
        <v>34</v>
      </c>
      <c r="G988" s="1" t="s">
        <v>137</v>
      </c>
      <c r="H988" s="1" t="s">
        <v>56</v>
      </c>
      <c r="I988" s="1" t="s">
        <v>37</v>
      </c>
      <c r="J988" s="1" t="s">
        <v>11644</v>
      </c>
      <c r="K988" s="1" t="s">
        <v>409</v>
      </c>
      <c r="L988" s="1" t="s">
        <v>11645</v>
      </c>
      <c r="M988" s="1" t="s">
        <v>11646</v>
      </c>
      <c r="N988" s="1" t="s">
        <v>42</v>
      </c>
      <c r="O988" s="1" t="s">
        <v>11647</v>
      </c>
      <c r="P988" s="1" t="s">
        <v>11648</v>
      </c>
      <c r="Q988" s="1" t="s">
        <v>11649</v>
      </c>
      <c r="R988" s="1" t="s">
        <v>11650</v>
      </c>
      <c r="S988" s="1" t="s">
        <v>801</v>
      </c>
      <c r="T988" s="1" t="s">
        <v>11651</v>
      </c>
      <c r="U988" s="1" t="s">
        <v>11652</v>
      </c>
      <c r="V988" s="1" t="s">
        <v>11653</v>
      </c>
      <c r="W988" s="1" t="s">
        <v>11654</v>
      </c>
      <c r="X988" s="1" t="s">
        <v>42</v>
      </c>
      <c r="Y988" s="1" t="s">
        <v>42</v>
      </c>
      <c r="Z988" s="1" t="s">
        <v>42</v>
      </c>
      <c r="AA988" s="1" t="s">
        <v>42</v>
      </c>
      <c r="AB988" s="1" t="s">
        <v>42</v>
      </c>
      <c r="AC988" s="1" t="s">
        <v>11655</v>
      </c>
      <c r="AD988" s="1" t="s">
        <v>11656</v>
      </c>
    </row>
    <row r="989" spans="1:30" ht="195" hidden="1" x14ac:dyDescent="0.25">
      <c r="A989" s="1">
        <v>10</v>
      </c>
      <c r="B989" s="1">
        <v>88</v>
      </c>
      <c r="C989" s="1">
        <v>988</v>
      </c>
      <c r="D989" s="1" t="s">
        <v>32</v>
      </c>
      <c r="E989" s="1" t="s">
        <v>136</v>
      </c>
      <c r="F989" s="1" t="s">
        <v>34</v>
      </c>
      <c r="G989" s="1" t="s">
        <v>137</v>
      </c>
      <c r="H989" s="1" t="s">
        <v>56</v>
      </c>
      <c r="I989" s="1" t="s">
        <v>37</v>
      </c>
      <c r="J989" s="1" t="s">
        <v>11657</v>
      </c>
      <c r="K989" s="1" t="s">
        <v>58</v>
      </c>
      <c r="L989" s="1" t="s">
        <v>11658</v>
      </c>
      <c r="M989" s="1" t="s">
        <v>11659</v>
      </c>
      <c r="N989" s="1" t="s">
        <v>42</v>
      </c>
      <c r="O989" s="1" t="s">
        <v>11660</v>
      </c>
      <c r="P989" s="1" t="s">
        <v>1013</v>
      </c>
      <c r="Q989" s="1" t="s">
        <v>11661</v>
      </c>
      <c r="R989" s="1" t="s">
        <v>11662</v>
      </c>
      <c r="S989" s="1" t="s">
        <v>11663</v>
      </c>
      <c r="T989" s="1" t="s">
        <v>11664</v>
      </c>
      <c r="U989" s="1" t="s">
        <v>11665</v>
      </c>
      <c r="V989" s="1" t="s">
        <v>11666</v>
      </c>
      <c r="W989" s="1" t="s">
        <v>562</v>
      </c>
      <c r="X989" s="1" t="s">
        <v>42</v>
      </c>
      <c r="Y989" s="1" t="s">
        <v>42</v>
      </c>
      <c r="Z989" s="1" t="s">
        <v>42</v>
      </c>
      <c r="AA989" s="1" t="s">
        <v>42</v>
      </c>
      <c r="AB989" s="1" t="s">
        <v>42</v>
      </c>
      <c r="AC989" s="1" t="s">
        <v>11667</v>
      </c>
      <c r="AD989" s="1" t="s">
        <v>11668</v>
      </c>
    </row>
    <row r="990" spans="1:30" ht="180" hidden="1" x14ac:dyDescent="0.25">
      <c r="A990" s="1">
        <v>10</v>
      </c>
      <c r="B990" s="1">
        <v>89</v>
      </c>
      <c r="C990" s="1">
        <v>989</v>
      </c>
      <c r="D990" s="1" t="s">
        <v>32</v>
      </c>
      <c r="E990" s="1" t="s">
        <v>181</v>
      </c>
      <c r="F990" s="1" t="s">
        <v>105</v>
      </c>
      <c r="G990" s="1" t="s">
        <v>35</v>
      </c>
      <c r="H990" s="1" t="s">
        <v>243</v>
      </c>
      <c r="I990" s="1" t="s">
        <v>37</v>
      </c>
      <c r="J990" s="1" t="s">
        <v>11669</v>
      </c>
      <c r="K990" s="1" t="s">
        <v>245</v>
      </c>
      <c r="L990" s="1" t="s">
        <v>11670</v>
      </c>
      <c r="M990" s="1" t="s">
        <v>11671</v>
      </c>
      <c r="N990" s="1" t="s">
        <v>42</v>
      </c>
      <c r="O990" s="1" t="s">
        <v>11672</v>
      </c>
      <c r="P990" s="1" t="s">
        <v>5861</v>
      </c>
      <c r="Q990" s="1" t="s">
        <v>11673</v>
      </c>
      <c r="R990" s="1" t="s">
        <v>11674</v>
      </c>
      <c r="S990" s="1" t="s">
        <v>11675</v>
      </c>
      <c r="T990" s="1" t="s">
        <v>146</v>
      </c>
      <c r="U990" s="1" t="s">
        <v>11676</v>
      </c>
      <c r="V990" s="1" t="s">
        <v>11677</v>
      </c>
      <c r="W990" s="1" t="s">
        <v>11678</v>
      </c>
      <c r="X990" s="1" t="s">
        <v>42</v>
      </c>
      <c r="Y990" s="1" t="s">
        <v>42</v>
      </c>
      <c r="Z990" s="1" t="s">
        <v>42</v>
      </c>
      <c r="AA990" s="1" t="s">
        <v>42</v>
      </c>
      <c r="AB990" s="1" t="s">
        <v>42</v>
      </c>
      <c r="AC990" s="1" t="s">
        <v>11679</v>
      </c>
      <c r="AD990" s="1" t="s">
        <v>11680</v>
      </c>
    </row>
    <row r="991" spans="1:30" ht="225" hidden="1" x14ac:dyDescent="0.25">
      <c r="A991" s="1">
        <v>10</v>
      </c>
      <c r="B991" s="1">
        <v>90</v>
      </c>
      <c r="C991" s="1">
        <v>990</v>
      </c>
      <c r="D991" s="1" t="s">
        <v>32</v>
      </c>
      <c r="E991" s="1" t="s">
        <v>33</v>
      </c>
      <c r="F991" s="1" t="s">
        <v>34</v>
      </c>
      <c r="G991" s="1" t="s">
        <v>137</v>
      </c>
      <c r="H991" s="1" t="s">
        <v>243</v>
      </c>
      <c r="I991" s="1" t="s">
        <v>37</v>
      </c>
      <c r="J991" s="1" t="s">
        <v>11681</v>
      </c>
      <c r="K991" s="1" t="s">
        <v>58</v>
      </c>
      <c r="L991" s="1" t="s">
        <v>11682</v>
      </c>
      <c r="M991" s="1" t="s">
        <v>11683</v>
      </c>
      <c r="N991" s="1" t="s">
        <v>42</v>
      </c>
      <c r="O991" s="1" t="s">
        <v>11684</v>
      </c>
      <c r="P991" s="1" t="s">
        <v>5588</v>
      </c>
      <c r="Q991" s="1" t="s">
        <v>11685</v>
      </c>
      <c r="R991" s="1" t="s">
        <v>11686</v>
      </c>
      <c r="S991" s="1" t="s">
        <v>11687</v>
      </c>
      <c r="T991" s="1" t="s">
        <v>11688</v>
      </c>
      <c r="U991" s="1" t="s">
        <v>11689</v>
      </c>
      <c r="V991" s="1" t="s">
        <v>11690</v>
      </c>
      <c r="W991" s="1" t="s">
        <v>11691</v>
      </c>
      <c r="X991" s="1" t="s">
        <v>42</v>
      </c>
      <c r="Y991" s="1" t="s">
        <v>42</v>
      </c>
      <c r="Z991" s="1" t="s">
        <v>42</v>
      </c>
      <c r="AA991" s="1" t="s">
        <v>42</v>
      </c>
      <c r="AB991" s="1" t="s">
        <v>42</v>
      </c>
      <c r="AC991" s="1" t="s">
        <v>11692</v>
      </c>
      <c r="AD991" s="1" t="s">
        <v>11693</v>
      </c>
    </row>
    <row r="992" spans="1:30" ht="195" hidden="1" x14ac:dyDescent="0.25">
      <c r="A992" s="1">
        <v>10</v>
      </c>
      <c r="B992" s="1">
        <v>91</v>
      </c>
      <c r="C992" s="1">
        <v>991</v>
      </c>
      <c r="D992" s="1" t="s">
        <v>288</v>
      </c>
      <c r="E992" s="1" t="s">
        <v>33</v>
      </c>
      <c r="F992" s="1" t="s">
        <v>105</v>
      </c>
      <c r="G992" s="1" t="s">
        <v>228</v>
      </c>
      <c r="H992" s="1" t="s">
        <v>106</v>
      </c>
      <c r="I992" s="1" t="s">
        <v>37</v>
      </c>
      <c r="J992" s="1" t="s">
        <v>11694</v>
      </c>
      <c r="K992" s="1" t="s">
        <v>409</v>
      </c>
      <c r="L992" s="1" t="s">
        <v>11695</v>
      </c>
      <c r="M992" s="1" t="s">
        <v>11696</v>
      </c>
      <c r="N992" s="1" t="s">
        <v>42</v>
      </c>
      <c r="O992" s="1" t="s">
        <v>11697</v>
      </c>
      <c r="P992" s="1" t="s">
        <v>1167</v>
      </c>
      <c r="Q992" s="1" t="s">
        <v>11698</v>
      </c>
      <c r="R992" s="1" t="s">
        <v>11699</v>
      </c>
      <c r="S992" s="1" t="s">
        <v>11700</v>
      </c>
      <c r="T992" s="1" t="s">
        <v>431</v>
      </c>
      <c r="U992" s="1" t="s">
        <v>11701</v>
      </c>
      <c r="V992" s="1" t="s">
        <v>11702</v>
      </c>
      <c r="W992" s="1" t="s">
        <v>11703</v>
      </c>
      <c r="X992" s="1" t="s">
        <v>42</v>
      </c>
      <c r="Y992" s="1" t="s">
        <v>42</v>
      </c>
      <c r="Z992" s="1" t="s">
        <v>42</v>
      </c>
      <c r="AA992" s="1" t="s">
        <v>42</v>
      </c>
      <c r="AB992" s="1" t="s">
        <v>42</v>
      </c>
      <c r="AC992" s="1" t="s">
        <v>11704</v>
      </c>
      <c r="AD992" s="1" t="s">
        <v>11705</v>
      </c>
    </row>
    <row r="993" spans="1:30" ht="165" hidden="1" x14ac:dyDescent="0.25">
      <c r="A993" s="1">
        <v>10</v>
      </c>
      <c r="B993" s="1">
        <v>92</v>
      </c>
      <c r="C993" s="1">
        <v>992</v>
      </c>
      <c r="D993" s="1" t="s">
        <v>32</v>
      </c>
      <c r="E993" s="1" t="s">
        <v>136</v>
      </c>
      <c r="F993" s="1" t="s">
        <v>34</v>
      </c>
      <c r="G993" s="1" t="s">
        <v>35</v>
      </c>
      <c r="H993" s="1" t="s">
        <v>138</v>
      </c>
      <c r="I993" s="1" t="s">
        <v>37</v>
      </c>
      <c r="J993" s="1" t="s">
        <v>11706</v>
      </c>
      <c r="K993" s="1" t="s">
        <v>245</v>
      </c>
      <c r="L993" s="1" t="s">
        <v>11707</v>
      </c>
      <c r="M993" s="1" t="s">
        <v>11708</v>
      </c>
      <c r="N993" s="1" t="s">
        <v>42</v>
      </c>
      <c r="O993" s="1" t="s">
        <v>11709</v>
      </c>
      <c r="P993" s="1" t="s">
        <v>2739</v>
      </c>
      <c r="Q993" s="1" t="s">
        <v>11710</v>
      </c>
      <c r="R993" s="1" t="s">
        <v>5433</v>
      </c>
      <c r="S993" s="1" t="s">
        <v>1391</v>
      </c>
      <c r="T993" s="1" t="s">
        <v>1592</v>
      </c>
      <c r="U993" s="1" t="s">
        <v>237</v>
      </c>
      <c r="V993" s="1" t="s">
        <v>11711</v>
      </c>
      <c r="W993" s="1" t="s">
        <v>222</v>
      </c>
      <c r="X993" s="1" t="s">
        <v>42</v>
      </c>
      <c r="Y993" s="1" t="s">
        <v>42</v>
      </c>
      <c r="Z993" s="1" t="s">
        <v>42</v>
      </c>
      <c r="AA993" s="1" t="s">
        <v>42</v>
      </c>
      <c r="AB993" s="1" t="s">
        <v>42</v>
      </c>
      <c r="AC993" s="1" t="s">
        <v>11712</v>
      </c>
      <c r="AD993" s="1" t="s">
        <v>11713</v>
      </c>
    </row>
    <row r="994" spans="1:30" ht="210" hidden="1" x14ac:dyDescent="0.25">
      <c r="A994" s="1">
        <v>10</v>
      </c>
      <c r="B994" s="1">
        <v>93</v>
      </c>
      <c r="C994" s="1">
        <v>993</v>
      </c>
      <c r="D994" s="1" t="s">
        <v>274</v>
      </c>
      <c r="E994" s="1" t="s">
        <v>136</v>
      </c>
      <c r="F994" s="1" t="s">
        <v>105</v>
      </c>
      <c r="G994" s="1" t="s">
        <v>228</v>
      </c>
      <c r="H994" s="1" t="s">
        <v>56</v>
      </c>
      <c r="I994" s="1" t="s">
        <v>37</v>
      </c>
      <c r="J994" s="1" t="s">
        <v>11714</v>
      </c>
      <c r="K994" s="1" t="s">
        <v>123</v>
      </c>
      <c r="L994" s="1" t="s">
        <v>11715</v>
      </c>
      <c r="M994" s="1" t="s">
        <v>11716</v>
      </c>
      <c r="N994" s="1" t="s">
        <v>42</v>
      </c>
      <c r="O994" s="1" t="s">
        <v>11717</v>
      </c>
      <c r="P994" s="1" t="s">
        <v>808</v>
      </c>
      <c r="Q994" s="1" t="s">
        <v>11718</v>
      </c>
      <c r="R994" s="1" t="s">
        <v>11719</v>
      </c>
      <c r="S994" s="1" t="s">
        <v>11720</v>
      </c>
      <c r="T994" s="1" t="s">
        <v>11721</v>
      </c>
      <c r="U994" s="1" t="s">
        <v>11722</v>
      </c>
      <c r="V994" s="1" t="s">
        <v>11723</v>
      </c>
      <c r="W994" s="1" t="s">
        <v>11724</v>
      </c>
      <c r="X994" s="1" t="s">
        <v>42</v>
      </c>
      <c r="Y994" s="1" t="s">
        <v>42</v>
      </c>
      <c r="Z994" s="1" t="s">
        <v>42</v>
      </c>
      <c r="AA994" s="1" t="s">
        <v>42</v>
      </c>
      <c r="AB994" s="1" t="s">
        <v>42</v>
      </c>
      <c r="AC994" s="1" t="s">
        <v>11725</v>
      </c>
      <c r="AD994" s="1" t="s">
        <v>11726</v>
      </c>
    </row>
    <row r="995" spans="1:30" ht="180" hidden="1" x14ac:dyDescent="0.25">
      <c r="A995" s="1">
        <v>10</v>
      </c>
      <c r="B995" s="1">
        <v>94</v>
      </c>
      <c r="C995" s="1">
        <v>994</v>
      </c>
      <c r="D995" s="1" t="s">
        <v>32</v>
      </c>
      <c r="E995" s="1" t="s">
        <v>33</v>
      </c>
      <c r="F995" s="1" t="s">
        <v>34</v>
      </c>
      <c r="G995" s="1" t="s">
        <v>137</v>
      </c>
      <c r="H995" s="1" t="s">
        <v>56</v>
      </c>
      <c r="I995" s="1" t="s">
        <v>37</v>
      </c>
      <c r="J995" s="1" t="s">
        <v>11727</v>
      </c>
      <c r="K995" s="1" t="s">
        <v>123</v>
      </c>
      <c r="L995" s="1" t="s">
        <v>11728</v>
      </c>
      <c r="M995" s="1" t="s">
        <v>11729</v>
      </c>
      <c r="N995" s="1" t="s">
        <v>42</v>
      </c>
      <c r="O995" s="1" t="s">
        <v>10428</v>
      </c>
      <c r="P995" s="1" t="s">
        <v>8577</v>
      </c>
      <c r="Q995" s="1" t="s">
        <v>11730</v>
      </c>
      <c r="R995" s="1" t="s">
        <v>11731</v>
      </c>
      <c r="S995" s="1" t="s">
        <v>680</v>
      </c>
      <c r="T995" s="1" t="s">
        <v>626</v>
      </c>
      <c r="U995" s="1" t="s">
        <v>11732</v>
      </c>
      <c r="V995" s="1" t="s">
        <v>11733</v>
      </c>
      <c r="W995" s="1" t="s">
        <v>11734</v>
      </c>
      <c r="X995" s="1" t="s">
        <v>42</v>
      </c>
      <c r="Y995" s="1" t="s">
        <v>42</v>
      </c>
      <c r="Z995" s="1" t="s">
        <v>42</v>
      </c>
      <c r="AA995" s="1" t="s">
        <v>42</v>
      </c>
      <c r="AB995" s="1" t="s">
        <v>42</v>
      </c>
      <c r="AC995" s="1" t="s">
        <v>11735</v>
      </c>
      <c r="AD995" s="1" t="s">
        <v>11736</v>
      </c>
    </row>
    <row r="996" spans="1:30" ht="180" hidden="1" x14ac:dyDescent="0.25">
      <c r="A996" s="1">
        <v>10</v>
      </c>
      <c r="B996" s="1">
        <v>95</v>
      </c>
      <c r="C996" s="1">
        <v>995</v>
      </c>
      <c r="D996" s="1" t="s">
        <v>32</v>
      </c>
      <c r="E996" s="1" t="s">
        <v>181</v>
      </c>
      <c r="F996" s="1" t="s">
        <v>105</v>
      </c>
      <c r="G996" s="1" t="s">
        <v>35</v>
      </c>
      <c r="H996" s="1" t="s">
        <v>36</v>
      </c>
      <c r="I996" s="1" t="s">
        <v>37</v>
      </c>
      <c r="J996" s="1" t="s">
        <v>11737</v>
      </c>
      <c r="K996" s="1" t="s">
        <v>245</v>
      </c>
      <c r="L996" s="1" t="s">
        <v>11738</v>
      </c>
      <c r="M996" s="1" t="s">
        <v>11739</v>
      </c>
      <c r="N996" s="1" t="s">
        <v>42</v>
      </c>
      <c r="O996" s="1" t="s">
        <v>11740</v>
      </c>
      <c r="P996" s="1" t="s">
        <v>2881</v>
      </c>
      <c r="Q996" s="1" t="s">
        <v>11741</v>
      </c>
      <c r="R996" s="1" t="s">
        <v>11742</v>
      </c>
      <c r="S996" s="1" t="s">
        <v>11743</v>
      </c>
      <c r="T996" s="1" t="s">
        <v>11744</v>
      </c>
      <c r="U996" s="1" t="s">
        <v>560</v>
      </c>
      <c r="V996" s="1" t="s">
        <v>11745</v>
      </c>
      <c r="W996" s="1" t="s">
        <v>11746</v>
      </c>
      <c r="X996" s="1" t="s">
        <v>42</v>
      </c>
      <c r="Y996" s="1" t="s">
        <v>42</v>
      </c>
      <c r="Z996" s="1" t="s">
        <v>42</v>
      </c>
      <c r="AA996" s="1" t="s">
        <v>42</v>
      </c>
      <c r="AB996" s="1" t="s">
        <v>42</v>
      </c>
      <c r="AC996" s="1" t="s">
        <v>11747</v>
      </c>
      <c r="AD996" s="1" t="s">
        <v>11748</v>
      </c>
    </row>
    <row r="997" spans="1:30" ht="195" x14ac:dyDescent="0.25">
      <c r="A997" s="1">
        <v>10</v>
      </c>
      <c r="B997" s="1">
        <v>96</v>
      </c>
      <c r="C997" s="1">
        <v>996</v>
      </c>
      <c r="D997" s="1" t="s">
        <v>32</v>
      </c>
      <c r="E997" s="1" t="s">
        <v>136</v>
      </c>
      <c r="F997" s="1" t="s">
        <v>34</v>
      </c>
      <c r="G997" s="1" t="s">
        <v>137</v>
      </c>
      <c r="H997" s="1" t="s">
        <v>36</v>
      </c>
      <c r="I997" s="1" t="s">
        <v>15</v>
      </c>
      <c r="J997" s="1" t="s">
        <v>11749</v>
      </c>
      <c r="K997" s="1" t="s">
        <v>15</v>
      </c>
      <c r="L997" s="1" t="s">
        <v>10213</v>
      </c>
      <c r="M997" s="1" t="s">
        <v>11750</v>
      </c>
      <c r="N997" s="1" t="s">
        <v>11751</v>
      </c>
      <c r="O997" s="1" t="s">
        <v>11752</v>
      </c>
      <c r="P997" s="1" t="s">
        <v>11753</v>
      </c>
      <c r="Q997" s="1" t="s">
        <v>11754</v>
      </c>
      <c r="R997" s="1" t="s">
        <v>4009</v>
      </c>
      <c r="S997" s="1" t="s">
        <v>993</v>
      </c>
      <c r="T997" s="1" t="s">
        <v>11755</v>
      </c>
      <c r="U997" s="1" t="s">
        <v>11756</v>
      </c>
      <c r="V997" s="1" t="s">
        <v>11757</v>
      </c>
      <c r="W997" s="1" t="s">
        <v>11758</v>
      </c>
      <c r="X997" s="1" t="s">
        <v>11759</v>
      </c>
      <c r="Y997" s="1" t="s">
        <v>11760</v>
      </c>
      <c r="Z997" s="1" t="s">
        <v>11761</v>
      </c>
      <c r="AA997" s="1" t="s">
        <v>11762</v>
      </c>
      <c r="AB997" s="1" t="s">
        <v>11763</v>
      </c>
      <c r="AC997" s="1" t="s">
        <v>11764</v>
      </c>
      <c r="AD997" s="1" t="s">
        <v>11765</v>
      </c>
    </row>
    <row r="998" spans="1:30" ht="180" hidden="1" x14ac:dyDescent="0.25">
      <c r="A998" s="1">
        <v>10</v>
      </c>
      <c r="B998" s="1">
        <v>97</v>
      </c>
      <c r="C998" s="1">
        <v>997</v>
      </c>
      <c r="D998" s="1" t="s">
        <v>32</v>
      </c>
      <c r="E998" s="1" t="s">
        <v>33</v>
      </c>
      <c r="F998" s="1" t="s">
        <v>105</v>
      </c>
      <c r="G998" s="1" t="s">
        <v>228</v>
      </c>
      <c r="H998" s="1" t="s">
        <v>138</v>
      </c>
      <c r="I998" s="1" t="s">
        <v>37</v>
      </c>
      <c r="J998" s="1" t="s">
        <v>11766</v>
      </c>
      <c r="K998" s="1" t="s">
        <v>394</v>
      </c>
      <c r="L998" s="1" t="s">
        <v>10405</v>
      </c>
      <c r="M998" s="1" t="s">
        <v>11767</v>
      </c>
      <c r="N998" s="1" t="s">
        <v>42</v>
      </c>
      <c r="O998" s="1" t="s">
        <v>11768</v>
      </c>
      <c r="P998" s="1" t="s">
        <v>11769</v>
      </c>
      <c r="Q998" s="1" t="s">
        <v>11770</v>
      </c>
      <c r="R998" s="1" t="s">
        <v>11771</v>
      </c>
      <c r="S998" s="1" t="s">
        <v>11772</v>
      </c>
      <c r="T998" s="1" t="s">
        <v>1247</v>
      </c>
      <c r="U998" s="1" t="s">
        <v>11773</v>
      </c>
      <c r="V998" s="1" t="s">
        <v>11774</v>
      </c>
      <c r="W998" s="1" t="s">
        <v>339</v>
      </c>
      <c r="X998" s="1" t="s">
        <v>42</v>
      </c>
      <c r="Y998" s="1" t="s">
        <v>42</v>
      </c>
      <c r="Z998" s="1" t="s">
        <v>42</v>
      </c>
      <c r="AA998" s="1" t="s">
        <v>42</v>
      </c>
      <c r="AB998" s="1" t="s">
        <v>42</v>
      </c>
      <c r="AC998" s="1" t="s">
        <v>11775</v>
      </c>
      <c r="AD998" s="1" t="s">
        <v>11776</v>
      </c>
    </row>
    <row r="999" spans="1:30" ht="225" hidden="1" x14ac:dyDescent="0.25">
      <c r="A999" s="1">
        <v>10</v>
      </c>
      <c r="B999" s="1">
        <v>98</v>
      </c>
      <c r="C999" s="1">
        <v>998</v>
      </c>
      <c r="D999" s="1" t="s">
        <v>32</v>
      </c>
      <c r="E999" s="1" t="s">
        <v>181</v>
      </c>
      <c r="F999" s="1" t="s">
        <v>34</v>
      </c>
      <c r="G999" s="1" t="s">
        <v>137</v>
      </c>
      <c r="H999" s="1" t="s">
        <v>243</v>
      </c>
      <c r="I999" s="1" t="s">
        <v>37</v>
      </c>
      <c r="J999" s="1" t="s">
        <v>11777</v>
      </c>
      <c r="K999" s="1" t="s">
        <v>394</v>
      </c>
      <c r="L999" s="1" t="s">
        <v>11778</v>
      </c>
      <c r="M999" s="1" t="s">
        <v>11779</v>
      </c>
      <c r="N999" s="1" t="s">
        <v>42</v>
      </c>
      <c r="O999" s="1" t="s">
        <v>11780</v>
      </c>
      <c r="P999" s="1" t="s">
        <v>11120</v>
      </c>
      <c r="Q999" s="1" t="s">
        <v>11781</v>
      </c>
      <c r="R999" s="1" t="s">
        <v>11782</v>
      </c>
      <c r="S999" s="1" t="s">
        <v>11783</v>
      </c>
      <c r="T999" s="1" t="s">
        <v>11784</v>
      </c>
      <c r="U999" s="1" t="s">
        <v>11785</v>
      </c>
      <c r="V999" s="1" t="s">
        <v>11786</v>
      </c>
      <c r="W999" s="1" t="s">
        <v>626</v>
      </c>
      <c r="X999" s="1" t="s">
        <v>42</v>
      </c>
      <c r="Y999" s="1" t="s">
        <v>42</v>
      </c>
      <c r="Z999" s="1" t="s">
        <v>42</v>
      </c>
      <c r="AA999" s="1" t="s">
        <v>42</v>
      </c>
      <c r="AB999" s="1" t="s">
        <v>42</v>
      </c>
      <c r="AC999" s="1" t="s">
        <v>11787</v>
      </c>
      <c r="AD999" s="1" t="s">
        <v>11788</v>
      </c>
    </row>
    <row r="1000" spans="1:30" ht="210" hidden="1" x14ac:dyDescent="0.25">
      <c r="A1000" s="1">
        <v>10</v>
      </c>
      <c r="B1000" s="1">
        <v>99</v>
      </c>
      <c r="C1000" s="1">
        <v>999</v>
      </c>
      <c r="D1000" s="1" t="s">
        <v>474</v>
      </c>
      <c r="E1000" s="1" t="s">
        <v>33</v>
      </c>
      <c r="F1000" s="1" t="s">
        <v>211</v>
      </c>
      <c r="G1000" s="1" t="s">
        <v>35</v>
      </c>
      <c r="H1000" s="1" t="s">
        <v>243</v>
      </c>
      <c r="I1000" s="1" t="s">
        <v>37</v>
      </c>
      <c r="J1000" s="1" t="s">
        <v>11789</v>
      </c>
      <c r="K1000" s="1" t="s">
        <v>409</v>
      </c>
      <c r="L1000" s="1" t="s">
        <v>6041</v>
      </c>
      <c r="M1000" s="1" t="s">
        <v>11790</v>
      </c>
      <c r="N1000" s="1" t="s">
        <v>42</v>
      </c>
      <c r="O1000" s="1" t="s">
        <v>11791</v>
      </c>
      <c r="P1000" s="1" t="s">
        <v>1365</v>
      </c>
      <c r="Q1000" s="1" t="s">
        <v>11792</v>
      </c>
      <c r="R1000" s="1" t="s">
        <v>11793</v>
      </c>
      <c r="S1000" s="1" t="s">
        <v>11794</v>
      </c>
      <c r="T1000" s="1" t="s">
        <v>11795</v>
      </c>
      <c r="U1000" s="1" t="s">
        <v>2884</v>
      </c>
      <c r="V1000" s="1" t="s">
        <v>11796</v>
      </c>
      <c r="W1000" s="1" t="s">
        <v>11797</v>
      </c>
      <c r="X1000" s="1" t="s">
        <v>42</v>
      </c>
      <c r="Y1000" s="1" t="s">
        <v>42</v>
      </c>
      <c r="Z1000" s="1" t="s">
        <v>42</v>
      </c>
      <c r="AA1000" s="1" t="s">
        <v>42</v>
      </c>
      <c r="AB1000" s="1" t="s">
        <v>42</v>
      </c>
      <c r="AC1000" s="1" t="s">
        <v>11798</v>
      </c>
      <c r="AD1000" s="1" t="s">
        <v>11799</v>
      </c>
    </row>
    <row r="1001" spans="1:30" ht="210" hidden="1" x14ac:dyDescent="0.25">
      <c r="A1001" s="1">
        <v>10</v>
      </c>
      <c r="B1001" s="1">
        <v>100</v>
      </c>
      <c r="C1001" s="1">
        <v>1000</v>
      </c>
      <c r="D1001" s="1" t="s">
        <v>32</v>
      </c>
      <c r="E1001" s="1" t="s">
        <v>33</v>
      </c>
      <c r="F1001" s="1" t="s">
        <v>105</v>
      </c>
      <c r="G1001" s="1" t="s">
        <v>137</v>
      </c>
      <c r="H1001" s="1" t="s">
        <v>56</v>
      </c>
      <c r="I1001" s="1" t="s">
        <v>37</v>
      </c>
      <c r="J1001" s="1" t="s">
        <v>11800</v>
      </c>
      <c r="K1001" s="1" t="s">
        <v>58</v>
      </c>
      <c r="L1001" s="1" t="s">
        <v>11801</v>
      </c>
      <c r="M1001" s="1" t="s">
        <v>11802</v>
      </c>
      <c r="N1001" s="1" t="s">
        <v>42</v>
      </c>
      <c r="O1001" s="1" t="s">
        <v>11803</v>
      </c>
      <c r="P1001" s="1" t="s">
        <v>3800</v>
      </c>
      <c r="Q1001" s="1" t="s">
        <v>11804</v>
      </c>
      <c r="R1001" s="1" t="s">
        <v>10108</v>
      </c>
      <c r="S1001" s="1" t="s">
        <v>11805</v>
      </c>
      <c r="T1001" s="1" t="s">
        <v>11806</v>
      </c>
      <c r="U1001" s="1" t="s">
        <v>2458</v>
      </c>
      <c r="V1001" s="1" t="s">
        <v>11807</v>
      </c>
      <c r="W1001" s="1" t="s">
        <v>1247</v>
      </c>
      <c r="X1001" s="1" t="s">
        <v>42</v>
      </c>
      <c r="Y1001" s="1" t="s">
        <v>42</v>
      </c>
      <c r="Z1001" s="1" t="s">
        <v>42</v>
      </c>
      <c r="AA1001" s="1" t="s">
        <v>42</v>
      </c>
      <c r="AB1001" s="1" t="s">
        <v>42</v>
      </c>
      <c r="AC1001" s="1" t="s">
        <v>11808</v>
      </c>
      <c r="AD1001" s="1" t="s">
        <v>11809</v>
      </c>
    </row>
    <row r="1002" spans="1:30" ht="195" hidden="1" x14ac:dyDescent="0.25">
      <c r="A1002" s="1">
        <v>11</v>
      </c>
      <c r="B1002" s="1">
        <v>1</v>
      </c>
      <c r="C1002" s="1">
        <v>1001</v>
      </c>
      <c r="D1002" s="1" t="s">
        <v>32</v>
      </c>
      <c r="E1002" s="1" t="s">
        <v>54</v>
      </c>
      <c r="F1002" s="1" t="s">
        <v>330</v>
      </c>
      <c r="G1002" s="1" t="s">
        <v>137</v>
      </c>
      <c r="H1002" s="1" t="s">
        <v>56</v>
      </c>
      <c r="I1002" s="1" t="s">
        <v>37</v>
      </c>
      <c r="J1002" s="1" t="s">
        <v>11810</v>
      </c>
      <c r="K1002" s="1" t="s">
        <v>409</v>
      </c>
      <c r="L1002" s="1" t="s">
        <v>9383</v>
      </c>
      <c r="M1002" s="1" t="s">
        <v>11811</v>
      </c>
      <c r="N1002" s="1" t="s">
        <v>42</v>
      </c>
      <c r="O1002" s="1" t="s">
        <v>11812</v>
      </c>
      <c r="P1002" s="1" t="s">
        <v>5588</v>
      </c>
      <c r="Q1002" s="1" t="s">
        <v>11813</v>
      </c>
      <c r="R1002" s="1" t="s">
        <v>11814</v>
      </c>
      <c r="S1002" s="1" t="s">
        <v>382</v>
      </c>
      <c r="T1002" s="1" t="s">
        <v>1642</v>
      </c>
      <c r="U1002" s="1" t="s">
        <v>11815</v>
      </c>
      <c r="V1002" s="1" t="s">
        <v>535</v>
      </c>
      <c r="W1002" s="1" t="s">
        <v>11816</v>
      </c>
      <c r="X1002" s="1" t="s">
        <v>42</v>
      </c>
      <c r="Y1002" s="1" t="s">
        <v>42</v>
      </c>
      <c r="Z1002" s="1" t="s">
        <v>42</v>
      </c>
      <c r="AA1002" s="1" t="s">
        <v>42</v>
      </c>
      <c r="AB1002" s="1" t="s">
        <v>42</v>
      </c>
      <c r="AC1002" s="1" t="s">
        <v>11817</v>
      </c>
      <c r="AD1002" s="1" t="s">
        <v>11818</v>
      </c>
    </row>
    <row r="1003" spans="1:30" ht="225" hidden="1" x14ac:dyDescent="0.25">
      <c r="A1003" s="1">
        <v>11</v>
      </c>
      <c r="B1003" s="1">
        <v>2</v>
      </c>
      <c r="C1003" s="1">
        <v>1002</v>
      </c>
      <c r="D1003" s="1" t="s">
        <v>32</v>
      </c>
      <c r="E1003" s="1" t="s">
        <v>136</v>
      </c>
      <c r="F1003" s="1" t="s">
        <v>34</v>
      </c>
      <c r="G1003" s="1" t="s">
        <v>55</v>
      </c>
      <c r="H1003" s="1" t="s">
        <v>36</v>
      </c>
      <c r="I1003" s="1" t="s">
        <v>37</v>
      </c>
      <c r="J1003" s="1" t="s">
        <v>11819</v>
      </c>
      <c r="K1003" s="1" t="s">
        <v>90</v>
      </c>
      <c r="L1003" s="1" t="s">
        <v>11820</v>
      </c>
      <c r="M1003" s="1" t="s">
        <v>11821</v>
      </c>
      <c r="N1003" s="1" t="s">
        <v>42</v>
      </c>
      <c r="O1003" s="1" t="s">
        <v>11822</v>
      </c>
      <c r="P1003" s="1" t="s">
        <v>77</v>
      </c>
      <c r="Q1003" s="1" t="s">
        <v>11823</v>
      </c>
      <c r="R1003" s="1" t="s">
        <v>11824</v>
      </c>
      <c r="S1003" s="1" t="s">
        <v>11825</v>
      </c>
      <c r="T1003" s="1" t="s">
        <v>11826</v>
      </c>
      <c r="U1003" s="1" t="s">
        <v>8639</v>
      </c>
      <c r="V1003" s="1" t="s">
        <v>11827</v>
      </c>
      <c r="W1003" s="1" t="s">
        <v>11828</v>
      </c>
      <c r="X1003" s="1" t="s">
        <v>42</v>
      </c>
      <c r="Y1003" s="1" t="s">
        <v>42</v>
      </c>
      <c r="Z1003" s="1" t="s">
        <v>42</v>
      </c>
      <c r="AA1003" s="1" t="s">
        <v>42</v>
      </c>
      <c r="AB1003" s="1" t="s">
        <v>42</v>
      </c>
      <c r="AC1003" s="1" t="s">
        <v>11829</v>
      </c>
      <c r="AD1003" s="1" t="s">
        <v>11830</v>
      </c>
    </row>
    <row r="1004" spans="1:30" ht="180" hidden="1" x14ac:dyDescent="0.25">
      <c r="A1004" s="1">
        <v>11</v>
      </c>
      <c r="B1004" s="1">
        <v>3</v>
      </c>
      <c r="C1004" s="1">
        <v>1003</v>
      </c>
      <c r="D1004" s="1" t="s">
        <v>32</v>
      </c>
      <c r="E1004" s="1" t="s">
        <v>33</v>
      </c>
      <c r="F1004" s="1" t="s">
        <v>34</v>
      </c>
      <c r="G1004" s="1" t="s">
        <v>137</v>
      </c>
      <c r="H1004" s="1" t="s">
        <v>56</v>
      </c>
      <c r="I1004" s="1" t="s">
        <v>37</v>
      </c>
      <c r="J1004" s="1" t="s">
        <v>11831</v>
      </c>
      <c r="K1004" s="1" t="s">
        <v>245</v>
      </c>
      <c r="L1004" s="1" t="s">
        <v>9997</v>
      </c>
      <c r="M1004" s="1" t="s">
        <v>11832</v>
      </c>
      <c r="N1004" s="1" t="s">
        <v>42</v>
      </c>
      <c r="O1004" s="1" t="s">
        <v>11833</v>
      </c>
      <c r="P1004" s="1" t="s">
        <v>3877</v>
      </c>
      <c r="Q1004" s="1" t="s">
        <v>11834</v>
      </c>
      <c r="R1004" s="1" t="s">
        <v>159</v>
      </c>
      <c r="S1004" s="1" t="s">
        <v>11835</v>
      </c>
      <c r="T1004" s="1" t="s">
        <v>11836</v>
      </c>
      <c r="U1004" s="1" t="s">
        <v>11837</v>
      </c>
      <c r="V1004" s="1" t="s">
        <v>11838</v>
      </c>
      <c r="W1004" s="1" t="s">
        <v>11839</v>
      </c>
      <c r="X1004" s="1" t="s">
        <v>42</v>
      </c>
      <c r="Y1004" s="1" t="s">
        <v>42</v>
      </c>
      <c r="Z1004" s="1" t="s">
        <v>42</v>
      </c>
      <c r="AA1004" s="1" t="s">
        <v>42</v>
      </c>
      <c r="AB1004" s="1" t="s">
        <v>42</v>
      </c>
      <c r="AC1004" s="1" t="s">
        <v>11840</v>
      </c>
      <c r="AD1004" s="1" t="s">
        <v>11841</v>
      </c>
    </row>
    <row r="1005" spans="1:30" ht="195" hidden="1" x14ac:dyDescent="0.25">
      <c r="A1005" s="1">
        <v>11</v>
      </c>
      <c r="B1005" s="1">
        <v>4</v>
      </c>
      <c r="C1005" s="1">
        <v>1004</v>
      </c>
      <c r="D1005" s="1" t="s">
        <v>32</v>
      </c>
      <c r="E1005" s="1" t="s">
        <v>136</v>
      </c>
      <c r="F1005" s="1" t="s">
        <v>736</v>
      </c>
      <c r="G1005" s="1" t="s">
        <v>137</v>
      </c>
      <c r="H1005" s="1" t="s">
        <v>36</v>
      </c>
      <c r="I1005" s="1" t="s">
        <v>37</v>
      </c>
      <c r="J1005" s="1" t="s">
        <v>11842</v>
      </c>
      <c r="K1005" s="1" t="s">
        <v>39</v>
      </c>
      <c r="L1005" s="1" t="s">
        <v>11843</v>
      </c>
      <c r="M1005" s="1" t="s">
        <v>11844</v>
      </c>
      <c r="N1005" s="1" t="s">
        <v>42</v>
      </c>
      <c r="O1005" s="1" t="s">
        <v>11845</v>
      </c>
      <c r="P1005" s="1" t="s">
        <v>3877</v>
      </c>
      <c r="Q1005" s="1" t="s">
        <v>11846</v>
      </c>
      <c r="R1005" s="1" t="s">
        <v>8074</v>
      </c>
      <c r="S1005" s="1" t="s">
        <v>11847</v>
      </c>
      <c r="T1005" s="1" t="s">
        <v>11848</v>
      </c>
      <c r="U1005" s="1" t="s">
        <v>11849</v>
      </c>
      <c r="V1005" s="1" t="s">
        <v>11850</v>
      </c>
      <c r="W1005" s="1" t="s">
        <v>11851</v>
      </c>
      <c r="X1005" s="1" t="s">
        <v>42</v>
      </c>
      <c r="Y1005" s="1" t="s">
        <v>42</v>
      </c>
      <c r="Z1005" s="1" t="s">
        <v>42</v>
      </c>
      <c r="AA1005" s="1" t="s">
        <v>42</v>
      </c>
      <c r="AB1005" s="1" t="s">
        <v>42</v>
      </c>
      <c r="AC1005" s="1" t="s">
        <v>11852</v>
      </c>
      <c r="AD1005" s="1" t="s">
        <v>11853</v>
      </c>
    </row>
    <row r="1006" spans="1:30" ht="195" hidden="1" x14ac:dyDescent="0.25">
      <c r="A1006" s="1">
        <v>11</v>
      </c>
      <c r="B1006" s="1">
        <v>5</v>
      </c>
      <c r="C1006" s="1">
        <v>1005</v>
      </c>
      <c r="D1006" s="1" t="s">
        <v>32</v>
      </c>
      <c r="E1006" s="1" t="s">
        <v>136</v>
      </c>
      <c r="F1006" s="1" t="s">
        <v>34</v>
      </c>
      <c r="G1006" s="1" t="s">
        <v>137</v>
      </c>
      <c r="H1006" s="1" t="s">
        <v>36</v>
      </c>
      <c r="I1006" s="1" t="s">
        <v>37</v>
      </c>
      <c r="J1006" s="1" t="s">
        <v>11854</v>
      </c>
      <c r="K1006" s="1" t="s">
        <v>123</v>
      </c>
      <c r="L1006" s="1" t="s">
        <v>11855</v>
      </c>
      <c r="M1006" s="1" t="s">
        <v>11856</v>
      </c>
      <c r="N1006" s="1" t="s">
        <v>42</v>
      </c>
      <c r="O1006" s="1" t="s">
        <v>11857</v>
      </c>
      <c r="P1006" s="1" t="s">
        <v>6081</v>
      </c>
      <c r="Q1006" s="1" t="s">
        <v>11858</v>
      </c>
      <c r="R1006" s="1" t="s">
        <v>11859</v>
      </c>
      <c r="S1006" s="1" t="s">
        <v>11860</v>
      </c>
      <c r="T1006" s="1" t="s">
        <v>11861</v>
      </c>
      <c r="U1006" s="1" t="s">
        <v>11862</v>
      </c>
      <c r="V1006" s="1" t="s">
        <v>11863</v>
      </c>
      <c r="W1006" s="1" t="s">
        <v>774</v>
      </c>
      <c r="X1006" s="1" t="s">
        <v>42</v>
      </c>
      <c r="Y1006" s="1" t="s">
        <v>42</v>
      </c>
      <c r="Z1006" s="1" t="s">
        <v>42</v>
      </c>
      <c r="AA1006" s="1" t="s">
        <v>42</v>
      </c>
      <c r="AB1006" s="1" t="s">
        <v>42</v>
      </c>
      <c r="AC1006" s="1" t="s">
        <v>11864</v>
      </c>
      <c r="AD1006" s="1" t="s">
        <v>11865</v>
      </c>
    </row>
    <row r="1007" spans="1:30" ht="225" hidden="1" x14ac:dyDescent="0.25">
      <c r="A1007" s="1">
        <v>11</v>
      </c>
      <c r="B1007" s="1">
        <v>6</v>
      </c>
      <c r="C1007" s="1">
        <v>1006</v>
      </c>
      <c r="D1007" s="1" t="s">
        <v>32</v>
      </c>
      <c r="E1007" s="1" t="s">
        <v>33</v>
      </c>
      <c r="F1007" s="1" t="s">
        <v>34</v>
      </c>
      <c r="G1007" s="1" t="s">
        <v>35</v>
      </c>
      <c r="H1007" s="1" t="s">
        <v>392</v>
      </c>
      <c r="I1007" s="1" t="s">
        <v>37</v>
      </c>
      <c r="J1007" s="1" t="s">
        <v>11866</v>
      </c>
      <c r="K1007" s="1" t="s">
        <v>39</v>
      </c>
      <c r="L1007" s="1" t="s">
        <v>11867</v>
      </c>
      <c r="M1007" s="1" t="s">
        <v>11868</v>
      </c>
      <c r="N1007" s="1" t="s">
        <v>42</v>
      </c>
      <c r="O1007" s="1" t="s">
        <v>11869</v>
      </c>
      <c r="P1007" s="1" t="s">
        <v>7336</v>
      </c>
      <c r="Q1007" s="1" t="s">
        <v>11870</v>
      </c>
      <c r="R1007" s="1" t="s">
        <v>11871</v>
      </c>
      <c r="S1007" s="1" t="s">
        <v>99</v>
      </c>
      <c r="T1007" s="1" t="s">
        <v>11872</v>
      </c>
      <c r="U1007" s="1" t="s">
        <v>11873</v>
      </c>
      <c r="V1007" s="1" t="s">
        <v>706</v>
      </c>
      <c r="W1007" s="1" t="s">
        <v>11874</v>
      </c>
      <c r="X1007" s="1" t="s">
        <v>42</v>
      </c>
      <c r="Y1007" s="1" t="s">
        <v>42</v>
      </c>
      <c r="Z1007" s="1" t="s">
        <v>42</v>
      </c>
      <c r="AA1007" s="1" t="s">
        <v>42</v>
      </c>
      <c r="AB1007" s="1" t="s">
        <v>42</v>
      </c>
      <c r="AC1007" s="1" t="s">
        <v>11875</v>
      </c>
      <c r="AD1007" s="1" t="s">
        <v>11876</v>
      </c>
    </row>
    <row r="1008" spans="1:30" ht="210" hidden="1" x14ac:dyDescent="0.25">
      <c r="A1008" s="1">
        <v>11</v>
      </c>
      <c r="B1008" s="1">
        <v>7</v>
      </c>
      <c r="C1008" s="1">
        <v>1007</v>
      </c>
      <c r="D1008" s="1" t="s">
        <v>32</v>
      </c>
      <c r="E1008" s="1" t="s">
        <v>33</v>
      </c>
      <c r="F1008" s="1" t="s">
        <v>105</v>
      </c>
      <c r="G1008" s="1" t="s">
        <v>228</v>
      </c>
      <c r="H1008" s="1" t="s">
        <v>56</v>
      </c>
      <c r="I1008" s="1" t="s">
        <v>37</v>
      </c>
      <c r="J1008" s="1" t="s">
        <v>11877</v>
      </c>
      <c r="K1008" s="1" t="s">
        <v>90</v>
      </c>
      <c r="L1008" s="1" t="s">
        <v>4461</v>
      </c>
      <c r="M1008" s="1" t="s">
        <v>11878</v>
      </c>
      <c r="N1008" s="1" t="s">
        <v>42</v>
      </c>
      <c r="O1008" s="1" t="s">
        <v>11879</v>
      </c>
      <c r="P1008" s="1" t="s">
        <v>3583</v>
      </c>
      <c r="Q1008" s="1" t="s">
        <v>11880</v>
      </c>
      <c r="R1008" s="1" t="s">
        <v>11881</v>
      </c>
      <c r="S1008" s="1" t="s">
        <v>1592</v>
      </c>
      <c r="T1008" s="1" t="s">
        <v>11882</v>
      </c>
      <c r="U1008" s="1" t="s">
        <v>11883</v>
      </c>
      <c r="V1008" s="1" t="s">
        <v>801</v>
      </c>
      <c r="W1008" s="1" t="s">
        <v>11884</v>
      </c>
      <c r="X1008" s="1" t="s">
        <v>42</v>
      </c>
      <c r="Y1008" s="1" t="s">
        <v>42</v>
      </c>
      <c r="Z1008" s="1" t="s">
        <v>42</v>
      </c>
      <c r="AA1008" s="1" t="s">
        <v>42</v>
      </c>
      <c r="AB1008" s="1" t="s">
        <v>42</v>
      </c>
      <c r="AC1008" s="1" t="s">
        <v>11885</v>
      </c>
      <c r="AD1008" s="1" t="s">
        <v>11886</v>
      </c>
    </row>
    <row r="1009" spans="1:30" ht="255" hidden="1" x14ac:dyDescent="0.25">
      <c r="A1009" s="1">
        <v>11</v>
      </c>
      <c r="B1009" s="1">
        <v>8</v>
      </c>
      <c r="C1009" s="1">
        <v>1008</v>
      </c>
      <c r="D1009" s="1" t="s">
        <v>288</v>
      </c>
      <c r="E1009" s="1" t="s">
        <v>33</v>
      </c>
      <c r="F1009" s="1" t="s">
        <v>736</v>
      </c>
      <c r="G1009" s="1" t="s">
        <v>137</v>
      </c>
      <c r="H1009" s="1" t="s">
        <v>56</v>
      </c>
      <c r="I1009" s="1" t="s">
        <v>37</v>
      </c>
      <c r="J1009" s="1" t="s">
        <v>11887</v>
      </c>
      <c r="K1009" s="1" t="s">
        <v>73</v>
      </c>
      <c r="L1009" s="1" t="s">
        <v>11888</v>
      </c>
      <c r="M1009" s="1" t="s">
        <v>11889</v>
      </c>
      <c r="N1009" s="1" t="s">
        <v>42</v>
      </c>
      <c r="O1009" s="1" t="s">
        <v>11890</v>
      </c>
      <c r="P1009" s="1" t="s">
        <v>5254</v>
      </c>
      <c r="Q1009" s="1" t="s">
        <v>11891</v>
      </c>
      <c r="R1009" s="1" t="s">
        <v>11892</v>
      </c>
      <c r="S1009" s="1" t="s">
        <v>11893</v>
      </c>
      <c r="T1009" s="1" t="s">
        <v>706</v>
      </c>
      <c r="U1009" s="1" t="s">
        <v>300</v>
      </c>
      <c r="V1009" s="1" t="s">
        <v>190</v>
      </c>
      <c r="W1009" s="1" t="s">
        <v>11894</v>
      </c>
      <c r="X1009" s="1" t="s">
        <v>42</v>
      </c>
      <c r="Y1009" s="1" t="s">
        <v>42</v>
      </c>
      <c r="Z1009" s="1" t="s">
        <v>42</v>
      </c>
      <c r="AA1009" s="1" t="s">
        <v>42</v>
      </c>
      <c r="AB1009" s="1" t="s">
        <v>42</v>
      </c>
      <c r="AC1009" s="1" t="s">
        <v>11895</v>
      </c>
      <c r="AD1009" s="1" t="s">
        <v>11896</v>
      </c>
    </row>
    <row r="1010" spans="1:30" ht="195" hidden="1" x14ac:dyDescent="0.25">
      <c r="A1010" s="1">
        <v>11</v>
      </c>
      <c r="B1010" s="1">
        <v>9</v>
      </c>
      <c r="C1010" s="1">
        <v>1009</v>
      </c>
      <c r="D1010" s="1" t="s">
        <v>226</v>
      </c>
      <c r="E1010" s="1" t="s">
        <v>33</v>
      </c>
      <c r="F1010" s="1" t="s">
        <v>34</v>
      </c>
      <c r="G1010" s="1" t="s">
        <v>137</v>
      </c>
      <c r="H1010" s="1" t="s">
        <v>36</v>
      </c>
      <c r="I1010" s="1" t="s">
        <v>37</v>
      </c>
      <c r="J1010" s="1" t="s">
        <v>11897</v>
      </c>
      <c r="K1010" s="1" t="s">
        <v>39</v>
      </c>
      <c r="L1010" s="1" t="s">
        <v>11898</v>
      </c>
      <c r="M1010" s="1" t="s">
        <v>11899</v>
      </c>
      <c r="N1010" s="1" t="s">
        <v>42</v>
      </c>
      <c r="O1010" s="1" t="s">
        <v>11900</v>
      </c>
      <c r="P1010" s="1" t="s">
        <v>1562</v>
      </c>
      <c r="Q1010" s="1" t="s">
        <v>11901</v>
      </c>
      <c r="R1010" s="1" t="s">
        <v>11902</v>
      </c>
      <c r="S1010" s="1" t="s">
        <v>208</v>
      </c>
      <c r="T1010" s="1" t="s">
        <v>2458</v>
      </c>
      <c r="U1010" s="1" t="s">
        <v>384</v>
      </c>
      <c r="V1010" s="1" t="s">
        <v>2267</v>
      </c>
      <c r="W1010" s="1" t="s">
        <v>384</v>
      </c>
      <c r="X1010" s="1" t="s">
        <v>42</v>
      </c>
      <c r="Y1010" s="1" t="s">
        <v>42</v>
      </c>
      <c r="Z1010" s="1" t="s">
        <v>42</v>
      </c>
      <c r="AA1010" s="1" t="s">
        <v>42</v>
      </c>
      <c r="AB1010" s="1" t="s">
        <v>42</v>
      </c>
      <c r="AC1010" s="1" t="s">
        <v>11903</v>
      </c>
      <c r="AD1010" s="1" t="s">
        <v>11904</v>
      </c>
    </row>
    <row r="1011" spans="1:30" ht="195" hidden="1" x14ac:dyDescent="0.25">
      <c r="A1011" s="1">
        <v>11</v>
      </c>
      <c r="B1011" s="1">
        <v>10</v>
      </c>
      <c r="C1011" s="1">
        <v>1010</v>
      </c>
      <c r="D1011" s="1" t="s">
        <v>32</v>
      </c>
      <c r="E1011" s="1" t="s">
        <v>33</v>
      </c>
      <c r="F1011" s="1" t="s">
        <v>34</v>
      </c>
      <c r="G1011" s="1" t="s">
        <v>137</v>
      </c>
      <c r="H1011" s="1" t="s">
        <v>243</v>
      </c>
      <c r="I1011" s="1" t="s">
        <v>37</v>
      </c>
      <c r="J1011" s="1" t="s">
        <v>11905</v>
      </c>
      <c r="K1011" s="1" t="s">
        <v>58</v>
      </c>
      <c r="L1011" s="1" t="s">
        <v>11906</v>
      </c>
      <c r="M1011" s="1" t="s">
        <v>11907</v>
      </c>
      <c r="N1011" s="1" t="s">
        <v>42</v>
      </c>
      <c r="O1011" s="1" t="s">
        <v>11908</v>
      </c>
      <c r="P1011" s="1" t="s">
        <v>8550</v>
      </c>
      <c r="Q1011" s="1" t="s">
        <v>11909</v>
      </c>
      <c r="R1011" s="1" t="s">
        <v>897</v>
      </c>
      <c r="S1011" s="1" t="s">
        <v>11910</v>
      </c>
      <c r="T1011" s="1" t="s">
        <v>11911</v>
      </c>
      <c r="U1011" s="1" t="s">
        <v>11912</v>
      </c>
      <c r="V1011" s="1" t="s">
        <v>4455</v>
      </c>
      <c r="W1011" s="1" t="s">
        <v>11913</v>
      </c>
      <c r="X1011" s="1" t="s">
        <v>42</v>
      </c>
      <c r="Y1011" s="1" t="s">
        <v>42</v>
      </c>
      <c r="Z1011" s="1" t="s">
        <v>42</v>
      </c>
      <c r="AA1011" s="1" t="s">
        <v>42</v>
      </c>
      <c r="AB1011" s="1" t="s">
        <v>42</v>
      </c>
      <c r="AC1011" s="1" t="s">
        <v>11914</v>
      </c>
      <c r="AD1011" s="1" t="s">
        <v>11915</v>
      </c>
    </row>
    <row r="1012" spans="1:30" ht="180" hidden="1" x14ac:dyDescent="0.25">
      <c r="A1012" s="1">
        <v>11</v>
      </c>
      <c r="B1012" s="1">
        <v>11</v>
      </c>
      <c r="C1012" s="1">
        <v>1011</v>
      </c>
      <c r="D1012" s="1" t="s">
        <v>274</v>
      </c>
      <c r="E1012" s="1" t="s">
        <v>33</v>
      </c>
      <c r="F1012" s="1" t="s">
        <v>105</v>
      </c>
      <c r="G1012" s="1" t="s">
        <v>137</v>
      </c>
      <c r="H1012" s="1" t="s">
        <v>36</v>
      </c>
      <c r="I1012" s="1" t="s">
        <v>37</v>
      </c>
      <c r="J1012" s="1" t="s">
        <v>11916</v>
      </c>
      <c r="K1012" s="1" t="s">
        <v>90</v>
      </c>
      <c r="L1012" s="1" t="s">
        <v>11917</v>
      </c>
      <c r="M1012" s="1" t="s">
        <v>11918</v>
      </c>
      <c r="N1012" s="1" t="s">
        <v>42</v>
      </c>
      <c r="O1012" s="1" t="s">
        <v>11919</v>
      </c>
      <c r="P1012" s="1" t="s">
        <v>1943</v>
      </c>
      <c r="Q1012" s="1" t="s">
        <v>11920</v>
      </c>
      <c r="R1012" s="1" t="s">
        <v>8965</v>
      </c>
      <c r="S1012" s="1" t="s">
        <v>11921</v>
      </c>
      <c r="T1012" s="1" t="s">
        <v>11922</v>
      </c>
      <c r="U1012" s="1" t="s">
        <v>11923</v>
      </c>
      <c r="V1012" s="1" t="s">
        <v>11924</v>
      </c>
      <c r="W1012" s="1" t="s">
        <v>600</v>
      </c>
      <c r="X1012" s="1" t="s">
        <v>42</v>
      </c>
      <c r="Y1012" s="1" t="s">
        <v>42</v>
      </c>
      <c r="Z1012" s="1" t="s">
        <v>42</v>
      </c>
      <c r="AA1012" s="1" t="s">
        <v>42</v>
      </c>
      <c r="AB1012" s="1" t="s">
        <v>42</v>
      </c>
      <c r="AC1012" s="1" t="s">
        <v>11925</v>
      </c>
      <c r="AD1012" s="1" t="s">
        <v>11926</v>
      </c>
    </row>
    <row r="1013" spans="1:30" ht="180" hidden="1" x14ac:dyDescent="0.25">
      <c r="A1013" s="1">
        <v>11</v>
      </c>
      <c r="B1013" s="1">
        <v>12</v>
      </c>
      <c r="C1013" s="1">
        <v>1012</v>
      </c>
      <c r="D1013" s="1" t="s">
        <v>32</v>
      </c>
      <c r="E1013" s="1" t="s">
        <v>54</v>
      </c>
      <c r="F1013" s="1" t="s">
        <v>330</v>
      </c>
      <c r="G1013" s="1" t="s">
        <v>137</v>
      </c>
      <c r="H1013" s="1" t="s">
        <v>56</v>
      </c>
      <c r="I1013" s="1" t="s">
        <v>37</v>
      </c>
      <c r="J1013" s="1" t="s">
        <v>11927</v>
      </c>
      <c r="K1013" s="1" t="s">
        <v>394</v>
      </c>
      <c r="L1013" s="1" t="s">
        <v>11928</v>
      </c>
      <c r="M1013" s="1" t="s">
        <v>11929</v>
      </c>
      <c r="N1013" s="1" t="s">
        <v>42</v>
      </c>
      <c r="O1013" s="1" t="s">
        <v>11930</v>
      </c>
      <c r="P1013" s="1" t="s">
        <v>3460</v>
      </c>
      <c r="Q1013" s="1" t="s">
        <v>11931</v>
      </c>
      <c r="R1013" s="1" t="s">
        <v>11932</v>
      </c>
      <c r="S1013" s="1" t="s">
        <v>562</v>
      </c>
      <c r="T1013" s="1" t="s">
        <v>11933</v>
      </c>
      <c r="U1013" s="1" t="s">
        <v>11934</v>
      </c>
      <c r="V1013" s="1" t="s">
        <v>11935</v>
      </c>
      <c r="W1013" s="1" t="s">
        <v>11936</v>
      </c>
      <c r="X1013" s="1" t="s">
        <v>42</v>
      </c>
      <c r="Y1013" s="1" t="s">
        <v>42</v>
      </c>
      <c r="Z1013" s="1" t="s">
        <v>42</v>
      </c>
      <c r="AA1013" s="1" t="s">
        <v>42</v>
      </c>
      <c r="AB1013" s="1" t="s">
        <v>42</v>
      </c>
      <c r="AC1013" s="1" t="s">
        <v>11937</v>
      </c>
      <c r="AD1013" s="1" t="s">
        <v>11938</v>
      </c>
    </row>
    <row r="1014" spans="1:30" ht="210" hidden="1" x14ac:dyDescent="0.25">
      <c r="A1014" s="1">
        <v>11</v>
      </c>
      <c r="B1014" s="1">
        <v>13</v>
      </c>
      <c r="C1014" s="1">
        <v>1013</v>
      </c>
      <c r="D1014" s="1" t="s">
        <v>32</v>
      </c>
      <c r="E1014" s="1" t="s">
        <v>33</v>
      </c>
      <c r="F1014" s="1" t="s">
        <v>211</v>
      </c>
      <c r="G1014" s="1" t="s">
        <v>228</v>
      </c>
      <c r="H1014" s="1" t="s">
        <v>138</v>
      </c>
      <c r="I1014" s="1" t="s">
        <v>37</v>
      </c>
      <c r="J1014" s="1" t="s">
        <v>8361</v>
      </c>
      <c r="K1014" s="1" t="s">
        <v>58</v>
      </c>
      <c r="L1014" s="1" t="s">
        <v>11939</v>
      </c>
      <c r="M1014" s="1" t="s">
        <v>11940</v>
      </c>
      <c r="N1014" s="1" t="s">
        <v>42</v>
      </c>
      <c r="O1014" s="1" t="s">
        <v>11941</v>
      </c>
      <c r="P1014" s="1" t="s">
        <v>585</v>
      </c>
      <c r="Q1014" s="1" t="s">
        <v>11942</v>
      </c>
      <c r="R1014" s="1" t="s">
        <v>11943</v>
      </c>
      <c r="S1014" s="1" t="s">
        <v>11944</v>
      </c>
      <c r="T1014" s="1" t="s">
        <v>681</v>
      </c>
      <c r="U1014" s="1" t="s">
        <v>840</v>
      </c>
      <c r="V1014" s="1" t="s">
        <v>11945</v>
      </c>
      <c r="W1014" s="1" t="s">
        <v>368</v>
      </c>
      <c r="X1014" s="1" t="s">
        <v>42</v>
      </c>
      <c r="Y1014" s="1" t="s">
        <v>42</v>
      </c>
      <c r="Z1014" s="1" t="s">
        <v>42</v>
      </c>
      <c r="AA1014" s="1" t="s">
        <v>42</v>
      </c>
      <c r="AB1014" s="1" t="s">
        <v>42</v>
      </c>
      <c r="AC1014" s="1" t="s">
        <v>11946</v>
      </c>
      <c r="AD1014" s="1" t="s">
        <v>11947</v>
      </c>
    </row>
    <row r="1015" spans="1:30" ht="195" hidden="1" x14ac:dyDescent="0.25">
      <c r="A1015" s="1">
        <v>11</v>
      </c>
      <c r="B1015" s="1">
        <v>14</v>
      </c>
      <c r="C1015" s="1">
        <v>1014</v>
      </c>
      <c r="D1015" s="1" t="s">
        <v>288</v>
      </c>
      <c r="E1015" s="1" t="s">
        <v>54</v>
      </c>
      <c r="F1015" s="1" t="s">
        <v>34</v>
      </c>
      <c r="G1015" s="1" t="s">
        <v>35</v>
      </c>
      <c r="H1015" s="1" t="s">
        <v>121</v>
      </c>
      <c r="I1015" s="1" t="s">
        <v>37</v>
      </c>
      <c r="J1015" s="1" t="s">
        <v>11948</v>
      </c>
      <c r="K1015" s="1" t="s">
        <v>73</v>
      </c>
      <c r="L1015" s="1" t="s">
        <v>11949</v>
      </c>
      <c r="M1015" s="1" t="s">
        <v>11950</v>
      </c>
      <c r="N1015" s="1" t="s">
        <v>42</v>
      </c>
      <c r="O1015" s="1" t="s">
        <v>11951</v>
      </c>
      <c r="P1015" s="1" t="s">
        <v>11952</v>
      </c>
      <c r="Q1015" s="1" t="s">
        <v>11953</v>
      </c>
      <c r="R1015" s="1" t="s">
        <v>11954</v>
      </c>
      <c r="S1015" s="1" t="s">
        <v>2491</v>
      </c>
      <c r="T1015" s="1" t="s">
        <v>11955</v>
      </c>
      <c r="U1015" s="1" t="s">
        <v>626</v>
      </c>
      <c r="V1015" s="1" t="s">
        <v>11956</v>
      </c>
      <c r="W1015" s="1" t="s">
        <v>312</v>
      </c>
      <c r="X1015" s="1" t="s">
        <v>42</v>
      </c>
      <c r="Y1015" s="1" t="s">
        <v>42</v>
      </c>
      <c r="Z1015" s="1" t="s">
        <v>42</v>
      </c>
      <c r="AA1015" s="1" t="s">
        <v>42</v>
      </c>
      <c r="AB1015" s="1" t="s">
        <v>42</v>
      </c>
      <c r="AC1015" s="1" t="s">
        <v>11957</v>
      </c>
      <c r="AD1015" s="1" t="s">
        <v>11958</v>
      </c>
    </row>
    <row r="1016" spans="1:30" ht="180" hidden="1" x14ac:dyDescent="0.25">
      <c r="A1016" s="1">
        <v>11</v>
      </c>
      <c r="B1016" s="1">
        <v>15</v>
      </c>
      <c r="C1016" s="1">
        <v>1015</v>
      </c>
      <c r="D1016" s="1" t="s">
        <v>474</v>
      </c>
      <c r="E1016" s="1" t="s">
        <v>33</v>
      </c>
      <c r="F1016" s="1" t="s">
        <v>211</v>
      </c>
      <c r="G1016" s="1" t="s">
        <v>228</v>
      </c>
      <c r="H1016" s="1" t="s">
        <v>56</v>
      </c>
      <c r="I1016" s="1" t="s">
        <v>37</v>
      </c>
      <c r="J1016" s="1" t="s">
        <v>11959</v>
      </c>
      <c r="K1016" s="1" t="s">
        <v>58</v>
      </c>
      <c r="L1016" s="1" t="s">
        <v>3178</v>
      </c>
      <c r="M1016" s="1" t="s">
        <v>11960</v>
      </c>
      <c r="N1016" s="1" t="s">
        <v>42</v>
      </c>
      <c r="O1016" s="1" t="s">
        <v>11961</v>
      </c>
      <c r="P1016" s="1" t="s">
        <v>7407</v>
      </c>
      <c r="Q1016" s="1" t="s">
        <v>11962</v>
      </c>
      <c r="R1016" s="1" t="s">
        <v>11963</v>
      </c>
      <c r="S1016" s="1" t="s">
        <v>3586</v>
      </c>
      <c r="T1016" s="1" t="s">
        <v>238</v>
      </c>
      <c r="U1016" s="1" t="s">
        <v>11964</v>
      </c>
      <c r="V1016" s="1" t="s">
        <v>11965</v>
      </c>
      <c r="W1016" s="1" t="s">
        <v>11966</v>
      </c>
      <c r="X1016" s="1" t="s">
        <v>42</v>
      </c>
      <c r="Y1016" s="1" t="s">
        <v>42</v>
      </c>
      <c r="Z1016" s="1" t="s">
        <v>42</v>
      </c>
      <c r="AA1016" s="1" t="s">
        <v>42</v>
      </c>
      <c r="AB1016" s="1" t="s">
        <v>42</v>
      </c>
      <c r="AC1016" s="1" t="s">
        <v>11967</v>
      </c>
      <c r="AD1016" s="1" t="s">
        <v>11968</v>
      </c>
    </row>
    <row r="1017" spans="1:30" ht="240" hidden="1" x14ac:dyDescent="0.25">
      <c r="A1017" s="1">
        <v>11</v>
      </c>
      <c r="B1017" s="1">
        <v>16</v>
      </c>
      <c r="C1017" s="1">
        <v>1016</v>
      </c>
      <c r="D1017" s="1" t="s">
        <v>32</v>
      </c>
      <c r="E1017" s="1" t="s">
        <v>33</v>
      </c>
      <c r="F1017" s="1" t="s">
        <v>34</v>
      </c>
      <c r="G1017" s="1" t="s">
        <v>137</v>
      </c>
      <c r="H1017" s="1" t="s">
        <v>392</v>
      </c>
      <c r="I1017" s="1" t="s">
        <v>37</v>
      </c>
      <c r="J1017" s="1" t="s">
        <v>11969</v>
      </c>
      <c r="K1017" s="1" t="s">
        <v>39</v>
      </c>
      <c r="L1017" s="1" t="s">
        <v>11970</v>
      </c>
      <c r="M1017" s="1" t="s">
        <v>11971</v>
      </c>
      <c r="N1017" s="1" t="s">
        <v>42</v>
      </c>
      <c r="O1017" s="1" t="s">
        <v>11972</v>
      </c>
      <c r="P1017" s="1" t="s">
        <v>11973</v>
      </c>
      <c r="Q1017" s="1" t="s">
        <v>11974</v>
      </c>
      <c r="R1017" s="1" t="s">
        <v>11975</v>
      </c>
      <c r="S1017" s="1" t="s">
        <v>1223</v>
      </c>
      <c r="T1017" s="1" t="s">
        <v>11976</v>
      </c>
      <c r="U1017" s="1" t="s">
        <v>366</v>
      </c>
      <c r="V1017" s="1" t="s">
        <v>600</v>
      </c>
      <c r="W1017" s="1" t="s">
        <v>11977</v>
      </c>
      <c r="X1017" s="1" t="s">
        <v>42</v>
      </c>
      <c r="Y1017" s="1" t="s">
        <v>42</v>
      </c>
      <c r="Z1017" s="1" t="s">
        <v>42</v>
      </c>
      <c r="AA1017" s="1" t="s">
        <v>42</v>
      </c>
      <c r="AB1017" s="1" t="s">
        <v>42</v>
      </c>
      <c r="AC1017" s="1" t="s">
        <v>11978</v>
      </c>
      <c r="AD1017" s="1" t="s">
        <v>11979</v>
      </c>
    </row>
    <row r="1018" spans="1:30" ht="210" hidden="1" x14ac:dyDescent="0.25">
      <c r="A1018" s="1">
        <v>11</v>
      </c>
      <c r="B1018" s="1">
        <v>17</v>
      </c>
      <c r="C1018" s="1">
        <v>1017</v>
      </c>
      <c r="D1018" s="1" t="s">
        <v>32</v>
      </c>
      <c r="E1018" s="1" t="s">
        <v>54</v>
      </c>
      <c r="F1018" s="1" t="s">
        <v>211</v>
      </c>
      <c r="G1018" s="1" t="s">
        <v>35</v>
      </c>
      <c r="H1018" s="1" t="s">
        <v>243</v>
      </c>
      <c r="I1018" s="1" t="s">
        <v>37</v>
      </c>
      <c r="J1018" s="1" t="s">
        <v>11980</v>
      </c>
      <c r="K1018" s="1" t="s">
        <v>409</v>
      </c>
      <c r="L1018" s="1" t="s">
        <v>11981</v>
      </c>
      <c r="M1018" s="1" t="s">
        <v>11982</v>
      </c>
      <c r="N1018" s="1" t="s">
        <v>42</v>
      </c>
      <c r="O1018" s="1" t="s">
        <v>11983</v>
      </c>
      <c r="P1018" s="1" t="s">
        <v>5938</v>
      </c>
      <c r="Q1018" s="1" t="s">
        <v>11257</v>
      </c>
      <c r="R1018" s="1" t="s">
        <v>11984</v>
      </c>
      <c r="S1018" s="1" t="s">
        <v>11985</v>
      </c>
      <c r="T1018" s="1" t="s">
        <v>11986</v>
      </c>
      <c r="U1018" s="1" t="s">
        <v>340</v>
      </c>
      <c r="V1018" s="1" t="s">
        <v>562</v>
      </c>
      <c r="W1018" s="1" t="s">
        <v>11987</v>
      </c>
      <c r="X1018" s="1" t="s">
        <v>42</v>
      </c>
      <c r="Y1018" s="1" t="s">
        <v>42</v>
      </c>
      <c r="Z1018" s="1" t="s">
        <v>42</v>
      </c>
      <c r="AA1018" s="1" t="s">
        <v>42</v>
      </c>
      <c r="AB1018" s="1" t="s">
        <v>42</v>
      </c>
      <c r="AC1018" s="1" t="s">
        <v>11988</v>
      </c>
      <c r="AD1018" s="1" t="s">
        <v>11989</v>
      </c>
    </row>
    <row r="1019" spans="1:30" ht="210" hidden="1" x14ac:dyDescent="0.25">
      <c r="A1019" s="1">
        <v>11</v>
      </c>
      <c r="B1019" s="1">
        <v>18</v>
      </c>
      <c r="C1019" s="1">
        <v>1018</v>
      </c>
      <c r="D1019" s="1" t="s">
        <v>32</v>
      </c>
      <c r="E1019" s="1" t="s">
        <v>33</v>
      </c>
      <c r="F1019" s="1" t="s">
        <v>34</v>
      </c>
      <c r="G1019" s="1" t="s">
        <v>137</v>
      </c>
      <c r="H1019" s="1" t="s">
        <v>56</v>
      </c>
      <c r="I1019" s="1" t="s">
        <v>37</v>
      </c>
      <c r="J1019" s="1" t="s">
        <v>11990</v>
      </c>
      <c r="K1019" s="1" t="s">
        <v>58</v>
      </c>
      <c r="L1019" s="1" t="s">
        <v>11991</v>
      </c>
      <c r="M1019" s="1" t="s">
        <v>11992</v>
      </c>
      <c r="N1019" s="1" t="s">
        <v>42</v>
      </c>
      <c r="O1019" s="1" t="s">
        <v>11993</v>
      </c>
      <c r="P1019" s="1" t="s">
        <v>6974</v>
      </c>
      <c r="Q1019" s="1" t="s">
        <v>11994</v>
      </c>
      <c r="R1019" s="1" t="s">
        <v>11995</v>
      </c>
      <c r="S1019" s="1" t="s">
        <v>562</v>
      </c>
      <c r="T1019" s="1" t="s">
        <v>5985</v>
      </c>
      <c r="U1019" s="1" t="s">
        <v>384</v>
      </c>
      <c r="V1019" s="1" t="s">
        <v>11531</v>
      </c>
      <c r="W1019" s="1" t="s">
        <v>11996</v>
      </c>
      <c r="X1019" s="1" t="s">
        <v>42</v>
      </c>
      <c r="Y1019" s="1" t="s">
        <v>42</v>
      </c>
      <c r="Z1019" s="1" t="s">
        <v>42</v>
      </c>
      <c r="AA1019" s="1" t="s">
        <v>42</v>
      </c>
      <c r="AB1019" s="1" t="s">
        <v>42</v>
      </c>
      <c r="AC1019" s="1" t="s">
        <v>11997</v>
      </c>
      <c r="AD1019" s="1" t="s">
        <v>11998</v>
      </c>
    </row>
    <row r="1020" spans="1:30" ht="195" hidden="1" x14ac:dyDescent="0.25">
      <c r="A1020" s="1">
        <v>11</v>
      </c>
      <c r="B1020" s="1">
        <v>19</v>
      </c>
      <c r="C1020" s="1">
        <v>1019</v>
      </c>
      <c r="D1020" s="1" t="s">
        <v>32</v>
      </c>
      <c r="E1020" s="1" t="s">
        <v>54</v>
      </c>
      <c r="F1020" s="1" t="s">
        <v>34</v>
      </c>
      <c r="G1020" s="1" t="s">
        <v>137</v>
      </c>
      <c r="H1020" s="1" t="s">
        <v>36</v>
      </c>
      <c r="I1020" s="1" t="s">
        <v>37</v>
      </c>
      <c r="J1020" s="1" t="s">
        <v>11999</v>
      </c>
      <c r="K1020" s="1" t="s">
        <v>409</v>
      </c>
      <c r="L1020" s="1" t="s">
        <v>12000</v>
      </c>
      <c r="M1020" s="1" t="s">
        <v>12001</v>
      </c>
      <c r="N1020" s="1" t="s">
        <v>42</v>
      </c>
      <c r="O1020" s="1" t="s">
        <v>12002</v>
      </c>
      <c r="P1020" s="1" t="s">
        <v>1193</v>
      </c>
      <c r="Q1020" s="1" t="s">
        <v>12003</v>
      </c>
      <c r="R1020" s="1" t="s">
        <v>12004</v>
      </c>
      <c r="S1020" s="1" t="s">
        <v>12005</v>
      </c>
      <c r="T1020" s="1" t="s">
        <v>5199</v>
      </c>
      <c r="U1020" s="1" t="s">
        <v>340</v>
      </c>
      <c r="V1020" s="1" t="s">
        <v>12006</v>
      </c>
      <c r="W1020" s="1" t="s">
        <v>12007</v>
      </c>
      <c r="X1020" s="1" t="s">
        <v>42</v>
      </c>
      <c r="Y1020" s="1" t="s">
        <v>42</v>
      </c>
      <c r="Z1020" s="1" t="s">
        <v>42</v>
      </c>
      <c r="AA1020" s="1" t="s">
        <v>42</v>
      </c>
      <c r="AB1020" s="1" t="s">
        <v>42</v>
      </c>
      <c r="AC1020" s="1" t="s">
        <v>12008</v>
      </c>
      <c r="AD1020" s="1" t="s">
        <v>12009</v>
      </c>
    </row>
    <row r="1021" spans="1:30" ht="180" hidden="1" x14ac:dyDescent="0.25">
      <c r="A1021" s="1">
        <v>11</v>
      </c>
      <c r="B1021" s="1">
        <v>20</v>
      </c>
      <c r="C1021" s="1">
        <v>1020</v>
      </c>
      <c r="D1021" s="1" t="s">
        <v>32</v>
      </c>
      <c r="E1021" s="1" t="s">
        <v>33</v>
      </c>
      <c r="F1021" s="1" t="s">
        <v>34</v>
      </c>
      <c r="G1021" s="1" t="s">
        <v>35</v>
      </c>
      <c r="H1021" s="1" t="s">
        <v>56</v>
      </c>
      <c r="I1021" s="1" t="s">
        <v>37</v>
      </c>
      <c r="J1021" s="1" t="s">
        <v>12010</v>
      </c>
      <c r="K1021" s="1" t="s">
        <v>73</v>
      </c>
      <c r="L1021" s="1" t="s">
        <v>12011</v>
      </c>
      <c r="M1021" s="1" t="s">
        <v>12012</v>
      </c>
      <c r="N1021" s="1" t="s">
        <v>42</v>
      </c>
      <c r="O1021" s="1" t="s">
        <v>12013</v>
      </c>
      <c r="P1021" s="1" t="s">
        <v>2670</v>
      </c>
      <c r="Q1021" s="1" t="s">
        <v>12014</v>
      </c>
      <c r="R1021" s="1" t="s">
        <v>3529</v>
      </c>
      <c r="S1021" s="1" t="s">
        <v>12015</v>
      </c>
      <c r="T1021" s="1" t="s">
        <v>12016</v>
      </c>
      <c r="U1021" s="1" t="s">
        <v>12017</v>
      </c>
      <c r="V1021" s="1" t="s">
        <v>12018</v>
      </c>
      <c r="W1021" s="1" t="s">
        <v>382</v>
      </c>
      <c r="X1021" s="1" t="s">
        <v>42</v>
      </c>
      <c r="Y1021" s="1" t="s">
        <v>42</v>
      </c>
      <c r="Z1021" s="1" t="s">
        <v>42</v>
      </c>
      <c r="AA1021" s="1" t="s">
        <v>42</v>
      </c>
      <c r="AB1021" s="1" t="s">
        <v>42</v>
      </c>
      <c r="AC1021" s="1" t="s">
        <v>12019</v>
      </c>
      <c r="AD1021" s="1" t="s">
        <v>12020</v>
      </c>
    </row>
    <row r="1022" spans="1:30" ht="195" hidden="1" x14ac:dyDescent="0.25">
      <c r="A1022" s="1">
        <v>11</v>
      </c>
      <c r="B1022" s="1">
        <v>21</v>
      </c>
      <c r="C1022" s="1">
        <v>1021</v>
      </c>
      <c r="D1022" s="1" t="s">
        <v>32</v>
      </c>
      <c r="E1022" s="1" t="s">
        <v>33</v>
      </c>
      <c r="F1022" s="1" t="s">
        <v>34</v>
      </c>
      <c r="G1022" s="1" t="s">
        <v>35</v>
      </c>
      <c r="H1022" s="1" t="s">
        <v>36</v>
      </c>
      <c r="I1022" s="1" t="s">
        <v>37</v>
      </c>
      <c r="J1022" s="1" t="s">
        <v>12021</v>
      </c>
      <c r="K1022" s="1" t="s">
        <v>58</v>
      </c>
      <c r="L1022" s="1" t="s">
        <v>12022</v>
      </c>
      <c r="M1022" s="1" t="s">
        <v>12023</v>
      </c>
      <c r="N1022" s="1" t="s">
        <v>42</v>
      </c>
      <c r="O1022" s="1" t="s">
        <v>12024</v>
      </c>
      <c r="P1022" s="1" t="s">
        <v>1040</v>
      </c>
      <c r="Q1022" s="1" t="s">
        <v>12025</v>
      </c>
      <c r="R1022" s="1" t="s">
        <v>12026</v>
      </c>
      <c r="S1022" s="1" t="s">
        <v>12027</v>
      </c>
      <c r="T1022" s="1" t="s">
        <v>12028</v>
      </c>
      <c r="U1022" s="1" t="s">
        <v>237</v>
      </c>
      <c r="V1022" s="1" t="s">
        <v>12029</v>
      </c>
      <c r="W1022" s="1" t="s">
        <v>2313</v>
      </c>
      <c r="X1022" s="1" t="s">
        <v>42</v>
      </c>
      <c r="Y1022" s="1" t="s">
        <v>42</v>
      </c>
      <c r="Z1022" s="1" t="s">
        <v>42</v>
      </c>
      <c r="AA1022" s="1" t="s">
        <v>42</v>
      </c>
      <c r="AB1022" s="1" t="s">
        <v>42</v>
      </c>
      <c r="AC1022" s="1" t="s">
        <v>12030</v>
      </c>
      <c r="AD1022" s="1" t="s">
        <v>12031</v>
      </c>
    </row>
    <row r="1023" spans="1:30" ht="210" hidden="1" x14ac:dyDescent="0.25">
      <c r="A1023" s="1">
        <v>11</v>
      </c>
      <c r="B1023" s="1">
        <v>22</v>
      </c>
      <c r="C1023" s="1">
        <v>1022</v>
      </c>
      <c r="D1023" s="1" t="s">
        <v>474</v>
      </c>
      <c r="E1023" s="1" t="s">
        <v>54</v>
      </c>
      <c r="F1023" s="1" t="s">
        <v>211</v>
      </c>
      <c r="G1023" s="1" t="s">
        <v>137</v>
      </c>
      <c r="H1023" s="1" t="s">
        <v>56</v>
      </c>
      <c r="I1023" s="1" t="s">
        <v>37</v>
      </c>
      <c r="J1023" s="1" t="s">
        <v>12032</v>
      </c>
      <c r="K1023" s="1" t="s">
        <v>245</v>
      </c>
      <c r="L1023" s="1" t="s">
        <v>12033</v>
      </c>
      <c r="M1023" s="1" t="s">
        <v>12034</v>
      </c>
      <c r="N1023" s="1" t="s">
        <v>42</v>
      </c>
      <c r="O1023" s="1" t="s">
        <v>12035</v>
      </c>
      <c r="P1023" s="1" t="s">
        <v>4803</v>
      </c>
      <c r="Q1023" s="1" t="s">
        <v>12036</v>
      </c>
      <c r="R1023" s="1" t="s">
        <v>12037</v>
      </c>
      <c r="S1023" s="1" t="s">
        <v>9480</v>
      </c>
      <c r="T1023" s="1" t="s">
        <v>1785</v>
      </c>
      <c r="U1023" s="1" t="s">
        <v>12038</v>
      </c>
      <c r="V1023" s="1" t="s">
        <v>12039</v>
      </c>
      <c r="W1023" s="1" t="s">
        <v>223</v>
      </c>
      <c r="X1023" s="1" t="s">
        <v>42</v>
      </c>
      <c r="Y1023" s="1" t="s">
        <v>42</v>
      </c>
      <c r="Z1023" s="1" t="s">
        <v>42</v>
      </c>
      <c r="AA1023" s="1" t="s">
        <v>42</v>
      </c>
      <c r="AB1023" s="1" t="s">
        <v>42</v>
      </c>
      <c r="AC1023" s="1" t="s">
        <v>12040</v>
      </c>
      <c r="AD1023" s="1" t="s">
        <v>12041</v>
      </c>
    </row>
    <row r="1024" spans="1:30" ht="195" hidden="1" x14ac:dyDescent="0.25">
      <c r="A1024" s="1">
        <v>11</v>
      </c>
      <c r="B1024" s="1">
        <v>23</v>
      </c>
      <c r="C1024" s="1">
        <v>1023</v>
      </c>
      <c r="D1024" s="1" t="s">
        <v>32</v>
      </c>
      <c r="E1024" s="1" t="s">
        <v>136</v>
      </c>
      <c r="F1024" s="1" t="s">
        <v>330</v>
      </c>
      <c r="G1024" s="1" t="s">
        <v>137</v>
      </c>
      <c r="H1024" s="1" t="s">
        <v>106</v>
      </c>
      <c r="I1024" s="1" t="s">
        <v>37</v>
      </c>
      <c r="J1024" s="1" t="s">
        <v>12042</v>
      </c>
      <c r="K1024" s="1" t="s">
        <v>409</v>
      </c>
      <c r="L1024" s="1" t="s">
        <v>12043</v>
      </c>
      <c r="M1024" s="1" t="s">
        <v>12044</v>
      </c>
      <c r="N1024" s="1" t="s">
        <v>42</v>
      </c>
      <c r="O1024" s="1" t="s">
        <v>12045</v>
      </c>
      <c r="P1024" s="1" t="s">
        <v>8302</v>
      </c>
      <c r="Q1024" s="1" t="s">
        <v>12046</v>
      </c>
      <c r="R1024" s="1" t="s">
        <v>12047</v>
      </c>
      <c r="S1024" s="1" t="s">
        <v>12048</v>
      </c>
      <c r="T1024" s="1" t="s">
        <v>12049</v>
      </c>
      <c r="U1024" s="1" t="s">
        <v>12050</v>
      </c>
      <c r="V1024" s="1" t="s">
        <v>12051</v>
      </c>
      <c r="W1024" s="1" t="s">
        <v>99</v>
      </c>
      <c r="X1024" s="1" t="s">
        <v>42</v>
      </c>
      <c r="Y1024" s="1" t="s">
        <v>42</v>
      </c>
      <c r="Z1024" s="1" t="s">
        <v>42</v>
      </c>
      <c r="AA1024" s="1" t="s">
        <v>42</v>
      </c>
      <c r="AB1024" s="1" t="s">
        <v>42</v>
      </c>
      <c r="AC1024" s="1" t="s">
        <v>12052</v>
      </c>
      <c r="AD1024" s="1" t="s">
        <v>12053</v>
      </c>
    </row>
    <row r="1025" spans="1:30" ht="195" hidden="1" x14ac:dyDescent="0.25">
      <c r="A1025" s="1">
        <v>11</v>
      </c>
      <c r="B1025" s="1">
        <v>24</v>
      </c>
      <c r="C1025" s="1">
        <v>1024</v>
      </c>
      <c r="D1025" s="1" t="s">
        <v>32</v>
      </c>
      <c r="E1025" s="1" t="s">
        <v>136</v>
      </c>
      <c r="F1025" s="1" t="s">
        <v>211</v>
      </c>
      <c r="G1025" s="1" t="s">
        <v>228</v>
      </c>
      <c r="H1025" s="1" t="s">
        <v>36</v>
      </c>
      <c r="I1025" s="1" t="s">
        <v>37</v>
      </c>
      <c r="J1025" s="1" t="s">
        <v>12054</v>
      </c>
      <c r="K1025" s="1" t="s">
        <v>245</v>
      </c>
      <c r="L1025" s="1" t="s">
        <v>12055</v>
      </c>
      <c r="M1025" s="1" t="s">
        <v>141</v>
      </c>
      <c r="N1025" s="1" t="s">
        <v>42</v>
      </c>
      <c r="O1025" s="1" t="s">
        <v>12056</v>
      </c>
      <c r="P1025" s="1" t="s">
        <v>1312</v>
      </c>
      <c r="Q1025" s="1" t="s">
        <v>12057</v>
      </c>
      <c r="R1025" s="1" t="s">
        <v>3004</v>
      </c>
      <c r="S1025" s="1" t="s">
        <v>2313</v>
      </c>
      <c r="T1025" s="1" t="s">
        <v>12058</v>
      </c>
      <c r="U1025" s="1" t="s">
        <v>431</v>
      </c>
      <c r="V1025" s="1" t="s">
        <v>12059</v>
      </c>
      <c r="W1025" s="1" t="s">
        <v>12060</v>
      </c>
      <c r="X1025" s="1" t="s">
        <v>42</v>
      </c>
      <c r="Y1025" s="1" t="s">
        <v>42</v>
      </c>
      <c r="Z1025" s="1" t="s">
        <v>42</v>
      </c>
      <c r="AA1025" s="1" t="s">
        <v>42</v>
      </c>
      <c r="AB1025" s="1" t="s">
        <v>42</v>
      </c>
      <c r="AC1025" s="1" t="s">
        <v>12061</v>
      </c>
      <c r="AD1025" s="1" t="s">
        <v>12062</v>
      </c>
    </row>
    <row r="1026" spans="1:30" ht="195" hidden="1" x14ac:dyDescent="0.25">
      <c r="A1026" s="1">
        <v>11</v>
      </c>
      <c r="B1026" s="1">
        <v>25</v>
      </c>
      <c r="C1026" s="1">
        <v>1025</v>
      </c>
      <c r="D1026" s="1" t="s">
        <v>226</v>
      </c>
      <c r="E1026" s="1" t="s">
        <v>33</v>
      </c>
      <c r="F1026" s="1" t="s">
        <v>211</v>
      </c>
      <c r="G1026" s="1" t="s">
        <v>88</v>
      </c>
      <c r="H1026" s="1" t="s">
        <v>56</v>
      </c>
      <c r="I1026" s="1" t="s">
        <v>37</v>
      </c>
      <c r="J1026" s="1" t="s">
        <v>12063</v>
      </c>
      <c r="K1026" s="1" t="s">
        <v>90</v>
      </c>
      <c r="L1026" s="1" t="s">
        <v>2715</v>
      </c>
      <c r="M1026" s="1" t="s">
        <v>12064</v>
      </c>
      <c r="N1026" s="1" t="s">
        <v>42</v>
      </c>
      <c r="O1026" s="1" t="s">
        <v>12065</v>
      </c>
      <c r="P1026" s="1" t="s">
        <v>3852</v>
      </c>
      <c r="Q1026" s="1" t="s">
        <v>12066</v>
      </c>
      <c r="R1026" s="1" t="s">
        <v>12067</v>
      </c>
      <c r="S1026" s="1" t="s">
        <v>340</v>
      </c>
      <c r="T1026" s="1" t="s">
        <v>12068</v>
      </c>
      <c r="U1026" s="1" t="s">
        <v>12069</v>
      </c>
      <c r="V1026" s="1" t="s">
        <v>12070</v>
      </c>
      <c r="W1026" s="1" t="s">
        <v>12071</v>
      </c>
      <c r="X1026" s="1" t="s">
        <v>42</v>
      </c>
      <c r="Y1026" s="1" t="s">
        <v>42</v>
      </c>
      <c r="Z1026" s="1" t="s">
        <v>42</v>
      </c>
      <c r="AA1026" s="1" t="s">
        <v>42</v>
      </c>
      <c r="AB1026" s="1" t="s">
        <v>42</v>
      </c>
      <c r="AC1026" s="1" t="s">
        <v>12072</v>
      </c>
      <c r="AD1026" s="1" t="s">
        <v>12073</v>
      </c>
    </row>
    <row r="1027" spans="1:30" ht="210" hidden="1" x14ac:dyDescent="0.25">
      <c r="A1027" s="1">
        <v>11</v>
      </c>
      <c r="B1027" s="1">
        <v>26</v>
      </c>
      <c r="C1027" s="1">
        <v>1026</v>
      </c>
      <c r="D1027" s="1" t="s">
        <v>32</v>
      </c>
      <c r="E1027" s="1" t="s">
        <v>33</v>
      </c>
      <c r="F1027" s="1" t="s">
        <v>105</v>
      </c>
      <c r="G1027" s="1" t="s">
        <v>35</v>
      </c>
      <c r="H1027" s="1" t="s">
        <v>36</v>
      </c>
      <c r="I1027" s="1" t="s">
        <v>37</v>
      </c>
      <c r="J1027" s="1" t="s">
        <v>12074</v>
      </c>
      <c r="K1027" s="1" t="s">
        <v>409</v>
      </c>
      <c r="L1027" s="1" t="s">
        <v>3130</v>
      </c>
      <c r="M1027" s="1" t="s">
        <v>12075</v>
      </c>
      <c r="N1027" s="1" t="s">
        <v>42</v>
      </c>
      <c r="O1027" s="1" t="s">
        <v>12076</v>
      </c>
      <c r="P1027" s="1" t="s">
        <v>293</v>
      </c>
      <c r="Q1027" s="1" t="s">
        <v>12077</v>
      </c>
      <c r="R1027" s="1" t="s">
        <v>12078</v>
      </c>
      <c r="S1027" s="1" t="s">
        <v>12079</v>
      </c>
      <c r="T1027" s="1" t="s">
        <v>12080</v>
      </c>
      <c r="U1027" s="1" t="s">
        <v>12081</v>
      </c>
      <c r="V1027" s="1" t="s">
        <v>12082</v>
      </c>
      <c r="W1027" s="1" t="s">
        <v>12083</v>
      </c>
      <c r="X1027" s="1" t="s">
        <v>42</v>
      </c>
      <c r="Y1027" s="1" t="s">
        <v>42</v>
      </c>
      <c r="Z1027" s="1" t="s">
        <v>42</v>
      </c>
      <c r="AA1027" s="1" t="s">
        <v>42</v>
      </c>
      <c r="AB1027" s="1" t="s">
        <v>42</v>
      </c>
      <c r="AC1027" s="1" t="s">
        <v>12084</v>
      </c>
      <c r="AD1027" s="1" t="s">
        <v>12085</v>
      </c>
    </row>
    <row r="1028" spans="1:30" ht="210" hidden="1" x14ac:dyDescent="0.25">
      <c r="A1028" s="1">
        <v>11</v>
      </c>
      <c r="B1028" s="1">
        <v>27</v>
      </c>
      <c r="C1028" s="1">
        <v>1027</v>
      </c>
      <c r="D1028" s="1" t="s">
        <v>32</v>
      </c>
      <c r="E1028" s="1" t="s">
        <v>181</v>
      </c>
      <c r="F1028" s="1" t="s">
        <v>34</v>
      </c>
      <c r="G1028" s="1" t="s">
        <v>35</v>
      </c>
      <c r="H1028" s="1" t="s">
        <v>56</v>
      </c>
      <c r="I1028" s="1" t="s">
        <v>37</v>
      </c>
      <c r="J1028" s="1" t="s">
        <v>12086</v>
      </c>
      <c r="K1028" s="1" t="s">
        <v>245</v>
      </c>
      <c r="L1028" s="1" t="s">
        <v>12087</v>
      </c>
      <c r="M1028" s="1" t="s">
        <v>12088</v>
      </c>
      <c r="N1028" s="1" t="s">
        <v>42</v>
      </c>
      <c r="O1028" s="1" t="s">
        <v>12089</v>
      </c>
      <c r="P1028" s="1" t="s">
        <v>12090</v>
      </c>
      <c r="Q1028" s="1" t="s">
        <v>12091</v>
      </c>
      <c r="R1028" s="1" t="s">
        <v>12092</v>
      </c>
      <c r="S1028" s="1" t="s">
        <v>382</v>
      </c>
      <c r="T1028" s="1" t="s">
        <v>12093</v>
      </c>
      <c r="U1028" s="1" t="s">
        <v>7575</v>
      </c>
      <c r="V1028" s="1" t="s">
        <v>562</v>
      </c>
      <c r="W1028" s="1" t="s">
        <v>237</v>
      </c>
      <c r="X1028" s="1" t="s">
        <v>42</v>
      </c>
      <c r="Y1028" s="1" t="s">
        <v>42</v>
      </c>
      <c r="Z1028" s="1" t="s">
        <v>42</v>
      </c>
      <c r="AA1028" s="1" t="s">
        <v>42</v>
      </c>
      <c r="AB1028" s="1" t="s">
        <v>42</v>
      </c>
      <c r="AC1028" s="1" t="s">
        <v>12094</v>
      </c>
      <c r="AD1028" s="1" t="s">
        <v>12095</v>
      </c>
    </row>
    <row r="1029" spans="1:30" ht="195" hidden="1" x14ac:dyDescent="0.25">
      <c r="A1029" s="1">
        <v>11</v>
      </c>
      <c r="B1029" s="1">
        <v>28</v>
      </c>
      <c r="C1029" s="1">
        <v>1028</v>
      </c>
      <c r="D1029" s="1" t="s">
        <v>32</v>
      </c>
      <c r="E1029" s="1" t="s">
        <v>54</v>
      </c>
      <c r="F1029" s="1" t="s">
        <v>34</v>
      </c>
      <c r="G1029" s="1" t="s">
        <v>35</v>
      </c>
      <c r="H1029" s="1" t="s">
        <v>56</v>
      </c>
      <c r="I1029" s="1" t="s">
        <v>37</v>
      </c>
      <c r="J1029" s="1" t="s">
        <v>12096</v>
      </c>
      <c r="K1029" s="1" t="s">
        <v>394</v>
      </c>
      <c r="L1029" s="1" t="s">
        <v>12097</v>
      </c>
      <c r="M1029" s="1" t="s">
        <v>12098</v>
      </c>
      <c r="N1029" s="1" t="s">
        <v>42</v>
      </c>
      <c r="O1029" s="1" t="s">
        <v>12099</v>
      </c>
      <c r="P1029" s="1" t="s">
        <v>335</v>
      </c>
      <c r="Q1029" s="1" t="s">
        <v>12100</v>
      </c>
      <c r="R1029" s="1" t="s">
        <v>12101</v>
      </c>
      <c r="S1029" s="1" t="s">
        <v>12102</v>
      </c>
      <c r="T1029" s="1" t="s">
        <v>81</v>
      </c>
      <c r="U1029" s="1" t="s">
        <v>9743</v>
      </c>
      <c r="V1029" s="1" t="s">
        <v>7376</v>
      </c>
      <c r="W1029" s="1" t="s">
        <v>12103</v>
      </c>
      <c r="X1029" s="1" t="s">
        <v>42</v>
      </c>
      <c r="Y1029" s="1" t="s">
        <v>42</v>
      </c>
      <c r="Z1029" s="1" t="s">
        <v>42</v>
      </c>
      <c r="AA1029" s="1" t="s">
        <v>42</v>
      </c>
      <c r="AB1029" s="1" t="s">
        <v>42</v>
      </c>
      <c r="AC1029" s="1" t="s">
        <v>12104</v>
      </c>
      <c r="AD1029" s="1" t="s">
        <v>12105</v>
      </c>
    </row>
    <row r="1030" spans="1:30" ht="180" hidden="1" x14ac:dyDescent="0.25">
      <c r="A1030" s="1">
        <v>11</v>
      </c>
      <c r="B1030" s="1">
        <v>29</v>
      </c>
      <c r="C1030" s="1">
        <v>1029</v>
      </c>
      <c r="D1030" s="1" t="s">
        <v>32</v>
      </c>
      <c r="E1030" s="1" t="s">
        <v>33</v>
      </c>
      <c r="F1030" s="1" t="s">
        <v>34</v>
      </c>
      <c r="G1030" s="1" t="s">
        <v>137</v>
      </c>
      <c r="H1030" s="1" t="s">
        <v>56</v>
      </c>
      <c r="I1030" s="1" t="s">
        <v>37</v>
      </c>
      <c r="J1030" s="1" t="s">
        <v>12106</v>
      </c>
      <c r="K1030" s="1" t="s">
        <v>409</v>
      </c>
      <c r="L1030" s="1" t="s">
        <v>12107</v>
      </c>
      <c r="M1030" s="1" t="s">
        <v>12108</v>
      </c>
      <c r="N1030" s="1" t="s">
        <v>42</v>
      </c>
      <c r="O1030" s="1" t="s">
        <v>12109</v>
      </c>
      <c r="P1030" s="1" t="s">
        <v>4227</v>
      </c>
      <c r="Q1030" s="1" t="s">
        <v>12110</v>
      </c>
      <c r="R1030" s="1" t="s">
        <v>3598</v>
      </c>
      <c r="S1030" s="1" t="s">
        <v>588</v>
      </c>
      <c r="T1030" s="1" t="s">
        <v>4219</v>
      </c>
      <c r="U1030" s="1" t="s">
        <v>12111</v>
      </c>
      <c r="V1030" s="1" t="s">
        <v>12112</v>
      </c>
      <c r="W1030" s="1" t="s">
        <v>12113</v>
      </c>
      <c r="X1030" s="1" t="s">
        <v>42</v>
      </c>
      <c r="Y1030" s="1" t="s">
        <v>42</v>
      </c>
      <c r="Z1030" s="1" t="s">
        <v>42</v>
      </c>
      <c r="AA1030" s="1" t="s">
        <v>42</v>
      </c>
      <c r="AB1030" s="1" t="s">
        <v>42</v>
      </c>
      <c r="AC1030" s="1" t="s">
        <v>12114</v>
      </c>
      <c r="AD1030" s="1" t="s">
        <v>12115</v>
      </c>
    </row>
    <row r="1031" spans="1:30" ht="195" hidden="1" x14ac:dyDescent="0.25">
      <c r="A1031" s="1">
        <v>11</v>
      </c>
      <c r="B1031" s="1">
        <v>30</v>
      </c>
      <c r="C1031" s="1">
        <v>1030</v>
      </c>
      <c r="D1031" s="1" t="s">
        <v>87</v>
      </c>
      <c r="E1031" s="1" t="s">
        <v>33</v>
      </c>
      <c r="F1031" s="1" t="s">
        <v>34</v>
      </c>
      <c r="G1031" s="1" t="s">
        <v>55</v>
      </c>
      <c r="H1031" s="1" t="s">
        <v>392</v>
      </c>
      <c r="I1031" s="1" t="s">
        <v>37</v>
      </c>
      <c r="J1031" s="1" t="s">
        <v>12116</v>
      </c>
      <c r="K1031" s="1" t="s">
        <v>58</v>
      </c>
      <c r="L1031" s="1" t="s">
        <v>12117</v>
      </c>
      <c r="M1031" s="1" t="s">
        <v>12118</v>
      </c>
      <c r="N1031" s="1" t="s">
        <v>42</v>
      </c>
      <c r="O1031" s="1" t="s">
        <v>12119</v>
      </c>
      <c r="P1031" s="1" t="s">
        <v>2361</v>
      </c>
      <c r="Q1031" s="1" t="s">
        <v>12120</v>
      </c>
      <c r="R1031" s="1" t="s">
        <v>12121</v>
      </c>
      <c r="S1031" s="1" t="s">
        <v>12122</v>
      </c>
      <c r="T1031" s="1" t="s">
        <v>12123</v>
      </c>
      <c r="U1031" s="1" t="s">
        <v>12124</v>
      </c>
      <c r="V1031" s="1" t="s">
        <v>312</v>
      </c>
      <c r="W1031" s="1" t="s">
        <v>10044</v>
      </c>
      <c r="X1031" s="1" t="s">
        <v>42</v>
      </c>
      <c r="Y1031" s="1" t="s">
        <v>42</v>
      </c>
      <c r="Z1031" s="1" t="s">
        <v>42</v>
      </c>
      <c r="AA1031" s="1" t="s">
        <v>42</v>
      </c>
      <c r="AB1031" s="1" t="s">
        <v>42</v>
      </c>
      <c r="AC1031" s="1" t="s">
        <v>12125</v>
      </c>
      <c r="AD1031" s="1" t="s">
        <v>12126</v>
      </c>
    </row>
    <row r="1032" spans="1:30" ht="210" hidden="1" x14ac:dyDescent="0.25">
      <c r="A1032" s="1">
        <v>11</v>
      </c>
      <c r="B1032" s="1">
        <v>31</v>
      </c>
      <c r="C1032" s="1">
        <v>1031</v>
      </c>
      <c r="D1032" s="1" t="s">
        <v>32</v>
      </c>
      <c r="E1032" s="1" t="s">
        <v>181</v>
      </c>
      <c r="F1032" s="1" t="s">
        <v>34</v>
      </c>
      <c r="G1032" s="1" t="s">
        <v>228</v>
      </c>
      <c r="H1032" s="1" t="s">
        <v>36</v>
      </c>
      <c r="I1032" s="1" t="s">
        <v>37</v>
      </c>
      <c r="J1032" s="1" t="s">
        <v>12127</v>
      </c>
      <c r="K1032" s="1" t="s">
        <v>39</v>
      </c>
      <c r="L1032" s="1" t="s">
        <v>12128</v>
      </c>
      <c r="M1032" s="1" t="s">
        <v>12129</v>
      </c>
      <c r="N1032" s="1" t="s">
        <v>42</v>
      </c>
      <c r="O1032" s="1" t="s">
        <v>12130</v>
      </c>
      <c r="P1032" s="1" t="s">
        <v>7695</v>
      </c>
      <c r="Q1032" s="1" t="s">
        <v>12131</v>
      </c>
      <c r="R1032" s="1" t="s">
        <v>12132</v>
      </c>
      <c r="S1032" s="1" t="s">
        <v>12133</v>
      </c>
      <c r="T1032" s="1" t="s">
        <v>81</v>
      </c>
      <c r="U1032" s="1" t="s">
        <v>12134</v>
      </c>
      <c r="V1032" s="1" t="s">
        <v>132</v>
      </c>
      <c r="W1032" s="1" t="s">
        <v>12135</v>
      </c>
      <c r="X1032" s="1" t="s">
        <v>42</v>
      </c>
      <c r="Y1032" s="1" t="s">
        <v>42</v>
      </c>
      <c r="Z1032" s="1" t="s">
        <v>42</v>
      </c>
      <c r="AA1032" s="1" t="s">
        <v>42</v>
      </c>
      <c r="AB1032" s="1" t="s">
        <v>42</v>
      </c>
      <c r="AC1032" s="1" t="s">
        <v>12136</v>
      </c>
      <c r="AD1032" s="1" t="s">
        <v>12137</v>
      </c>
    </row>
    <row r="1033" spans="1:30" ht="195" hidden="1" x14ac:dyDescent="0.25">
      <c r="A1033" s="1">
        <v>11</v>
      </c>
      <c r="B1033" s="1">
        <v>32</v>
      </c>
      <c r="C1033" s="1">
        <v>1032</v>
      </c>
      <c r="D1033" s="1" t="s">
        <v>87</v>
      </c>
      <c r="E1033" s="1" t="s">
        <v>33</v>
      </c>
      <c r="F1033" s="1" t="s">
        <v>736</v>
      </c>
      <c r="G1033" s="1" t="s">
        <v>35</v>
      </c>
      <c r="H1033" s="1" t="s">
        <v>243</v>
      </c>
      <c r="I1033" s="1" t="s">
        <v>37</v>
      </c>
      <c r="J1033" s="1" t="s">
        <v>12138</v>
      </c>
      <c r="K1033" s="1" t="s">
        <v>73</v>
      </c>
      <c r="L1033" s="1" t="s">
        <v>12139</v>
      </c>
      <c r="M1033" s="1" t="s">
        <v>12140</v>
      </c>
      <c r="N1033" s="1" t="s">
        <v>42</v>
      </c>
      <c r="O1033" s="1" t="s">
        <v>12141</v>
      </c>
      <c r="P1033" s="1" t="s">
        <v>2739</v>
      </c>
      <c r="Q1033" s="1" t="s">
        <v>12142</v>
      </c>
      <c r="R1033" s="1" t="s">
        <v>12143</v>
      </c>
      <c r="S1033" s="1" t="s">
        <v>12144</v>
      </c>
      <c r="T1033" s="1" t="s">
        <v>12145</v>
      </c>
      <c r="U1033" s="1" t="s">
        <v>12146</v>
      </c>
      <c r="V1033" s="1" t="s">
        <v>12147</v>
      </c>
      <c r="W1033" s="1" t="s">
        <v>12148</v>
      </c>
      <c r="X1033" s="1" t="s">
        <v>42</v>
      </c>
      <c r="Y1033" s="1" t="s">
        <v>42</v>
      </c>
      <c r="Z1033" s="1" t="s">
        <v>42</v>
      </c>
      <c r="AA1033" s="1" t="s">
        <v>42</v>
      </c>
      <c r="AB1033" s="1" t="s">
        <v>42</v>
      </c>
      <c r="AC1033" s="1" t="s">
        <v>12149</v>
      </c>
      <c r="AD1033" s="1" t="s">
        <v>12150</v>
      </c>
    </row>
    <row r="1034" spans="1:30" ht="180" hidden="1" x14ac:dyDescent="0.25">
      <c r="A1034" s="1">
        <v>11</v>
      </c>
      <c r="B1034" s="1">
        <v>33</v>
      </c>
      <c r="C1034" s="1">
        <v>1033</v>
      </c>
      <c r="D1034" s="1" t="s">
        <v>288</v>
      </c>
      <c r="E1034" s="1" t="s">
        <v>136</v>
      </c>
      <c r="F1034" s="1" t="s">
        <v>330</v>
      </c>
      <c r="G1034" s="1" t="s">
        <v>55</v>
      </c>
      <c r="H1034" s="1" t="s">
        <v>56</v>
      </c>
      <c r="I1034" s="1" t="s">
        <v>37</v>
      </c>
      <c r="J1034" s="1" t="s">
        <v>12151</v>
      </c>
      <c r="K1034" s="1" t="s">
        <v>123</v>
      </c>
      <c r="L1034" s="1" t="s">
        <v>12152</v>
      </c>
      <c r="M1034" s="1" t="s">
        <v>12153</v>
      </c>
      <c r="N1034" s="1" t="s">
        <v>42</v>
      </c>
      <c r="O1034" s="1" t="s">
        <v>12154</v>
      </c>
      <c r="P1034" s="1" t="s">
        <v>12155</v>
      </c>
      <c r="Q1034" s="1" t="s">
        <v>12156</v>
      </c>
      <c r="R1034" s="1" t="s">
        <v>12157</v>
      </c>
      <c r="S1034" s="1" t="s">
        <v>12158</v>
      </c>
      <c r="T1034" s="1" t="s">
        <v>12159</v>
      </c>
      <c r="U1034" s="1" t="s">
        <v>12160</v>
      </c>
      <c r="V1034" s="1" t="s">
        <v>456</v>
      </c>
      <c r="W1034" s="1" t="s">
        <v>1262</v>
      </c>
      <c r="X1034" s="1" t="s">
        <v>42</v>
      </c>
      <c r="Y1034" s="1" t="s">
        <v>42</v>
      </c>
      <c r="Z1034" s="1" t="s">
        <v>42</v>
      </c>
      <c r="AA1034" s="1" t="s">
        <v>42</v>
      </c>
      <c r="AB1034" s="1" t="s">
        <v>42</v>
      </c>
      <c r="AC1034" s="1" t="s">
        <v>12161</v>
      </c>
      <c r="AD1034" s="1" t="s">
        <v>12162</v>
      </c>
    </row>
    <row r="1035" spans="1:30" ht="195" hidden="1" x14ac:dyDescent="0.25">
      <c r="A1035" s="1">
        <v>11</v>
      </c>
      <c r="B1035" s="1">
        <v>34</v>
      </c>
      <c r="C1035" s="1">
        <v>1034</v>
      </c>
      <c r="D1035" s="1" t="s">
        <v>32</v>
      </c>
      <c r="E1035" s="1" t="s">
        <v>181</v>
      </c>
      <c r="F1035" s="1" t="s">
        <v>34</v>
      </c>
      <c r="G1035" s="1" t="s">
        <v>137</v>
      </c>
      <c r="H1035" s="1" t="s">
        <v>243</v>
      </c>
      <c r="I1035" s="1" t="s">
        <v>37</v>
      </c>
      <c r="J1035" s="1" t="s">
        <v>12163</v>
      </c>
      <c r="K1035" s="1" t="s">
        <v>394</v>
      </c>
      <c r="L1035" s="1" t="s">
        <v>12164</v>
      </c>
      <c r="M1035" s="1" t="s">
        <v>893</v>
      </c>
      <c r="N1035" s="1" t="s">
        <v>42</v>
      </c>
      <c r="O1035" s="1" t="s">
        <v>12165</v>
      </c>
      <c r="P1035" s="1" t="s">
        <v>2241</v>
      </c>
      <c r="Q1035" s="1" t="s">
        <v>12166</v>
      </c>
      <c r="R1035" s="1" t="s">
        <v>12167</v>
      </c>
      <c r="S1035" s="1" t="s">
        <v>12168</v>
      </c>
      <c r="T1035" s="1" t="s">
        <v>746</v>
      </c>
      <c r="U1035" s="1" t="s">
        <v>12169</v>
      </c>
      <c r="V1035" s="1" t="s">
        <v>12170</v>
      </c>
      <c r="W1035" s="1" t="s">
        <v>8673</v>
      </c>
      <c r="X1035" s="1" t="s">
        <v>42</v>
      </c>
      <c r="Y1035" s="1" t="s">
        <v>42</v>
      </c>
      <c r="Z1035" s="1" t="s">
        <v>42</v>
      </c>
      <c r="AA1035" s="1" t="s">
        <v>42</v>
      </c>
      <c r="AB1035" s="1" t="s">
        <v>42</v>
      </c>
      <c r="AC1035" s="1" t="s">
        <v>12171</v>
      </c>
      <c r="AD1035" s="1" t="s">
        <v>12172</v>
      </c>
    </row>
    <row r="1036" spans="1:30" ht="195" hidden="1" x14ac:dyDescent="0.25">
      <c r="A1036" s="1">
        <v>11</v>
      </c>
      <c r="B1036" s="1">
        <v>35</v>
      </c>
      <c r="C1036" s="1">
        <v>1035</v>
      </c>
      <c r="D1036" s="1" t="s">
        <v>32</v>
      </c>
      <c r="E1036" s="1" t="s">
        <v>104</v>
      </c>
      <c r="F1036" s="1" t="s">
        <v>330</v>
      </c>
      <c r="G1036" s="1" t="s">
        <v>228</v>
      </c>
      <c r="H1036" s="1" t="s">
        <v>56</v>
      </c>
      <c r="I1036" s="1" t="s">
        <v>37</v>
      </c>
      <c r="J1036" s="1" t="s">
        <v>12173</v>
      </c>
      <c r="K1036" s="1" t="s">
        <v>39</v>
      </c>
      <c r="L1036" s="1" t="s">
        <v>8930</v>
      </c>
      <c r="M1036" s="1" t="s">
        <v>490</v>
      </c>
      <c r="N1036" s="1" t="s">
        <v>42</v>
      </c>
      <c r="O1036" s="1" t="s">
        <v>12174</v>
      </c>
      <c r="P1036" s="1" t="s">
        <v>3086</v>
      </c>
      <c r="Q1036" s="1" t="s">
        <v>12175</v>
      </c>
      <c r="R1036" s="1" t="s">
        <v>3519</v>
      </c>
      <c r="S1036" s="1" t="s">
        <v>12176</v>
      </c>
      <c r="T1036" s="1" t="s">
        <v>12177</v>
      </c>
      <c r="U1036" s="1" t="s">
        <v>12178</v>
      </c>
      <c r="V1036" s="1" t="s">
        <v>12179</v>
      </c>
      <c r="W1036" s="1" t="s">
        <v>12180</v>
      </c>
      <c r="X1036" s="1" t="s">
        <v>42</v>
      </c>
      <c r="Y1036" s="1" t="s">
        <v>42</v>
      </c>
      <c r="Z1036" s="1" t="s">
        <v>42</v>
      </c>
      <c r="AA1036" s="1" t="s">
        <v>42</v>
      </c>
      <c r="AB1036" s="1" t="s">
        <v>42</v>
      </c>
      <c r="AC1036" s="1" t="s">
        <v>12181</v>
      </c>
      <c r="AD1036" s="1" t="s">
        <v>12182</v>
      </c>
    </row>
    <row r="1037" spans="1:30" ht="165" hidden="1" x14ac:dyDescent="0.25">
      <c r="A1037" s="1">
        <v>11</v>
      </c>
      <c r="B1037" s="1">
        <v>36</v>
      </c>
      <c r="C1037" s="1">
        <v>1036</v>
      </c>
      <c r="D1037" s="1" t="s">
        <v>32</v>
      </c>
      <c r="E1037" s="1" t="s">
        <v>33</v>
      </c>
      <c r="F1037" s="1" t="s">
        <v>34</v>
      </c>
      <c r="G1037" s="1" t="s">
        <v>137</v>
      </c>
      <c r="H1037" s="1" t="s">
        <v>56</v>
      </c>
      <c r="I1037" s="1" t="s">
        <v>37</v>
      </c>
      <c r="J1037" s="1" t="s">
        <v>12183</v>
      </c>
      <c r="K1037" s="1" t="s">
        <v>409</v>
      </c>
      <c r="L1037" s="1" t="s">
        <v>1940</v>
      </c>
      <c r="M1037" s="1" t="s">
        <v>12184</v>
      </c>
      <c r="N1037" s="1" t="s">
        <v>42</v>
      </c>
      <c r="O1037" s="1" t="s">
        <v>12185</v>
      </c>
      <c r="P1037" s="1" t="s">
        <v>895</v>
      </c>
      <c r="Q1037" s="1" t="s">
        <v>12186</v>
      </c>
      <c r="R1037" s="1" t="s">
        <v>12187</v>
      </c>
      <c r="S1037" s="1" t="s">
        <v>12188</v>
      </c>
      <c r="T1037" s="1" t="s">
        <v>12189</v>
      </c>
      <c r="U1037" s="1" t="s">
        <v>12190</v>
      </c>
      <c r="V1037" s="1" t="s">
        <v>12191</v>
      </c>
      <c r="W1037" s="1" t="s">
        <v>12192</v>
      </c>
      <c r="X1037" s="1" t="s">
        <v>42</v>
      </c>
      <c r="Y1037" s="1" t="s">
        <v>42</v>
      </c>
      <c r="Z1037" s="1" t="s">
        <v>42</v>
      </c>
      <c r="AA1037" s="1" t="s">
        <v>42</v>
      </c>
      <c r="AB1037" s="1" t="s">
        <v>42</v>
      </c>
      <c r="AC1037" s="1" t="s">
        <v>12193</v>
      </c>
      <c r="AD1037" s="1" t="s">
        <v>12194</v>
      </c>
    </row>
    <row r="1038" spans="1:30" ht="210" hidden="1" x14ac:dyDescent="0.25">
      <c r="A1038" s="1">
        <v>11</v>
      </c>
      <c r="B1038" s="1">
        <v>37</v>
      </c>
      <c r="C1038" s="1">
        <v>1037</v>
      </c>
      <c r="D1038" s="1" t="s">
        <v>226</v>
      </c>
      <c r="E1038" s="1" t="s">
        <v>54</v>
      </c>
      <c r="F1038" s="1" t="s">
        <v>105</v>
      </c>
      <c r="G1038" s="1" t="s">
        <v>88</v>
      </c>
      <c r="H1038" s="1" t="s">
        <v>243</v>
      </c>
      <c r="I1038" s="1" t="s">
        <v>37</v>
      </c>
      <c r="J1038" s="1" t="s">
        <v>12195</v>
      </c>
      <c r="K1038" s="1" t="s">
        <v>409</v>
      </c>
      <c r="L1038" s="1" t="s">
        <v>12196</v>
      </c>
      <c r="M1038" s="1" t="s">
        <v>12197</v>
      </c>
      <c r="N1038" s="1" t="s">
        <v>42</v>
      </c>
      <c r="O1038" s="1" t="s">
        <v>12198</v>
      </c>
      <c r="P1038" s="1" t="s">
        <v>2810</v>
      </c>
      <c r="Q1038" s="1" t="s">
        <v>12199</v>
      </c>
      <c r="R1038" s="1" t="s">
        <v>12200</v>
      </c>
      <c r="S1038" s="1" t="s">
        <v>12201</v>
      </c>
      <c r="T1038" s="1" t="s">
        <v>12202</v>
      </c>
      <c r="U1038" s="1" t="s">
        <v>3613</v>
      </c>
      <c r="V1038" s="1" t="s">
        <v>12203</v>
      </c>
      <c r="W1038" s="1" t="s">
        <v>12204</v>
      </c>
      <c r="X1038" s="1" t="s">
        <v>42</v>
      </c>
      <c r="Y1038" s="1" t="s">
        <v>42</v>
      </c>
      <c r="Z1038" s="1" t="s">
        <v>42</v>
      </c>
      <c r="AA1038" s="1" t="s">
        <v>42</v>
      </c>
      <c r="AB1038" s="1" t="s">
        <v>42</v>
      </c>
      <c r="AC1038" s="1" t="s">
        <v>12205</v>
      </c>
      <c r="AD1038" s="1" t="s">
        <v>12206</v>
      </c>
    </row>
    <row r="1039" spans="1:30" ht="195" hidden="1" x14ac:dyDescent="0.25">
      <c r="A1039" s="1">
        <v>11</v>
      </c>
      <c r="B1039" s="1">
        <v>38</v>
      </c>
      <c r="C1039" s="1">
        <v>1038</v>
      </c>
      <c r="D1039" s="1" t="s">
        <v>32</v>
      </c>
      <c r="E1039" s="1" t="s">
        <v>136</v>
      </c>
      <c r="F1039" s="1" t="s">
        <v>34</v>
      </c>
      <c r="G1039" s="1" t="s">
        <v>35</v>
      </c>
      <c r="H1039" s="1" t="s">
        <v>56</v>
      </c>
      <c r="I1039" s="1" t="s">
        <v>37</v>
      </c>
      <c r="J1039" s="1" t="s">
        <v>12207</v>
      </c>
      <c r="K1039" s="1" t="s">
        <v>245</v>
      </c>
      <c r="L1039" s="1" t="s">
        <v>12208</v>
      </c>
      <c r="M1039" s="1" t="s">
        <v>12209</v>
      </c>
      <c r="N1039" s="1" t="s">
        <v>42</v>
      </c>
      <c r="O1039" s="1" t="s">
        <v>12210</v>
      </c>
      <c r="P1039" s="1" t="s">
        <v>1285</v>
      </c>
      <c r="Q1039" s="1" t="s">
        <v>12211</v>
      </c>
      <c r="R1039" s="1" t="s">
        <v>12212</v>
      </c>
      <c r="S1039" s="1" t="s">
        <v>12213</v>
      </c>
      <c r="T1039" s="1" t="s">
        <v>12214</v>
      </c>
      <c r="U1039" s="1" t="s">
        <v>12215</v>
      </c>
      <c r="V1039" s="1" t="s">
        <v>4941</v>
      </c>
      <c r="W1039" s="1" t="s">
        <v>12216</v>
      </c>
      <c r="X1039" s="1" t="s">
        <v>42</v>
      </c>
      <c r="Y1039" s="1" t="s">
        <v>42</v>
      </c>
      <c r="Z1039" s="1" t="s">
        <v>42</v>
      </c>
      <c r="AA1039" s="1" t="s">
        <v>42</v>
      </c>
      <c r="AB1039" s="1" t="s">
        <v>42</v>
      </c>
      <c r="AC1039" s="1" t="s">
        <v>12217</v>
      </c>
      <c r="AD1039" s="1" t="s">
        <v>12218</v>
      </c>
    </row>
    <row r="1040" spans="1:30" ht="195" hidden="1" x14ac:dyDescent="0.25">
      <c r="A1040" s="1">
        <v>11</v>
      </c>
      <c r="B1040" s="1">
        <v>39</v>
      </c>
      <c r="C1040" s="1">
        <v>1039</v>
      </c>
      <c r="D1040" s="1" t="s">
        <v>32</v>
      </c>
      <c r="E1040" s="1" t="s">
        <v>33</v>
      </c>
      <c r="F1040" s="1" t="s">
        <v>736</v>
      </c>
      <c r="G1040" s="1" t="s">
        <v>137</v>
      </c>
      <c r="H1040" s="1" t="s">
        <v>56</v>
      </c>
      <c r="I1040" s="1" t="s">
        <v>37</v>
      </c>
      <c r="J1040" s="1" t="s">
        <v>12219</v>
      </c>
      <c r="K1040" s="1" t="s">
        <v>73</v>
      </c>
      <c r="L1040" s="1" t="s">
        <v>4553</v>
      </c>
      <c r="M1040" s="1" t="s">
        <v>12220</v>
      </c>
      <c r="N1040" s="1" t="s">
        <v>42</v>
      </c>
      <c r="O1040" s="1" t="s">
        <v>12221</v>
      </c>
      <c r="P1040" s="1" t="s">
        <v>1502</v>
      </c>
      <c r="Q1040" s="1" t="s">
        <v>12222</v>
      </c>
      <c r="R1040" s="1" t="s">
        <v>12223</v>
      </c>
      <c r="S1040" s="1" t="s">
        <v>12224</v>
      </c>
      <c r="T1040" s="1" t="s">
        <v>340</v>
      </c>
      <c r="U1040" s="1" t="s">
        <v>12225</v>
      </c>
      <c r="V1040" s="1" t="s">
        <v>12226</v>
      </c>
      <c r="W1040" s="1" t="s">
        <v>758</v>
      </c>
      <c r="X1040" s="1" t="s">
        <v>42</v>
      </c>
      <c r="Y1040" s="1" t="s">
        <v>42</v>
      </c>
      <c r="Z1040" s="1" t="s">
        <v>42</v>
      </c>
      <c r="AA1040" s="1" t="s">
        <v>42</v>
      </c>
      <c r="AB1040" s="1" t="s">
        <v>42</v>
      </c>
      <c r="AC1040" s="1" t="s">
        <v>12227</v>
      </c>
      <c r="AD1040" s="1" t="s">
        <v>12228</v>
      </c>
    </row>
    <row r="1041" spans="1:30" ht="210" hidden="1" x14ac:dyDescent="0.25">
      <c r="A1041" s="1">
        <v>11</v>
      </c>
      <c r="B1041" s="1">
        <v>40</v>
      </c>
      <c r="C1041" s="1">
        <v>1040</v>
      </c>
      <c r="D1041" s="1" t="s">
        <v>274</v>
      </c>
      <c r="E1041" s="1" t="s">
        <v>33</v>
      </c>
      <c r="F1041" s="1" t="s">
        <v>34</v>
      </c>
      <c r="G1041" s="1" t="s">
        <v>228</v>
      </c>
      <c r="H1041" s="1" t="s">
        <v>56</v>
      </c>
      <c r="I1041" s="1" t="s">
        <v>37</v>
      </c>
      <c r="J1041" s="1" t="s">
        <v>12229</v>
      </c>
      <c r="K1041" s="1" t="s">
        <v>73</v>
      </c>
      <c r="L1041" s="1" t="s">
        <v>4247</v>
      </c>
      <c r="M1041" s="1" t="s">
        <v>12230</v>
      </c>
      <c r="N1041" s="1" t="s">
        <v>42</v>
      </c>
      <c r="O1041" s="1" t="s">
        <v>12231</v>
      </c>
      <c r="P1041" s="1" t="s">
        <v>7751</v>
      </c>
      <c r="Q1041" s="1" t="s">
        <v>12232</v>
      </c>
      <c r="R1041" s="1" t="s">
        <v>12233</v>
      </c>
      <c r="S1041" s="1" t="s">
        <v>2896</v>
      </c>
      <c r="T1041" s="1" t="s">
        <v>12234</v>
      </c>
      <c r="U1041" s="1" t="s">
        <v>2313</v>
      </c>
      <c r="V1041" s="1" t="s">
        <v>12235</v>
      </c>
      <c r="W1041" s="1" t="s">
        <v>12236</v>
      </c>
      <c r="X1041" s="1" t="s">
        <v>42</v>
      </c>
      <c r="Y1041" s="1" t="s">
        <v>42</v>
      </c>
      <c r="Z1041" s="1" t="s">
        <v>42</v>
      </c>
      <c r="AA1041" s="1" t="s">
        <v>42</v>
      </c>
      <c r="AB1041" s="1" t="s">
        <v>42</v>
      </c>
      <c r="AC1041" s="1" t="s">
        <v>12237</v>
      </c>
      <c r="AD1041" s="1" t="s">
        <v>12238</v>
      </c>
    </row>
    <row r="1042" spans="1:30" ht="195" hidden="1" x14ac:dyDescent="0.25">
      <c r="A1042" s="1">
        <v>11</v>
      </c>
      <c r="B1042" s="1">
        <v>41</v>
      </c>
      <c r="C1042" s="1">
        <v>1041</v>
      </c>
      <c r="D1042" s="1" t="s">
        <v>32</v>
      </c>
      <c r="E1042" s="1" t="s">
        <v>33</v>
      </c>
      <c r="F1042" s="1" t="s">
        <v>211</v>
      </c>
      <c r="G1042" s="1" t="s">
        <v>137</v>
      </c>
      <c r="H1042" s="1" t="s">
        <v>56</v>
      </c>
      <c r="I1042" s="1" t="s">
        <v>37</v>
      </c>
      <c r="J1042" s="1" t="s">
        <v>12239</v>
      </c>
      <c r="K1042" s="1" t="s">
        <v>39</v>
      </c>
      <c r="L1042" s="1" t="s">
        <v>12240</v>
      </c>
      <c r="M1042" s="1" t="s">
        <v>490</v>
      </c>
      <c r="N1042" s="1" t="s">
        <v>42</v>
      </c>
      <c r="O1042" s="1" t="s">
        <v>12241</v>
      </c>
      <c r="P1042" s="1" t="s">
        <v>10777</v>
      </c>
      <c r="Q1042" s="1" t="s">
        <v>12242</v>
      </c>
      <c r="R1042" s="1" t="s">
        <v>12243</v>
      </c>
      <c r="S1042" s="1" t="s">
        <v>560</v>
      </c>
      <c r="T1042" s="1" t="s">
        <v>12244</v>
      </c>
      <c r="U1042" s="1" t="s">
        <v>12245</v>
      </c>
      <c r="V1042" s="1" t="s">
        <v>12246</v>
      </c>
      <c r="W1042" s="1" t="s">
        <v>12247</v>
      </c>
      <c r="X1042" s="1" t="s">
        <v>42</v>
      </c>
      <c r="Y1042" s="1" t="s">
        <v>42</v>
      </c>
      <c r="Z1042" s="1" t="s">
        <v>42</v>
      </c>
      <c r="AA1042" s="1" t="s">
        <v>42</v>
      </c>
      <c r="AB1042" s="1" t="s">
        <v>42</v>
      </c>
      <c r="AC1042" s="1" t="s">
        <v>12248</v>
      </c>
      <c r="AD1042" s="1" t="s">
        <v>12249</v>
      </c>
    </row>
    <row r="1043" spans="1:30" ht="210" hidden="1" x14ac:dyDescent="0.25">
      <c r="A1043" s="1">
        <v>11</v>
      </c>
      <c r="B1043" s="1">
        <v>42</v>
      </c>
      <c r="C1043" s="1">
        <v>1042</v>
      </c>
      <c r="D1043" s="1" t="s">
        <v>32</v>
      </c>
      <c r="E1043" s="1" t="s">
        <v>104</v>
      </c>
      <c r="F1043" s="1" t="s">
        <v>34</v>
      </c>
      <c r="G1043" s="1" t="s">
        <v>137</v>
      </c>
      <c r="H1043" s="1" t="s">
        <v>243</v>
      </c>
      <c r="I1043" s="1" t="s">
        <v>37</v>
      </c>
      <c r="J1043" s="1" t="s">
        <v>12250</v>
      </c>
      <c r="K1043" s="1" t="s">
        <v>394</v>
      </c>
      <c r="L1043" s="1" t="s">
        <v>12251</v>
      </c>
      <c r="M1043" s="1" t="s">
        <v>12252</v>
      </c>
      <c r="N1043" s="1" t="s">
        <v>42</v>
      </c>
      <c r="O1043" s="1" t="s">
        <v>12253</v>
      </c>
      <c r="P1043" s="1" t="s">
        <v>6717</v>
      </c>
      <c r="Q1043" s="1" t="s">
        <v>12254</v>
      </c>
      <c r="R1043" s="1" t="s">
        <v>12255</v>
      </c>
      <c r="S1043" s="1" t="s">
        <v>588</v>
      </c>
      <c r="T1043" s="1" t="s">
        <v>12256</v>
      </c>
      <c r="U1043" s="1" t="s">
        <v>12257</v>
      </c>
      <c r="V1043" s="1" t="s">
        <v>12258</v>
      </c>
      <c r="W1043" s="1" t="s">
        <v>146</v>
      </c>
      <c r="X1043" s="1" t="s">
        <v>42</v>
      </c>
      <c r="Y1043" s="1" t="s">
        <v>42</v>
      </c>
      <c r="Z1043" s="1" t="s">
        <v>42</v>
      </c>
      <c r="AA1043" s="1" t="s">
        <v>42</v>
      </c>
      <c r="AB1043" s="1" t="s">
        <v>42</v>
      </c>
      <c r="AC1043" s="1" t="s">
        <v>12259</v>
      </c>
      <c r="AD1043" s="1" t="s">
        <v>12260</v>
      </c>
    </row>
    <row r="1044" spans="1:30" ht="225" hidden="1" x14ac:dyDescent="0.25">
      <c r="A1044" s="1">
        <v>11</v>
      </c>
      <c r="B1044" s="1">
        <v>43</v>
      </c>
      <c r="C1044" s="1">
        <v>1043</v>
      </c>
      <c r="D1044" s="1" t="s">
        <v>32</v>
      </c>
      <c r="E1044" s="1" t="s">
        <v>33</v>
      </c>
      <c r="F1044" s="1" t="s">
        <v>34</v>
      </c>
      <c r="G1044" s="1" t="s">
        <v>228</v>
      </c>
      <c r="H1044" s="1" t="s">
        <v>36</v>
      </c>
      <c r="I1044" s="1" t="s">
        <v>37</v>
      </c>
      <c r="J1044" s="1" t="s">
        <v>12261</v>
      </c>
      <c r="K1044" s="1" t="s">
        <v>58</v>
      </c>
      <c r="L1044" s="1" t="s">
        <v>12262</v>
      </c>
      <c r="M1044" s="1" t="s">
        <v>12263</v>
      </c>
      <c r="N1044" s="1" t="s">
        <v>42</v>
      </c>
      <c r="O1044" s="1" t="s">
        <v>12264</v>
      </c>
      <c r="P1044" s="1" t="s">
        <v>5037</v>
      </c>
      <c r="Q1044" s="1" t="s">
        <v>12265</v>
      </c>
      <c r="R1044" s="1" t="s">
        <v>12266</v>
      </c>
      <c r="S1044" s="1" t="s">
        <v>12267</v>
      </c>
      <c r="T1044" s="1" t="s">
        <v>12268</v>
      </c>
      <c r="U1044" s="1" t="s">
        <v>12269</v>
      </c>
      <c r="V1044" s="1" t="s">
        <v>1857</v>
      </c>
      <c r="W1044" s="1" t="s">
        <v>12270</v>
      </c>
      <c r="X1044" s="1" t="s">
        <v>42</v>
      </c>
      <c r="Y1044" s="1" t="s">
        <v>42</v>
      </c>
      <c r="Z1044" s="1" t="s">
        <v>42</v>
      </c>
      <c r="AA1044" s="1" t="s">
        <v>42</v>
      </c>
      <c r="AB1044" s="1" t="s">
        <v>42</v>
      </c>
      <c r="AC1044" s="1" t="s">
        <v>12271</v>
      </c>
      <c r="AD1044" s="1" t="s">
        <v>12272</v>
      </c>
    </row>
    <row r="1045" spans="1:30" ht="195" hidden="1" x14ac:dyDescent="0.25">
      <c r="A1045" s="1">
        <v>11</v>
      </c>
      <c r="B1045" s="1">
        <v>44</v>
      </c>
      <c r="C1045" s="1">
        <v>1044</v>
      </c>
      <c r="D1045" s="1" t="s">
        <v>32</v>
      </c>
      <c r="E1045" s="1" t="s">
        <v>54</v>
      </c>
      <c r="F1045" s="1" t="s">
        <v>736</v>
      </c>
      <c r="G1045" s="1" t="s">
        <v>228</v>
      </c>
      <c r="H1045" s="1" t="s">
        <v>121</v>
      </c>
      <c r="I1045" s="1" t="s">
        <v>37</v>
      </c>
      <c r="J1045" s="1" t="s">
        <v>12273</v>
      </c>
      <c r="K1045" s="1" t="s">
        <v>39</v>
      </c>
      <c r="L1045" s="1" t="s">
        <v>12274</v>
      </c>
      <c r="M1045" s="1" t="s">
        <v>12275</v>
      </c>
      <c r="N1045" s="1" t="s">
        <v>42</v>
      </c>
      <c r="O1045" s="1" t="s">
        <v>12276</v>
      </c>
      <c r="P1045" s="1" t="s">
        <v>2419</v>
      </c>
      <c r="Q1045" s="1" t="s">
        <v>12277</v>
      </c>
      <c r="R1045" s="1" t="s">
        <v>6117</v>
      </c>
      <c r="S1045" s="1" t="s">
        <v>223</v>
      </c>
      <c r="T1045" s="1" t="s">
        <v>1834</v>
      </c>
      <c r="U1045" s="1" t="s">
        <v>801</v>
      </c>
      <c r="V1045" s="1" t="s">
        <v>12278</v>
      </c>
      <c r="W1045" s="1" t="s">
        <v>12279</v>
      </c>
      <c r="X1045" s="1" t="s">
        <v>42</v>
      </c>
      <c r="Y1045" s="1" t="s">
        <v>42</v>
      </c>
      <c r="Z1045" s="1" t="s">
        <v>42</v>
      </c>
      <c r="AA1045" s="1" t="s">
        <v>42</v>
      </c>
      <c r="AB1045" s="1" t="s">
        <v>42</v>
      </c>
      <c r="AC1045" s="1" t="s">
        <v>12280</v>
      </c>
      <c r="AD1045" s="1" t="s">
        <v>12281</v>
      </c>
    </row>
    <row r="1046" spans="1:30" ht="195" hidden="1" x14ac:dyDescent="0.25">
      <c r="A1046" s="1">
        <v>11</v>
      </c>
      <c r="B1046" s="1">
        <v>45</v>
      </c>
      <c r="C1046" s="1">
        <v>1045</v>
      </c>
      <c r="D1046" s="1" t="s">
        <v>32</v>
      </c>
      <c r="E1046" s="1" t="s">
        <v>33</v>
      </c>
      <c r="F1046" s="1" t="s">
        <v>34</v>
      </c>
      <c r="G1046" s="1" t="s">
        <v>88</v>
      </c>
      <c r="H1046" s="1" t="s">
        <v>56</v>
      </c>
      <c r="I1046" s="1" t="s">
        <v>37</v>
      </c>
      <c r="J1046" s="1" t="s">
        <v>12282</v>
      </c>
      <c r="K1046" s="1" t="s">
        <v>245</v>
      </c>
      <c r="L1046" s="1" t="s">
        <v>12283</v>
      </c>
      <c r="M1046" s="1" t="s">
        <v>12284</v>
      </c>
      <c r="N1046" s="1" t="s">
        <v>42</v>
      </c>
      <c r="O1046" s="1" t="s">
        <v>12285</v>
      </c>
      <c r="P1046" s="1" t="s">
        <v>5268</v>
      </c>
      <c r="Q1046" s="1" t="s">
        <v>12286</v>
      </c>
      <c r="R1046" s="1" t="s">
        <v>12287</v>
      </c>
      <c r="S1046" s="1" t="s">
        <v>12288</v>
      </c>
      <c r="T1046" s="1" t="s">
        <v>12289</v>
      </c>
      <c r="U1046" s="1" t="s">
        <v>2084</v>
      </c>
      <c r="V1046" s="1" t="s">
        <v>12290</v>
      </c>
      <c r="W1046" s="1" t="s">
        <v>239</v>
      </c>
      <c r="X1046" s="1" t="s">
        <v>42</v>
      </c>
      <c r="Y1046" s="1" t="s">
        <v>42</v>
      </c>
      <c r="Z1046" s="1" t="s">
        <v>42</v>
      </c>
      <c r="AA1046" s="1" t="s">
        <v>42</v>
      </c>
      <c r="AB1046" s="1" t="s">
        <v>42</v>
      </c>
      <c r="AC1046" s="1" t="s">
        <v>12291</v>
      </c>
      <c r="AD1046" s="1" t="s">
        <v>12292</v>
      </c>
    </row>
    <row r="1047" spans="1:30" ht="225" hidden="1" x14ac:dyDescent="0.25">
      <c r="A1047" s="1">
        <v>11</v>
      </c>
      <c r="B1047" s="1">
        <v>46</v>
      </c>
      <c r="C1047" s="1">
        <v>1046</v>
      </c>
      <c r="D1047" s="1" t="s">
        <v>32</v>
      </c>
      <c r="E1047" s="1" t="s">
        <v>54</v>
      </c>
      <c r="F1047" s="1" t="s">
        <v>227</v>
      </c>
      <c r="G1047" s="1" t="s">
        <v>35</v>
      </c>
      <c r="H1047" s="1" t="s">
        <v>56</v>
      </c>
      <c r="I1047" s="1" t="s">
        <v>37</v>
      </c>
      <c r="J1047" s="1" t="s">
        <v>12293</v>
      </c>
      <c r="K1047" s="1" t="s">
        <v>245</v>
      </c>
      <c r="L1047" s="1" t="s">
        <v>12294</v>
      </c>
      <c r="M1047" s="1" t="s">
        <v>12295</v>
      </c>
      <c r="N1047" s="1" t="s">
        <v>42</v>
      </c>
      <c r="O1047" s="1" t="s">
        <v>12296</v>
      </c>
      <c r="P1047" s="1" t="s">
        <v>9671</v>
      </c>
      <c r="Q1047" s="1" t="s">
        <v>12297</v>
      </c>
      <c r="R1047" s="1" t="s">
        <v>12298</v>
      </c>
      <c r="S1047" s="1" t="s">
        <v>12299</v>
      </c>
      <c r="T1047" s="1" t="s">
        <v>12300</v>
      </c>
      <c r="U1047" s="1" t="s">
        <v>12301</v>
      </c>
      <c r="V1047" s="1" t="s">
        <v>12302</v>
      </c>
      <c r="W1047" s="1" t="s">
        <v>12303</v>
      </c>
      <c r="X1047" s="1" t="s">
        <v>42</v>
      </c>
      <c r="Y1047" s="1" t="s">
        <v>42</v>
      </c>
      <c r="Z1047" s="1" t="s">
        <v>42</v>
      </c>
      <c r="AA1047" s="1" t="s">
        <v>42</v>
      </c>
      <c r="AB1047" s="1" t="s">
        <v>42</v>
      </c>
      <c r="AC1047" s="1" t="s">
        <v>12304</v>
      </c>
      <c r="AD1047" s="1" t="s">
        <v>12305</v>
      </c>
    </row>
    <row r="1048" spans="1:30" ht="210" hidden="1" x14ac:dyDescent="0.25">
      <c r="A1048" s="1">
        <v>11</v>
      </c>
      <c r="B1048" s="1">
        <v>47</v>
      </c>
      <c r="C1048" s="1">
        <v>1047</v>
      </c>
      <c r="D1048" s="1" t="s">
        <v>32</v>
      </c>
      <c r="E1048" s="1" t="s">
        <v>54</v>
      </c>
      <c r="F1048" s="1" t="s">
        <v>105</v>
      </c>
      <c r="G1048" s="1" t="s">
        <v>137</v>
      </c>
      <c r="H1048" s="1" t="s">
        <v>121</v>
      </c>
      <c r="I1048" s="1" t="s">
        <v>37</v>
      </c>
      <c r="J1048" s="1" t="s">
        <v>12306</v>
      </c>
      <c r="K1048" s="1" t="s">
        <v>58</v>
      </c>
      <c r="L1048" s="1" t="s">
        <v>12307</v>
      </c>
      <c r="M1048" s="1" t="s">
        <v>12308</v>
      </c>
      <c r="N1048" s="1" t="s">
        <v>42</v>
      </c>
      <c r="O1048" s="1" t="s">
        <v>12309</v>
      </c>
      <c r="P1048" s="1" t="s">
        <v>2577</v>
      </c>
      <c r="Q1048" s="1" t="s">
        <v>12310</v>
      </c>
      <c r="R1048" s="1" t="s">
        <v>12311</v>
      </c>
      <c r="S1048" s="1" t="s">
        <v>2255</v>
      </c>
      <c r="T1048" s="1" t="s">
        <v>4899</v>
      </c>
      <c r="U1048" s="1" t="s">
        <v>12312</v>
      </c>
      <c r="V1048" s="1" t="s">
        <v>12313</v>
      </c>
      <c r="W1048" s="1" t="s">
        <v>12314</v>
      </c>
      <c r="X1048" s="1" t="s">
        <v>42</v>
      </c>
      <c r="Y1048" s="1" t="s">
        <v>42</v>
      </c>
      <c r="Z1048" s="1" t="s">
        <v>42</v>
      </c>
      <c r="AA1048" s="1" t="s">
        <v>42</v>
      </c>
      <c r="AB1048" s="1" t="s">
        <v>42</v>
      </c>
      <c r="AC1048" s="1" t="s">
        <v>12315</v>
      </c>
      <c r="AD1048" s="1" t="s">
        <v>12316</v>
      </c>
    </row>
    <row r="1049" spans="1:30" ht="180" hidden="1" x14ac:dyDescent="0.25">
      <c r="A1049" s="1">
        <v>11</v>
      </c>
      <c r="B1049" s="1">
        <v>48</v>
      </c>
      <c r="C1049" s="1">
        <v>1048</v>
      </c>
      <c r="D1049" s="1" t="s">
        <v>32</v>
      </c>
      <c r="E1049" s="1" t="s">
        <v>136</v>
      </c>
      <c r="F1049" s="1" t="s">
        <v>34</v>
      </c>
      <c r="G1049" s="1" t="s">
        <v>35</v>
      </c>
      <c r="H1049" s="1" t="s">
        <v>243</v>
      </c>
      <c r="I1049" s="1" t="s">
        <v>37</v>
      </c>
      <c r="J1049" s="1" t="s">
        <v>12317</v>
      </c>
      <c r="K1049" s="1" t="s">
        <v>58</v>
      </c>
      <c r="L1049" s="1" t="s">
        <v>12318</v>
      </c>
      <c r="M1049" s="1" t="s">
        <v>12319</v>
      </c>
      <c r="N1049" s="1" t="s">
        <v>42</v>
      </c>
      <c r="O1049" s="1" t="s">
        <v>12320</v>
      </c>
      <c r="P1049" s="1" t="s">
        <v>3361</v>
      </c>
      <c r="Q1049" s="1" t="s">
        <v>12321</v>
      </c>
      <c r="R1049" s="1" t="s">
        <v>12322</v>
      </c>
      <c r="S1049" s="1" t="s">
        <v>12323</v>
      </c>
      <c r="T1049" s="1" t="s">
        <v>12324</v>
      </c>
      <c r="U1049" s="1" t="s">
        <v>11720</v>
      </c>
      <c r="V1049" s="1" t="s">
        <v>758</v>
      </c>
      <c r="W1049" s="1" t="s">
        <v>2933</v>
      </c>
      <c r="X1049" s="1" t="s">
        <v>42</v>
      </c>
      <c r="Y1049" s="1" t="s">
        <v>42</v>
      </c>
      <c r="Z1049" s="1" t="s">
        <v>42</v>
      </c>
      <c r="AA1049" s="1" t="s">
        <v>42</v>
      </c>
      <c r="AB1049" s="1" t="s">
        <v>42</v>
      </c>
      <c r="AC1049" s="1" t="s">
        <v>12325</v>
      </c>
      <c r="AD1049" s="1" t="s">
        <v>12326</v>
      </c>
    </row>
    <row r="1050" spans="1:30" ht="195" hidden="1" x14ac:dyDescent="0.25">
      <c r="A1050" s="1">
        <v>11</v>
      </c>
      <c r="B1050" s="1">
        <v>49</v>
      </c>
      <c r="C1050" s="1">
        <v>1049</v>
      </c>
      <c r="D1050" s="1" t="s">
        <v>474</v>
      </c>
      <c r="E1050" s="1" t="s">
        <v>136</v>
      </c>
      <c r="F1050" s="1" t="s">
        <v>34</v>
      </c>
      <c r="G1050" s="1" t="s">
        <v>88</v>
      </c>
      <c r="H1050" s="1" t="s">
        <v>56</v>
      </c>
      <c r="I1050" s="1" t="s">
        <v>37</v>
      </c>
      <c r="J1050" s="1" t="s">
        <v>12327</v>
      </c>
      <c r="K1050" s="1" t="s">
        <v>123</v>
      </c>
      <c r="L1050" s="1" t="s">
        <v>12328</v>
      </c>
      <c r="M1050" s="1" t="s">
        <v>12329</v>
      </c>
      <c r="N1050" s="1" t="s">
        <v>42</v>
      </c>
      <c r="O1050" s="1" t="s">
        <v>12330</v>
      </c>
      <c r="P1050" s="1" t="s">
        <v>7919</v>
      </c>
      <c r="Q1050" s="1" t="s">
        <v>12331</v>
      </c>
      <c r="R1050" s="1" t="s">
        <v>12332</v>
      </c>
      <c r="S1050" s="1" t="s">
        <v>12333</v>
      </c>
      <c r="T1050" s="1" t="s">
        <v>12334</v>
      </c>
      <c r="U1050" s="1" t="s">
        <v>12335</v>
      </c>
      <c r="V1050" s="1" t="s">
        <v>12336</v>
      </c>
      <c r="W1050" s="1" t="s">
        <v>12337</v>
      </c>
      <c r="X1050" s="1" t="s">
        <v>42</v>
      </c>
      <c r="Y1050" s="1" t="s">
        <v>42</v>
      </c>
      <c r="Z1050" s="1" t="s">
        <v>42</v>
      </c>
      <c r="AA1050" s="1" t="s">
        <v>42</v>
      </c>
      <c r="AB1050" s="1" t="s">
        <v>42</v>
      </c>
      <c r="AC1050" s="1" t="s">
        <v>12338</v>
      </c>
      <c r="AD1050" s="1" t="s">
        <v>12339</v>
      </c>
    </row>
    <row r="1051" spans="1:30" ht="195" hidden="1" x14ac:dyDescent="0.25">
      <c r="A1051" s="1">
        <v>11</v>
      </c>
      <c r="B1051" s="1">
        <v>50</v>
      </c>
      <c r="C1051" s="1">
        <v>1050</v>
      </c>
      <c r="D1051" s="1" t="s">
        <v>1008</v>
      </c>
      <c r="E1051" s="1" t="s">
        <v>722</v>
      </c>
      <c r="F1051" s="1" t="s">
        <v>34</v>
      </c>
      <c r="G1051" s="1" t="s">
        <v>35</v>
      </c>
      <c r="H1051" s="1" t="s">
        <v>56</v>
      </c>
      <c r="I1051" s="1" t="s">
        <v>37</v>
      </c>
      <c r="J1051" s="1" t="s">
        <v>12340</v>
      </c>
      <c r="K1051" s="1" t="s">
        <v>39</v>
      </c>
      <c r="L1051" s="1" t="s">
        <v>12341</v>
      </c>
      <c r="M1051" s="1" t="s">
        <v>12342</v>
      </c>
      <c r="N1051" s="1" t="s">
        <v>42</v>
      </c>
      <c r="O1051" s="1" t="s">
        <v>12343</v>
      </c>
      <c r="P1051" s="1" t="s">
        <v>1850</v>
      </c>
      <c r="Q1051" s="1" t="s">
        <v>12344</v>
      </c>
      <c r="R1051" s="1" t="s">
        <v>12345</v>
      </c>
      <c r="S1051" s="1" t="s">
        <v>747</v>
      </c>
      <c r="T1051" s="1" t="s">
        <v>12346</v>
      </c>
      <c r="U1051" s="1" t="s">
        <v>12347</v>
      </c>
      <c r="V1051" s="1" t="s">
        <v>12348</v>
      </c>
      <c r="W1051" s="1" t="s">
        <v>12349</v>
      </c>
      <c r="X1051" s="1" t="s">
        <v>42</v>
      </c>
      <c r="Y1051" s="1" t="s">
        <v>42</v>
      </c>
      <c r="Z1051" s="1" t="s">
        <v>42</v>
      </c>
      <c r="AA1051" s="1" t="s">
        <v>42</v>
      </c>
      <c r="AB1051" s="1" t="s">
        <v>42</v>
      </c>
      <c r="AC1051" s="1" t="s">
        <v>12350</v>
      </c>
      <c r="AD1051" s="1" t="s">
        <v>12351</v>
      </c>
    </row>
    <row r="1052" spans="1:30" ht="180" hidden="1" x14ac:dyDescent="0.25">
      <c r="A1052" s="1">
        <v>11</v>
      </c>
      <c r="B1052" s="1">
        <v>51</v>
      </c>
      <c r="C1052" s="1">
        <v>1051</v>
      </c>
      <c r="D1052" s="1" t="s">
        <v>32</v>
      </c>
      <c r="E1052" s="1" t="s">
        <v>54</v>
      </c>
      <c r="F1052" s="1" t="s">
        <v>34</v>
      </c>
      <c r="G1052" s="1" t="s">
        <v>137</v>
      </c>
      <c r="H1052" s="1" t="s">
        <v>36</v>
      </c>
      <c r="I1052" s="1" t="s">
        <v>37</v>
      </c>
      <c r="J1052" s="1" t="s">
        <v>12352</v>
      </c>
      <c r="K1052" s="1" t="s">
        <v>73</v>
      </c>
      <c r="L1052" s="1" t="s">
        <v>12353</v>
      </c>
      <c r="M1052" s="1" t="s">
        <v>12354</v>
      </c>
      <c r="N1052" s="1" t="s">
        <v>42</v>
      </c>
      <c r="O1052" s="1" t="s">
        <v>12355</v>
      </c>
      <c r="P1052" s="1" t="s">
        <v>4366</v>
      </c>
      <c r="Q1052" s="1" t="s">
        <v>12356</v>
      </c>
      <c r="R1052" s="1" t="s">
        <v>12357</v>
      </c>
      <c r="S1052" s="1" t="s">
        <v>12358</v>
      </c>
      <c r="T1052" s="1" t="s">
        <v>12359</v>
      </c>
      <c r="U1052" s="1" t="s">
        <v>12360</v>
      </c>
      <c r="V1052" s="1" t="s">
        <v>12361</v>
      </c>
      <c r="W1052" s="1" t="s">
        <v>12362</v>
      </c>
      <c r="X1052" s="1" t="s">
        <v>42</v>
      </c>
      <c r="Y1052" s="1" t="s">
        <v>42</v>
      </c>
      <c r="Z1052" s="1" t="s">
        <v>42</v>
      </c>
      <c r="AA1052" s="1" t="s">
        <v>42</v>
      </c>
      <c r="AB1052" s="1" t="s">
        <v>42</v>
      </c>
      <c r="AC1052" s="1" t="s">
        <v>12363</v>
      </c>
      <c r="AD1052" s="1" t="s">
        <v>12364</v>
      </c>
    </row>
    <row r="1053" spans="1:30" ht="195" hidden="1" x14ac:dyDescent="0.25">
      <c r="A1053" s="1">
        <v>11</v>
      </c>
      <c r="B1053" s="1">
        <v>52</v>
      </c>
      <c r="C1053" s="1">
        <v>1052</v>
      </c>
      <c r="D1053" s="1" t="s">
        <v>32</v>
      </c>
      <c r="E1053" s="1" t="s">
        <v>33</v>
      </c>
      <c r="F1053" s="1" t="s">
        <v>34</v>
      </c>
      <c r="G1053" s="1" t="s">
        <v>35</v>
      </c>
      <c r="H1053" s="1" t="s">
        <v>36</v>
      </c>
      <c r="I1053" s="1" t="s">
        <v>37</v>
      </c>
      <c r="J1053" s="1" t="s">
        <v>12365</v>
      </c>
      <c r="K1053" s="1" t="s">
        <v>39</v>
      </c>
      <c r="L1053" s="1" t="s">
        <v>12366</v>
      </c>
      <c r="M1053" s="1" t="s">
        <v>12367</v>
      </c>
      <c r="N1053" s="1" t="s">
        <v>42</v>
      </c>
      <c r="O1053" s="1" t="s">
        <v>12368</v>
      </c>
      <c r="P1053" s="1" t="s">
        <v>12369</v>
      </c>
      <c r="Q1053" s="1" t="s">
        <v>12370</v>
      </c>
      <c r="R1053" s="1" t="s">
        <v>12371</v>
      </c>
      <c r="S1053" s="1" t="s">
        <v>12372</v>
      </c>
      <c r="T1053" s="1" t="s">
        <v>12373</v>
      </c>
      <c r="U1053" s="1" t="s">
        <v>12374</v>
      </c>
      <c r="V1053" s="1" t="s">
        <v>12375</v>
      </c>
      <c r="W1053" s="1" t="s">
        <v>12376</v>
      </c>
      <c r="X1053" s="1" t="s">
        <v>42</v>
      </c>
      <c r="Y1053" s="1" t="s">
        <v>42</v>
      </c>
      <c r="Z1053" s="1" t="s">
        <v>42</v>
      </c>
      <c r="AA1053" s="1" t="s">
        <v>42</v>
      </c>
      <c r="AB1053" s="1" t="s">
        <v>42</v>
      </c>
      <c r="AC1053" s="1" t="s">
        <v>12377</v>
      </c>
      <c r="AD1053" s="1" t="s">
        <v>12378</v>
      </c>
    </row>
    <row r="1054" spans="1:30" ht="195" hidden="1" x14ac:dyDescent="0.25">
      <c r="A1054" s="1">
        <v>11</v>
      </c>
      <c r="B1054" s="1">
        <v>53</v>
      </c>
      <c r="C1054" s="1">
        <v>1053</v>
      </c>
      <c r="D1054" s="1" t="s">
        <v>32</v>
      </c>
      <c r="E1054" s="1" t="s">
        <v>33</v>
      </c>
      <c r="F1054" s="1" t="s">
        <v>34</v>
      </c>
      <c r="G1054" s="1" t="s">
        <v>137</v>
      </c>
      <c r="H1054" s="1" t="s">
        <v>36</v>
      </c>
      <c r="I1054" s="1" t="s">
        <v>37</v>
      </c>
      <c r="J1054" s="1" t="s">
        <v>12379</v>
      </c>
      <c r="K1054" s="1" t="s">
        <v>409</v>
      </c>
      <c r="L1054" s="1" t="s">
        <v>12380</v>
      </c>
      <c r="M1054" s="1" t="s">
        <v>12381</v>
      </c>
      <c r="N1054" s="1" t="s">
        <v>42</v>
      </c>
      <c r="O1054" s="1" t="s">
        <v>12382</v>
      </c>
      <c r="P1054" s="1" t="s">
        <v>9141</v>
      </c>
      <c r="Q1054" s="1" t="s">
        <v>12383</v>
      </c>
      <c r="R1054" s="1" t="s">
        <v>12384</v>
      </c>
      <c r="S1054" s="1" t="s">
        <v>12385</v>
      </c>
      <c r="T1054" s="1" t="s">
        <v>382</v>
      </c>
      <c r="U1054" s="1" t="s">
        <v>12386</v>
      </c>
      <c r="V1054" s="1" t="s">
        <v>12387</v>
      </c>
      <c r="W1054" s="1" t="s">
        <v>12388</v>
      </c>
      <c r="X1054" s="1" t="s">
        <v>42</v>
      </c>
      <c r="Y1054" s="1" t="s">
        <v>42</v>
      </c>
      <c r="Z1054" s="1" t="s">
        <v>42</v>
      </c>
      <c r="AA1054" s="1" t="s">
        <v>42</v>
      </c>
      <c r="AB1054" s="1" t="s">
        <v>42</v>
      </c>
      <c r="AC1054" s="1" t="s">
        <v>12389</v>
      </c>
      <c r="AD1054" s="1" t="s">
        <v>12390</v>
      </c>
    </row>
    <row r="1055" spans="1:30" ht="210" hidden="1" x14ac:dyDescent="0.25">
      <c r="A1055" s="1">
        <v>11</v>
      </c>
      <c r="B1055" s="1">
        <v>54</v>
      </c>
      <c r="C1055" s="1">
        <v>1054</v>
      </c>
      <c r="D1055" s="1" t="s">
        <v>474</v>
      </c>
      <c r="E1055" s="1" t="s">
        <v>33</v>
      </c>
      <c r="F1055" s="1" t="s">
        <v>211</v>
      </c>
      <c r="G1055" s="1" t="s">
        <v>137</v>
      </c>
      <c r="H1055" s="1" t="s">
        <v>56</v>
      </c>
      <c r="I1055" s="1" t="s">
        <v>37</v>
      </c>
      <c r="J1055" s="1" t="s">
        <v>12391</v>
      </c>
      <c r="K1055" s="1" t="s">
        <v>73</v>
      </c>
      <c r="L1055" s="1" t="s">
        <v>12392</v>
      </c>
      <c r="M1055" s="1" t="s">
        <v>12393</v>
      </c>
      <c r="N1055" s="1" t="s">
        <v>42</v>
      </c>
      <c r="O1055" s="1" t="s">
        <v>12394</v>
      </c>
      <c r="P1055" s="1" t="s">
        <v>1817</v>
      </c>
      <c r="Q1055" s="1" t="s">
        <v>12395</v>
      </c>
      <c r="R1055" s="1" t="s">
        <v>2070</v>
      </c>
      <c r="S1055" s="1" t="s">
        <v>12396</v>
      </c>
      <c r="T1055" s="1" t="s">
        <v>12397</v>
      </c>
      <c r="U1055" s="1" t="s">
        <v>12398</v>
      </c>
      <c r="V1055" s="1" t="s">
        <v>12399</v>
      </c>
      <c r="W1055" s="1" t="s">
        <v>12400</v>
      </c>
      <c r="X1055" s="1" t="s">
        <v>42</v>
      </c>
      <c r="Y1055" s="1" t="s">
        <v>42</v>
      </c>
      <c r="Z1055" s="1" t="s">
        <v>42</v>
      </c>
      <c r="AA1055" s="1" t="s">
        <v>42</v>
      </c>
      <c r="AB1055" s="1" t="s">
        <v>42</v>
      </c>
      <c r="AC1055" s="1" t="s">
        <v>12401</v>
      </c>
      <c r="AD1055" s="1" t="s">
        <v>12402</v>
      </c>
    </row>
    <row r="1056" spans="1:30" ht="195" hidden="1" x14ac:dyDescent="0.25">
      <c r="A1056" s="1">
        <v>11</v>
      </c>
      <c r="B1056" s="1">
        <v>55</v>
      </c>
      <c r="C1056" s="1">
        <v>1055</v>
      </c>
      <c r="D1056" s="1" t="s">
        <v>32</v>
      </c>
      <c r="E1056" s="1" t="s">
        <v>54</v>
      </c>
      <c r="F1056" s="1" t="s">
        <v>211</v>
      </c>
      <c r="G1056" s="1" t="s">
        <v>228</v>
      </c>
      <c r="H1056" s="1" t="s">
        <v>56</v>
      </c>
      <c r="I1056" s="1" t="s">
        <v>37</v>
      </c>
      <c r="J1056" s="1" t="s">
        <v>12403</v>
      </c>
      <c r="K1056" s="1" t="s">
        <v>409</v>
      </c>
      <c r="L1056" s="1" t="s">
        <v>12404</v>
      </c>
      <c r="M1056" s="1" t="s">
        <v>12405</v>
      </c>
      <c r="N1056" s="1" t="s">
        <v>42</v>
      </c>
      <c r="O1056" s="1" t="s">
        <v>12406</v>
      </c>
      <c r="P1056" s="1" t="s">
        <v>94</v>
      </c>
      <c r="Q1056" s="1" t="s">
        <v>12407</v>
      </c>
      <c r="R1056" s="1" t="s">
        <v>3598</v>
      </c>
      <c r="S1056" s="1" t="s">
        <v>12408</v>
      </c>
      <c r="T1056" s="1" t="s">
        <v>12409</v>
      </c>
      <c r="U1056" s="1" t="s">
        <v>12410</v>
      </c>
      <c r="V1056" s="1" t="s">
        <v>12411</v>
      </c>
      <c r="W1056" s="1" t="s">
        <v>12412</v>
      </c>
      <c r="X1056" s="1" t="s">
        <v>42</v>
      </c>
      <c r="Y1056" s="1" t="s">
        <v>42</v>
      </c>
      <c r="Z1056" s="1" t="s">
        <v>42</v>
      </c>
      <c r="AA1056" s="1" t="s">
        <v>42</v>
      </c>
      <c r="AB1056" s="1" t="s">
        <v>42</v>
      </c>
      <c r="AC1056" s="1" t="s">
        <v>12413</v>
      </c>
      <c r="AD1056" s="1" t="s">
        <v>12414</v>
      </c>
    </row>
    <row r="1057" spans="1:30" ht="210" hidden="1" x14ac:dyDescent="0.25">
      <c r="A1057" s="1">
        <v>11</v>
      </c>
      <c r="B1057" s="1">
        <v>56</v>
      </c>
      <c r="C1057" s="1">
        <v>1056</v>
      </c>
      <c r="D1057" s="1" t="s">
        <v>274</v>
      </c>
      <c r="E1057" s="1" t="s">
        <v>54</v>
      </c>
      <c r="F1057" s="1" t="s">
        <v>105</v>
      </c>
      <c r="G1057" s="1" t="s">
        <v>88</v>
      </c>
      <c r="H1057" s="1" t="s">
        <v>56</v>
      </c>
      <c r="I1057" s="1" t="s">
        <v>37</v>
      </c>
      <c r="J1057" s="1" t="s">
        <v>12415</v>
      </c>
      <c r="K1057" s="1" t="s">
        <v>123</v>
      </c>
      <c r="L1057" s="1" t="s">
        <v>7582</v>
      </c>
      <c r="M1057" s="1" t="s">
        <v>686</v>
      </c>
      <c r="N1057" s="1" t="s">
        <v>42</v>
      </c>
      <c r="O1057" s="1" t="s">
        <v>12416</v>
      </c>
      <c r="P1057" s="1" t="s">
        <v>7949</v>
      </c>
      <c r="Q1057" s="1" t="s">
        <v>12417</v>
      </c>
      <c r="R1057" s="1" t="s">
        <v>12418</v>
      </c>
      <c r="S1057" s="1" t="s">
        <v>81</v>
      </c>
      <c r="T1057" s="1" t="s">
        <v>813</v>
      </c>
      <c r="U1057" s="1" t="s">
        <v>535</v>
      </c>
      <c r="V1057" s="1" t="s">
        <v>12419</v>
      </c>
      <c r="W1057" s="1" t="s">
        <v>4641</v>
      </c>
      <c r="X1057" s="1" t="s">
        <v>42</v>
      </c>
      <c r="Y1057" s="1" t="s">
        <v>42</v>
      </c>
      <c r="Z1057" s="1" t="s">
        <v>42</v>
      </c>
      <c r="AA1057" s="1" t="s">
        <v>42</v>
      </c>
      <c r="AB1057" s="1" t="s">
        <v>42</v>
      </c>
      <c r="AC1057" s="1" t="s">
        <v>12420</v>
      </c>
      <c r="AD1057" s="1" t="s">
        <v>12421</v>
      </c>
    </row>
    <row r="1058" spans="1:30" ht="195" hidden="1" x14ac:dyDescent="0.25">
      <c r="A1058" s="1">
        <v>11</v>
      </c>
      <c r="B1058" s="1">
        <v>57</v>
      </c>
      <c r="C1058" s="1">
        <v>1057</v>
      </c>
      <c r="D1058" s="1" t="s">
        <v>288</v>
      </c>
      <c r="E1058" s="1" t="s">
        <v>136</v>
      </c>
      <c r="F1058" s="1" t="s">
        <v>211</v>
      </c>
      <c r="G1058" s="1" t="s">
        <v>35</v>
      </c>
      <c r="H1058" s="1" t="s">
        <v>121</v>
      </c>
      <c r="I1058" s="1" t="s">
        <v>37</v>
      </c>
      <c r="J1058" s="1" t="s">
        <v>12422</v>
      </c>
      <c r="K1058" s="1" t="s">
        <v>90</v>
      </c>
      <c r="L1058" s="1" t="s">
        <v>12423</v>
      </c>
      <c r="M1058" s="1" t="s">
        <v>12424</v>
      </c>
      <c r="N1058" s="1" t="s">
        <v>42</v>
      </c>
      <c r="O1058" s="1" t="s">
        <v>12425</v>
      </c>
      <c r="P1058" s="1" t="s">
        <v>171</v>
      </c>
      <c r="Q1058" s="1" t="s">
        <v>12426</v>
      </c>
      <c r="R1058" s="1" t="s">
        <v>12427</v>
      </c>
      <c r="S1058" s="1" t="s">
        <v>536</v>
      </c>
      <c r="T1058" s="1" t="s">
        <v>12428</v>
      </c>
      <c r="U1058" s="1" t="s">
        <v>12429</v>
      </c>
      <c r="V1058" s="1" t="s">
        <v>12430</v>
      </c>
      <c r="W1058" s="1" t="s">
        <v>12431</v>
      </c>
      <c r="X1058" s="1" t="s">
        <v>42</v>
      </c>
      <c r="Y1058" s="1" t="s">
        <v>42</v>
      </c>
      <c r="Z1058" s="1" t="s">
        <v>42</v>
      </c>
      <c r="AA1058" s="1" t="s">
        <v>42</v>
      </c>
      <c r="AB1058" s="1" t="s">
        <v>42</v>
      </c>
      <c r="AC1058" s="1" t="s">
        <v>12432</v>
      </c>
      <c r="AD1058" s="1" t="s">
        <v>12433</v>
      </c>
    </row>
    <row r="1059" spans="1:30" ht="180" hidden="1" x14ac:dyDescent="0.25">
      <c r="A1059" s="1">
        <v>11</v>
      </c>
      <c r="B1059" s="1">
        <v>58</v>
      </c>
      <c r="C1059" s="1">
        <v>1058</v>
      </c>
      <c r="D1059" s="1" t="s">
        <v>474</v>
      </c>
      <c r="E1059" s="1" t="s">
        <v>104</v>
      </c>
      <c r="F1059" s="1" t="s">
        <v>211</v>
      </c>
      <c r="G1059" s="1" t="s">
        <v>137</v>
      </c>
      <c r="H1059" s="1" t="s">
        <v>56</v>
      </c>
      <c r="I1059" s="1" t="s">
        <v>37</v>
      </c>
      <c r="J1059" s="1" t="s">
        <v>12434</v>
      </c>
      <c r="K1059" s="1" t="s">
        <v>90</v>
      </c>
      <c r="L1059" s="1" t="s">
        <v>12435</v>
      </c>
      <c r="M1059" s="1" t="s">
        <v>12436</v>
      </c>
      <c r="N1059" s="1" t="s">
        <v>42</v>
      </c>
      <c r="O1059" s="1" t="s">
        <v>12437</v>
      </c>
      <c r="P1059" s="1" t="s">
        <v>4837</v>
      </c>
      <c r="Q1059" s="1" t="s">
        <v>12438</v>
      </c>
      <c r="R1059" s="1" t="s">
        <v>12439</v>
      </c>
      <c r="S1059" s="1" t="s">
        <v>12440</v>
      </c>
      <c r="T1059" s="1" t="s">
        <v>12441</v>
      </c>
      <c r="U1059" s="1" t="s">
        <v>12442</v>
      </c>
      <c r="V1059" s="1" t="s">
        <v>1592</v>
      </c>
      <c r="W1059" s="1" t="s">
        <v>12443</v>
      </c>
      <c r="X1059" s="1" t="s">
        <v>42</v>
      </c>
      <c r="Y1059" s="1" t="s">
        <v>42</v>
      </c>
      <c r="Z1059" s="1" t="s">
        <v>42</v>
      </c>
      <c r="AA1059" s="1" t="s">
        <v>42</v>
      </c>
      <c r="AB1059" s="1" t="s">
        <v>42</v>
      </c>
      <c r="AC1059" s="1" t="s">
        <v>12444</v>
      </c>
      <c r="AD1059" s="1" t="s">
        <v>12445</v>
      </c>
    </row>
    <row r="1060" spans="1:30" ht="195" hidden="1" x14ac:dyDescent="0.25">
      <c r="A1060" s="1">
        <v>11</v>
      </c>
      <c r="B1060" s="1">
        <v>59</v>
      </c>
      <c r="C1060" s="1">
        <v>1059</v>
      </c>
      <c r="D1060" s="1" t="s">
        <v>32</v>
      </c>
      <c r="E1060" s="1" t="s">
        <v>33</v>
      </c>
      <c r="F1060" s="1" t="s">
        <v>34</v>
      </c>
      <c r="G1060" s="1" t="s">
        <v>228</v>
      </c>
      <c r="H1060" s="1" t="s">
        <v>36</v>
      </c>
      <c r="I1060" s="1" t="s">
        <v>37</v>
      </c>
      <c r="J1060" s="1" t="s">
        <v>12446</v>
      </c>
      <c r="K1060" s="1" t="s">
        <v>245</v>
      </c>
      <c r="L1060" s="1" t="s">
        <v>12447</v>
      </c>
      <c r="M1060" s="1" t="s">
        <v>12448</v>
      </c>
      <c r="N1060" s="1" t="s">
        <v>42</v>
      </c>
      <c r="O1060" s="1" t="s">
        <v>12449</v>
      </c>
      <c r="P1060" s="1" t="s">
        <v>5301</v>
      </c>
      <c r="Q1060" s="1" t="s">
        <v>12450</v>
      </c>
      <c r="R1060" s="1" t="s">
        <v>4009</v>
      </c>
      <c r="S1060" s="1" t="s">
        <v>706</v>
      </c>
      <c r="T1060" s="1" t="s">
        <v>12451</v>
      </c>
      <c r="U1060" s="1" t="s">
        <v>2444</v>
      </c>
      <c r="V1060" s="1" t="s">
        <v>12452</v>
      </c>
      <c r="W1060" s="1" t="s">
        <v>681</v>
      </c>
      <c r="X1060" s="1" t="s">
        <v>42</v>
      </c>
      <c r="Y1060" s="1" t="s">
        <v>42</v>
      </c>
      <c r="Z1060" s="1" t="s">
        <v>42</v>
      </c>
      <c r="AA1060" s="1" t="s">
        <v>42</v>
      </c>
      <c r="AB1060" s="1" t="s">
        <v>42</v>
      </c>
      <c r="AC1060" s="1" t="s">
        <v>12453</v>
      </c>
      <c r="AD1060" s="1" t="s">
        <v>12454</v>
      </c>
    </row>
    <row r="1061" spans="1:30" ht="210" hidden="1" x14ac:dyDescent="0.25">
      <c r="A1061" s="1">
        <v>11</v>
      </c>
      <c r="B1061" s="1">
        <v>60</v>
      </c>
      <c r="C1061" s="1">
        <v>1060</v>
      </c>
      <c r="D1061" s="1" t="s">
        <v>32</v>
      </c>
      <c r="E1061" s="1" t="s">
        <v>54</v>
      </c>
      <c r="F1061" s="1" t="s">
        <v>34</v>
      </c>
      <c r="G1061" s="1" t="s">
        <v>137</v>
      </c>
      <c r="H1061" s="1" t="s">
        <v>36</v>
      </c>
      <c r="I1061" s="1" t="s">
        <v>37</v>
      </c>
      <c r="J1061" s="1" t="s">
        <v>12455</v>
      </c>
      <c r="K1061" s="1" t="s">
        <v>245</v>
      </c>
      <c r="L1061" s="1" t="s">
        <v>12456</v>
      </c>
      <c r="M1061" s="1" t="s">
        <v>8804</v>
      </c>
      <c r="N1061" s="1" t="s">
        <v>42</v>
      </c>
      <c r="O1061" s="1" t="s">
        <v>12457</v>
      </c>
      <c r="P1061" s="1" t="s">
        <v>12458</v>
      </c>
      <c r="Q1061" s="1" t="s">
        <v>12459</v>
      </c>
      <c r="R1061" s="1" t="s">
        <v>12460</v>
      </c>
      <c r="S1061" s="1" t="s">
        <v>12461</v>
      </c>
      <c r="T1061" s="1" t="s">
        <v>12462</v>
      </c>
      <c r="U1061" s="1" t="s">
        <v>12463</v>
      </c>
      <c r="V1061" s="1" t="s">
        <v>12464</v>
      </c>
      <c r="W1061" s="1" t="s">
        <v>12465</v>
      </c>
      <c r="X1061" s="1" t="s">
        <v>42</v>
      </c>
      <c r="Y1061" s="1" t="s">
        <v>42</v>
      </c>
      <c r="Z1061" s="1" t="s">
        <v>42</v>
      </c>
      <c r="AA1061" s="1" t="s">
        <v>42</v>
      </c>
      <c r="AB1061" s="1" t="s">
        <v>42</v>
      </c>
      <c r="AC1061" s="1" t="s">
        <v>12466</v>
      </c>
      <c r="AD1061" s="1" t="s">
        <v>12467</v>
      </c>
    </row>
    <row r="1062" spans="1:30" ht="210" hidden="1" x14ac:dyDescent="0.25">
      <c r="A1062" s="1">
        <v>11</v>
      </c>
      <c r="B1062" s="1">
        <v>61</v>
      </c>
      <c r="C1062" s="1">
        <v>1061</v>
      </c>
      <c r="D1062" s="1" t="s">
        <v>32</v>
      </c>
      <c r="E1062" s="1" t="s">
        <v>421</v>
      </c>
      <c r="F1062" s="1" t="s">
        <v>105</v>
      </c>
      <c r="G1062" s="1" t="s">
        <v>137</v>
      </c>
      <c r="H1062" s="1" t="s">
        <v>56</v>
      </c>
      <c r="I1062" s="1" t="s">
        <v>37</v>
      </c>
      <c r="J1062" s="1" t="s">
        <v>12468</v>
      </c>
      <c r="K1062" s="1" t="s">
        <v>409</v>
      </c>
      <c r="L1062" s="1" t="s">
        <v>12469</v>
      </c>
      <c r="M1062" s="1" t="s">
        <v>12470</v>
      </c>
      <c r="N1062" s="1" t="s">
        <v>42</v>
      </c>
      <c r="O1062" s="1" t="s">
        <v>12471</v>
      </c>
      <c r="P1062" s="1" t="s">
        <v>8302</v>
      </c>
      <c r="Q1062" s="1" t="s">
        <v>12472</v>
      </c>
      <c r="R1062" s="1" t="s">
        <v>6220</v>
      </c>
      <c r="S1062" s="1" t="s">
        <v>588</v>
      </c>
      <c r="T1062" s="1" t="s">
        <v>12473</v>
      </c>
      <c r="U1062" s="1" t="s">
        <v>12474</v>
      </c>
      <c r="V1062" s="1" t="s">
        <v>12475</v>
      </c>
      <c r="W1062" s="1" t="s">
        <v>239</v>
      </c>
      <c r="X1062" s="1" t="s">
        <v>42</v>
      </c>
      <c r="Y1062" s="1" t="s">
        <v>42</v>
      </c>
      <c r="Z1062" s="1" t="s">
        <v>42</v>
      </c>
      <c r="AA1062" s="1" t="s">
        <v>42</v>
      </c>
      <c r="AB1062" s="1" t="s">
        <v>42</v>
      </c>
      <c r="AC1062" s="1" t="s">
        <v>12476</v>
      </c>
      <c r="AD1062" s="1" t="s">
        <v>12477</v>
      </c>
    </row>
    <row r="1063" spans="1:30" ht="225" hidden="1" x14ac:dyDescent="0.25">
      <c r="A1063" s="1">
        <v>11</v>
      </c>
      <c r="B1063" s="1">
        <v>62</v>
      </c>
      <c r="C1063" s="1">
        <v>1062</v>
      </c>
      <c r="D1063" s="1" t="s">
        <v>32</v>
      </c>
      <c r="E1063" s="1" t="s">
        <v>722</v>
      </c>
      <c r="F1063" s="1" t="s">
        <v>34</v>
      </c>
      <c r="G1063" s="1" t="s">
        <v>137</v>
      </c>
      <c r="H1063" s="1" t="s">
        <v>56</v>
      </c>
      <c r="I1063" s="1" t="s">
        <v>37</v>
      </c>
      <c r="J1063" s="1" t="s">
        <v>12478</v>
      </c>
      <c r="K1063" s="1" t="s">
        <v>409</v>
      </c>
      <c r="L1063" s="1" t="s">
        <v>6519</v>
      </c>
      <c r="M1063" s="1" t="s">
        <v>12479</v>
      </c>
      <c r="N1063" s="1" t="s">
        <v>42</v>
      </c>
      <c r="O1063" s="1" t="s">
        <v>12480</v>
      </c>
      <c r="P1063" s="1" t="s">
        <v>9905</v>
      </c>
      <c r="Q1063" s="1" t="s">
        <v>12481</v>
      </c>
      <c r="R1063" s="1" t="s">
        <v>12482</v>
      </c>
      <c r="S1063" s="1" t="s">
        <v>12483</v>
      </c>
      <c r="T1063" s="1" t="s">
        <v>12484</v>
      </c>
      <c r="U1063" s="1" t="s">
        <v>12485</v>
      </c>
      <c r="V1063" s="1" t="s">
        <v>384</v>
      </c>
      <c r="W1063" s="1" t="s">
        <v>12486</v>
      </c>
      <c r="X1063" s="1" t="s">
        <v>42</v>
      </c>
      <c r="Y1063" s="1" t="s">
        <v>42</v>
      </c>
      <c r="Z1063" s="1" t="s">
        <v>42</v>
      </c>
      <c r="AA1063" s="1" t="s">
        <v>42</v>
      </c>
      <c r="AB1063" s="1" t="s">
        <v>42</v>
      </c>
      <c r="AC1063" s="1" t="s">
        <v>12487</v>
      </c>
      <c r="AD1063" s="1" t="s">
        <v>12488</v>
      </c>
    </row>
    <row r="1064" spans="1:30" ht="165" hidden="1" x14ac:dyDescent="0.25">
      <c r="A1064" s="1">
        <v>11</v>
      </c>
      <c r="B1064" s="1">
        <v>63</v>
      </c>
      <c r="C1064" s="1">
        <v>1063</v>
      </c>
      <c r="D1064" s="1" t="s">
        <v>274</v>
      </c>
      <c r="E1064" s="1" t="s">
        <v>33</v>
      </c>
      <c r="F1064" s="1" t="s">
        <v>34</v>
      </c>
      <c r="G1064" s="1" t="s">
        <v>35</v>
      </c>
      <c r="H1064" s="1" t="s">
        <v>392</v>
      </c>
      <c r="I1064" s="1" t="s">
        <v>37</v>
      </c>
      <c r="J1064" s="1" t="s">
        <v>12489</v>
      </c>
      <c r="K1064" s="1" t="s">
        <v>73</v>
      </c>
      <c r="L1064" s="1" t="s">
        <v>12490</v>
      </c>
      <c r="M1064" s="1" t="s">
        <v>12491</v>
      </c>
      <c r="N1064" s="1" t="s">
        <v>42</v>
      </c>
      <c r="O1064" s="1" t="s">
        <v>12492</v>
      </c>
      <c r="P1064" s="1" t="s">
        <v>2775</v>
      </c>
      <c r="Q1064" s="1" t="s">
        <v>12493</v>
      </c>
      <c r="R1064" s="1" t="s">
        <v>12494</v>
      </c>
      <c r="S1064" s="1" t="s">
        <v>12495</v>
      </c>
      <c r="T1064" s="1" t="s">
        <v>12496</v>
      </c>
      <c r="U1064" s="1" t="s">
        <v>12497</v>
      </c>
      <c r="V1064" s="1" t="s">
        <v>12498</v>
      </c>
      <c r="W1064" s="1" t="s">
        <v>12499</v>
      </c>
      <c r="X1064" s="1" t="s">
        <v>42</v>
      </c>
      <c r="Y1064" s="1" t="s">
        <v>42</v>
      </c>
      <c r="Z1064" s="1" t="s">
        <v>42</v>
      </c>
      <c r="AA1064" s="1" t="s">
        <v>42</v>
      </c>
      <c r="AB1064" s="1" t="s">
        <v>42</v>
      </c>
      <c r="AC1064" s="1" t="s">
        <v>12500</v>
      </c>
      <c r="AD1064" s="1" t="s">
        <v>12501</v>
      </c>
    </row>
    <row r="1065" spans="1:30" ht="165" hidden="1" x14ac:dyDescent="0.25">
      <c r="A1065" s="1">
        <v>11</v>
      </c>
      <c r="B1065" s="1">
        <v>64</v>
      </c>
      <c r="C1065" s="1">
        <v>1064</v>
      </c>
      <c r="D1065" s="1" t="s">
        <v>32</v>
      </c>
      <c r="E1065" s="1" t="s">
        <v>54</v>
      </c>
      <c r="F1065" s="1" t="s">
        <v>34</v>
      </c>
      <c r="G1065" s="1" t="s">
        <v>137</v>
      </c>
      <c r="H1065" s="1" t="s">
        <v>56</v>
      </c>
      <c r="I1065" s="1" t="s">
        <v>37</v>
      </c>
      <c r="J1065" s="1" t="s">
        <v>12502</v>
      </c>
      <c r="K1065" s="1" t="s">
        <v>394</v>
      </c>
      <c r="L1065" s="1" t="s">
        <v>12503</v>
      </c>
      <c r="M1065" s="1" t="s">
        <v>12504</v>
      </c>
      <c r="N1065" s="1" t="s">
        <v>42</v>
      </c>
      <c r="O1065" s="1" t="s">
        <v>12505</v>
      </c>
      <c r="P1065" s="1" t="s">
        <v>2006</v>
      </c>
      <c r="Q1065" s="1" t="s">
        <v>12506</v>
      </c>
      <c r="R1065" s="1" t="s">
        <v>12507</v>
      </c>
      <c r="S1065" s="1" t="s">
        <v>12508</v>
      </c>
      <c r="T1065" s="1" t="s">
        <v>7209</v>
      </c>
      <c r="U1065" s="1" t="s">
        <v>12509</v>
      </c>
      <c r="V1065" s="1" t="s">
        <v>9400</v>
      </c>
      <c r="W1065" s="1" t="s">
        <v>12510</v>
      </c>
      <c r="X1065" s="1" t="s">
        <v>42</v>
      </c>
      <c r="Y1065" s="1" t="s">
        <v>42</v>
      </c>
      <c r="Z1065" s="1" t="s">
        <v>42</v>
      </c>
      <c r="AA1065" s="1" t="s">
        <v>42</v>
      </c>
      <c r="AB1065" s="1" t="s">
        <v>42</v>
      </c>
      <c r="AC1065" s="1" t="s">
        <v>12511</v>
      </c>
      <c r="AD1065" s="1" t="s">
        <v>12512</v>
      </c>
    </row>
    <row r="1066" spans="1:30" ht="195" hidden="1" x14ac:dyDescent="0.25">
      <c r="A1066" s="1">
        <v>11</v>
      </c>
      <c r="B1066" s="1">
        <v>65</v>
      </c>
      <c r="C1066" s="1">
        <v>1065</v>
      </c>
      <c r="D1066" s="1" t="s">
        <v>32</v>
      </c>
      <c r="E1066" s="1" t="s">
        <v>33</v>
      </c>
      <c r="F1066" s="1" t="s">
        <v>105</v>
      </c>
      <c r="G1066" s="1" t="s">
        <v>35</v>
      </c>
      <c r="H1066" s="1" t="s">
        <v>56</v>
      </c>
      <c r="I1066" s="1" t="s">
        <v>37</v>
      </c>
      <c r="J1066" s="1" t="s">
        <v>12513</v>
      </c>
      <c r="K1066" s="1" t="s">
        <v>73</v>
      </c>
      <c r="L1066" s="1" t="s">
        <v>2215</v>
      </c>
      <c r="M1066" s="1" t="s">
        <v>12514</v>
      </c>
      <c r="N1066" s="1" t="s">
        <v>42</v>
      </c>
      <c r="O1066" s="1" t="s">
        <v>12515</v>
      </c>
      <c r="P1066" s="1" t="s">
        <v>2623</v>
      </c>
      <c r="Q1066" s="1" t="s">
        <v>12516</v>
      </c>
      <c r="R1066" s="1" t="s">
        <v>12517</v>
      </c>
      <c r="S1066" s="1" t="s">
        <v>12518</v>
      </c>
      <c r="T1066" s="1" t="s">
        <v>12519</v>
      </c>
      <c r="U1066" s="1" t="s">
        <v>12520</v>
      </c>
      <c r="V1066" s="1" t="s">
        <v>12521</v>
      </c>
      <c r="W1066" s="1" t="s">
        <v>12522</v>
      </c>
      <c r="X1066" s="1" t="s">
        <v>42</v>
      </c>
      <c r="Y1066" s="1" t="s">
        <v>42</v>
      </c>
      <c r="Z1066" s="1" t="s">
        <v>42</v>
      </c>
      <c r="AA1066" s="1" t="s">
        <v>42</v>
      </c>
      <c r="AB1066" s="1" t="s">
        <v>42</v>
      </c>
      <c r="AC1066" s="1" t="s">
        <v>12523</v>
      </c>
      <c r="AD1066" s="1" t="s">
        <v>12524</v>
      </c>
    </row>
    <row r="1067" spans="1:30" ht="195" hidden="1" x14ac:dyDescent="0.25">
      <c r="A1067" s="1">
        <v>11</v>
      </c>
      <c r="B1067" s="1">
        <v>66</v>
      </c>
      <c r="C1067" s="1">
        <v>1066</v>
      </c>
      <c r="D1067" s="1" t="s">
        <v>274</v>
      </c>
      <c r="E1067" s="1" t="s">
        <v>54</v>
      </c>
      <c r="F1067" s="1" t="s">
        <v>211</v>
      </c>
      <c r="G1067" s="1" t="s">
        <v>88</v>
      </c>
      <c r="H1067" s="1" t="s">
        <v>56</v>
      </c>
      <c r="I1067" s="1" t="s">
        <v>37</v>
      </c>
      <c r="J1067" s="1" t="s">
        <v>12525</v>
      </c>
      <c r="K1067" s="1" t="s">
        <v>58</v>
      </c>
      <c r="L1067" s="1" t="s">
        <v>12526</v>
      </c>
      <c r="M1067" s="1" t="s">
        <v>12527</v>
      </c>
      <c r="N1067" s="1" t="s">
        <v>42</v>
      </c>
      <c r="O1067" s="1" t="s">
        <v>12528</v>
      </c>
      <c r="P1067" s="1" t="s">
        <v>847</v>
      </c>
      <c r="Q1067" s="1" t="s">
        <v>12529</v>
      </c>
      <c r="R1067" s="1" t="s">
        <v>12530</v>
      </c>
      <c r="S1067" s="1" t="s">
        <v>12531</v>
      </c>
      <c r="T1067" s="1" t="s">
        <v>12532</v>
      </c>
      <c r="U1067" s="1" t="s">
        <v>3465</v>
      </c>
      <c r="V1067" s="1" t="s">
        <v>12533</v>
      </c>
      <c r="W1067" s="1" t="s">
        <v>600</v>
      </c>
      <c r="X1067" s="1" t="s">
        <v>42</v>
      </c>
      <c r="Y1067" s="1" t="s">
        <v>42</v>
      </c>
      <c r="Z1067" s="1" t="s">
        <v>42</v>
      </c>
      <c r="AA1067" s="1" t="s">
        <v>42</v>
      </c>
      <c r="AB1067" s="1" t="s">
        <v>42</v>
      </c>
      <c r="AC1067" s="1" t="s">
        <v>12534</v>
      </c>
      <c r="AD1067" s="1" t="s">
        <v>12535</v>
      </c>
    </row>
    <row r="1068" spans="1:30" ht="210" hidden="1" x14ac:dyDescent="0.25">
      <c r="A1068" s="1">
        <v>11</v>
      </c>
      <c r="B1068" s="1">
        <v>67</v>
      </c>
      <c r="C1068" s="1">
        <v>1067</v>
      </c>
      <c r="D1068" s="1" t="s">
        <v>32</v>
      </c>
      <c r="E1068" s="1" t="s">
        <v>33</v>
      </c>
      <c r="F1068" s="1" t="s">
        <v>105</v>
      </c>
      <c r="G1068" s="1" t="s">
        <v>137</v>
      </c>
      <c r="H1068" s="1" t="s">
        <v>56</v>
      </c>
      <c r="I1068" s="1" t="s">
        <v>37</v>
      </c>
      <c r="J1068" s="1" t="s">
        <v>12536</v>
      </c>
      <c r="K1068" s="1" t="s">
        <v>58</v>
      </c>
      <c r="L1068" s="1" t="s">
        <v>12537</v>
      </c>
      <c r="M1068" s="1" t="s">
        <v>12538</v>
      </c>
      <c r="N1068" s="1" t="s">
        <v>42</v>
      </c>
      <c r="O1068" s="1" t="s">
        <v>12539</v>
      </c>
      <c r="P1068" s="1" t="s">
        <v>7682</v>
      </c>
      <c r="Q1068" s="1" t="s">
        <v>12540</v>
      </c>
      <c r="R1068" s="1" t="s">
        <v>12541</v>
      </c>
      <c r="S1068" s="1" t="s">
        <v>12542</v>
      </c>
      <c r="T1068" s="1" t="s">
        <v>339</v>
      </c>
      <c r="U1068" s="1" t="s">
        <v>706</v>
      </c>
      <c r="V1068" s="1" t="s">
        <v>12543</v>
      </c>
      <c r="W1068" s="1" t="s">
        <v>12544</v>
      </c>
      <c r="X1068" s="1" t="s">
        <v>42</v>
      </c>
      <c r="Y1068" s="1" t="s">
        <v>42</v>
      </c>
      <c r="Z1068" s="1" t="s">
        <v>42</v>
      </c>
      <c r="AA1068" s="1" t="s">
        <v>42</v>
      </c>
      <c r="AB1068" s="1" t="s">
        <v>42</v>
      </c>
      <c r="AC1068" s="1" t="s">
        <v>12545</v>
      </c>
      <c r="AD1068" s="1" t="s">
        <v>12546</v>
      </c>
    </row>
    <row r="1069" spans="1:30" ht="180" hidden="1" x14ac:dyDescent="0.25">
      <c r="A1069" s="1">
        <v>11</v>
      </c>
      <c r="B1069" s="1">
        <v>68</v>
      </c>
      <c r="C1069" s="1">
        <v>1068</v>
      </c>
      <c r="D1069" s="1" t="s">
        <v>32</v>
      </c>
      <c r="E1069" s="1" t="s">
        <v>136</v>
      </c>
      <c r="F1069" s="1" t="s">
        <v>34</v>
      </c>
      <c r="G1069" s="1" t="s">
        <v>137</v>
      </c>
      <c r="H1069" s="1" t="s">
        <v>121</v>
      </c>
      <c r="I1069" s="1" t="s">
        <v>37</v>
      </c>
      <c r="J1069" s="1" t="s">
        <v>12547</v>
      </c>
      <c r="K1069" s="1" t="s">
        <v>409</v>
      </c>
      <c r="L1069" s="1" t="s">
        <v>12548</v>
      </c>
      <c r="M1069" s="1" t="s">
        <v>12549</v>
      </c>
      <c r="N1069" s="1" t="s">
        <v>42</v>
      </c>
      <c r="O1069" s="1" t="s">
        <v>12550</v>
      </c>
      <c r="P1069" s="1" t="s">
        <v>3788</v>
      </c>
      <c r="Q1069" s="1" t="s">
        <v>12551</v>
      </c>
      <c r="R1069" s="1" t="s">
        <v>12552</v>
      </c>
      <c r="S1069" s="1" t="s">
        <v>12553</v>
      </c>
      <c r="T1069" s="1" t="s">
        <v>11604</v>
      </c>
      <c r="U1069" s="1" t="s">
        <v>12554</v>
      </c>
      <c r="V1069" s="1" t="s">
        <v>12555</v>
      </c>
      <c r="W1069" s="1" t="s">
        <v>12556</v>
      </c>
      <c r="X1069" s="1" t="s">
        <v>42</v>
      </c>
      <c r="Y1069" s="1" t="s">
        <v>42</v>
      </c>
      <c r="Z1069" s="1" t="s">
        <v>42</v>
      </c>
      <c r="AA1069" s="1" t="s">
        <v>42</v>
      </c>
      <c r="AB1069" s="1" t="s">
        <v>42</v>
      </c>
      <c r="AC1069" s="1" t="s">
        <v>12557</v>
      </c>
      <c r="AD1069" s="1" t="s">
        <v>12558</v>
      </c>
    </row>
    <row r="1070" spans="1:30" ht="180" hidden="1" x14ac:dyDescent="0.25">
      <c r="A1070" s="1">
        <v>11</v>
      </c>
      <c r="B1070" s="1">
        <v>69</v>
      </c>
      <c r="C1070" s="1">
        <v>1069</v>
      </c>
      <c r="D1070" s="1" t="s">
        <v>32</v>
      </c>
      <c r="E1070" s="1" t="s">
        <v>421</v>
      </c>
      <c r="F1070" s="1" t="s">
        <v>105</v>
      </c>
      <c r="G1070" s="1" t="s">
        <v>137</v>
      </c>
      <c r="H1070" s="1" t="s">
        <v>36</v>
      </c>
      <c r="I1070" s="1" t="s">
        <v>37</v>
      </c>
      <c r="J1070" s="1" t="s">
        <v>12559</v>
      </c>
      <c r="K1070" s="1" t="s">
        <v>394</v>
      </c>
      <c r="L1070" s="1" t="s">
        <v>6476</v>
      </c>
      <c r="M1070" s="1" t="s">
        <v>12560</v>
      </c>
      <c r="N1070" s="1" t="s">
        <v>42</v>
      </c>
      <c r="O1070" s="1" t="s">
        <v>12561</v>
      </c>
      <c r="P1070" s="1" t="s">
        <v>7252</v>
      </c>
      <c r="Q1070" s="1" t="s">
        <v>12562</v>
      </c>
      <c r="R1070" s="1" t="s">
        <v>12563</v>
      </c>
      <c r="S1070" s="1" t="s">
        <v>12564</v>
      </c>
      <c r="T1070" s="1" t="s">
        <v>12565</v>
      </c>
      <c r="U1070" s="1" t="s">
        <v>681</v>
      </c>
      <c r="V1070" s="1" t="s">
        <v>8992</v>
      </c>
      <c r="W1070" s="1" t="s">
        <v>588</v>
      </c>
      <c r="X1070" s="1" t="s">
        <v>42</v>
      </c>
      <c r="Y1070" s="1" t="s">
        <v>42</v>
      </c>
      <c r="Z1070" s="1" t="s">
        <v>42</v>
      </c>
      <c r="AA1070" s="1" t="s">
        <v>42</v>
      </c>
      <c r="AB1070" s="1" t="s">
        <v>42</v>
      </c>
      <c r="AC1070" s="1" t="s">
        <v>12566</v>
      </c>
      <c r="AD1070" s="1" t="s">
        <v>12567</v>
      </c>
    </row>
    <row r="1071" spans="1:30" ht="180" hidden="1" x14ac:dyDescent="0.25">
      <c r="A1071" s="1">
        <v>11</v>
      </c>
      <c r="B1071" s="1">
        <v>70</v>
      </c>
      <c r="C1071" s="1">
        <v>1070</v>
      </c>
      <c r="D1071" s="1" t="s">
        <v>32</v>
      </c>
      <c r="E1071" s="1" t="s">
        <v>33</v>
      </c>
      <c r="F1071" s="1" t="s">
        <v>105</v>
      </c>
      <c r="G1071" s="1" t="s">
        <v>137</v>
      </c>
      <c r="H1071" s="1" t="s">
        <v>56</v>
      </c>
      <c r="I1071" s="1" t="s">
        <v>37</v>
      </c>
      <c r="J1071" s="1" t="s">
        <v>12568</v>
      </c>
      <c r="K1071" s="1" t="s">
        <v>58</v>
      </c>
      <c r="L1071" s="1" t="s">
        <v>3700</v>
      </c>
      <c r="M1071" s="1" t="s">
        <v>12569</v>
      </c>
      <c r="N1071" s="1" t="s">
        <v>42</v>
      </c>
      <c r="O1071" s="1" t="s">
        <v>12570</v>
      </c>
      <c r="P1071" s="1" t="s">
        <v>1724</v>
      </c>
      <c r="Q1071" s="1" t="s">
        <v>12571</v>
      </c>
      <c r="R1071" s="1" t="s">
        <v>12572</v>
      </c>
      <c r="S1071" s="1" t="s">
        <v>12573</v>
      </c>
      <c r="T1071" s="1" t="s">
        <v>1920</v>
      </c>
      <c r="U1071" s="1" t="s">
        <v>9661</v>
      </c>
      <c r="V1071" s="1" t="s">
        <v>99</v>
      </c>
      <c r="W1071" s="1" t="s">
        <v>384</v>
      </c>
      <c r="X1071" s="1" t="s">
        <v>42</v>
      </c>
      <c r="Y1071" s="1" t="s">
        <v>42</v>
      </c>
      <c r="Z1071" s="1" t="s">
        <v>42</v>
      </c>
      <c r="AA1071" s="1" t="s">
        <v>42</v>
      </c>
      <c r="AB1071" s="1" t="s">
        <v>42</v>
      </c>
      <c r="AC1071" s="1" t="s">
        <v>12574</v>
      </c>
      <c r="AD1071" s="1" t="s">
        <v>12575</v>
      </c>
    </row>
    <row r="1072" spans="1:30" ht="195" hidden="1" x14ac:dyDescent="0.25">
      <c r="A1072" s="1">
        <v>11</v>
      </c>
      <c r="B1072" s="1">
        <v>71</v>
      </c>
      <c r="C1072" s="1">
        <v>1071</v>
      </c>
      <c r="D1072" s="1" t="s">
        <v>32</v>
      </c>
      <c r="E1072" s="1" t="s">
        <v>33</v>
      </c>
      <c r="F1072" s="1" t="s">
        <v>105</v>
      </c>
      <c r="G1072" s="1" t="s">
        <v>228</v>
      </c>
      <c r="H1072" s="1" t="s">
        <v>36</v>
      </c>
      <c r="I1072" s="1" t="s">
        <v>37</v>
      </c>
      <c r="J1072" s="1" t="s">
        <v>12576</v>
      </c>
      <c r="K1072" s="1" t="s">
        <v>409</v>
      </c>
      <c r="L1072" s="1" t="s">
        <v>12577</v>
      </c>
      <c r="M1072" s="1" t="s">
        <v>12578</v>
      </c>
      <c r="N1072" s="1" t="s">
        <v>42</v>
      </c>
      <c r="O1072" s="1" t="s">
        <v>12579</v>
      </c>
      <c r="P1072" s="1" t="s">
        <v>3434</v>
      </c>
      <c r="Q1072" s="1" t="s">
        <v>12580</v>
      </c>
      <c r="R1072" s="1" t="s">
        <v>12581</v>
      </c>
      <c r="S1072" s="1" t="s">
        <v>758</v>
      </c>
      <c r="T1072" s="1" t="s">
        <v>239</v>
      </c>
      <c r="U1072" s="1" t="s">
        <v>12582</v>
      </c>
      <c r="V1072" s="1" t="s">
        <v>12583</v>
      </c>
      <c r="W1072" s="1" t="s">
        <v>758</v>
      </c>
      <c r="X1072" s="1" t="s">
        <v>42</v>
      </c>
      <c r="Y1072" s="1" t="s">
        <v>42</v>
      </c>
      <c r="Z1072" s="1" t="s">
        <v>42</v>
      </c>
      <c r="AA1072" s="1" t="s">
        <v>42</v>
      </c>
      <c r="AB1072" s="1" t="s">
        <v>42</v>
      </c>
      <c r="AC1072" s="1" t="s">
        <v>12584</v>
      </c>
      <c r="AD1072" s="1" t="s">
        <v>12585</v>
      </c>
    </row>
    <row r="1073" spans="1:30" ht="180" hidden="1" x14ac:dyDescent="0.25">
      <c r="A1073" s="1">
        <v>11</v>
      </c>
      <c r="B1073" s="1">
        <v>72</v>
      </c>
      <c r="C1073" s="1">
        <v>1072</v>
      </c>
      <c r="D1073" s="1" t="s">
        <v>474</v>
      </c>
      <c r="E1073" s="1" t="s">
        <v>104</v>
      </c>
      <c r="F1073" s="1" t="s">
        <v>227</v>
      </c>
      <c r="G1073" s="1" t="s">
        <v>35</v>
      </c>
      <c r="H1073" s="1" t="s">
        <v>121</v>
      </c>
      <c r="I1073" s="1" t="s">
        <v>37</v>
      </c>
      <c r="J1073" s="1" t="s">
        <v>12586</v>
      </c>
      <c r="K1073" s="1" t="s">
        <v>409</v>
      </c>
      <c r="L1073" s="1" t="s">
        <v>778</v>
      </c>
      <c r="M1073" s="1" t="s">
        <v>12587</v>
      </c>
      <c r="N1073" s="1" t="s">
        <v>42</v>
      </c>
      <c r="O1073" s="1" t="s">
        <v>12588</v>
      </c>
      <c r="P1073" s="1" t="s">
        <v>4803</v>
      </c>
      <c r="Q1073" s="1" t="s">
        <v>12589</v>
      </c>
      <c r="R1073" s="1" t="s">
        <v>1932</v>
      </c>
      <c r="S1073" s="1" t="s">
        <v>12590</v>
      </c>
      <c r="T1073" s="1" t="s">
        <v>253</v>
      </c>
      <c r="U1073" s="1" t="s">
        <v>12591</v>
      </c>
      <c r="V1073" s="1" t="s">
        <v>99</v>
      </c>
      <c r="W1073" s="1" t="s">
        <v>12592</v>
      </c>
      <c r="X1073" s="1" t="s">
        <v>42</v>
      </c>
      <c r="Y1073" s="1" t="s">
        <v>42</v>
      </c>
      <c r="Z1073" s="1" t="s">
        <v>42</v>
      </c>
      <c r="AA1073" s="1" t="s">
        <v>42</v>
      </c>
      <c r="AB1073" s="1" t="s">
        <v>42</v>
      </c>
      <c r="AC1073" s="1" t="s">
        <v>12593</v>
      </c>
      <c r="AD1073" s="1" t="s">
        <v>12594</v>
      </c>
    </row>
    <row r="1074" spans="1:30" ht="240" hidden="1" x14ac:dyDescent="0.25">
      <c r="A1074" s="1">
        <v>11</v>
      </c>
      <c r="B1074" s="1">
        <v>73</v>
      </c>
      <c r="C1074" s="1">
        <v>1073</v>
      </c>
      <c r="D1074" s="1" t="s">
        <v>32</v>
      </c>
      <c r="E1074" s="1" t="s">
        <v>33</v>
      </c>
      <c r="F1074" s="1" t="s">
        <v>196</v>
      </c>
      <c r="G1074" s="1" t="s">
        <v>55</v>
      </c>
      <c r="H1074" s="1" t="s">
        <v>56</v>
      </c>
      <c r="I1074" s="1" t="s">
        <v>37</v>
      </c>
      <c r="J1074" s="1" t="s">
        <v>12595</v>
      </c>
      <c r="K1074" s="1" t="s">
        <v>123</v>
      </c>
      <c r="L1074" s="1" t="s">
        <v>6300</v>
      </c>
      <c r="M1074" s="1" t="s">
        <v>12596</v>
      </c>
      <c r="N1074" s="1" t="s">
        <v>42</v>
      </c>
      <c r="O1074" s="1" t="s">
        <v>12597</v>
      </c>
      <c r="P1074" s="1" t="s">
        <v>11334</v>
      </c>
      <c r="Q1074" s="1" t="s">
        <v>12598</v>
      </c>
      <c r="R1074" s="1" t="s">
        <v>12599</v>
      </c>
      <c r="S1074" s="1" t="s">
        <v>12600</v>
      </c>
      <c r="T1074" s="1" t="s">
        <v>12601</v>
      </c>
      <c r="U1074" s="1" t="s">
        <v>12602</v>
      </c>
      <c r="V1074" s="1" t="s">
        <v>12603</v>
      </c>
      <c r="W1074" s="1" t="s">
        <v>12604</v>
      </c>
      <c r="X1074" s="1" t="s">
        <v>42</v>
      </c>
      <c r="Y1074" s="1" t="s">
        <v>42</v>
      </c>
      <c r="Z1074" s="1" t="s">
        <v>42</v>
      </c>
      <c r="AA1074" s="1" t="s">
        <v>42</v>
      </c>
      <c r="AB1074" s="1" t="s">
        <v>42</v>
      </c>
      <c r="AC1074" s="1" t="s">
        <v>12605</v>
      </c>
      <c r="AD1074" s="1" t="s">
        <v>12606</v>
      </c>
    </row>
    <row r="1075" spans="1:30" ht="210" hidden="1" x14ac:dyDescent="0.25">
      <c r="A1075" s="1">
        <v>11</v>
      </c>
      <c r="B1075" s="1">
        <v>74</v>
      </c>
      <c r="C1075" s="1">
        <v>1074</v>
      </c>
      <c r="D1075" s="1" t="s">
        <v>32</v>
      </c>
      <c r="E1075" s="1" t="s">
        <v>104</v>
      </c>
      <c r="F1075" s="1" t="s">
        <v>34</v>
      </c>
      <c r="G1075" s="1" t="s">
        <v>137</v>
      </c>
      <c r="H1075" s="1" t="s">
        <v>36</v>
      </c>
      <c r="I1075" s="1" t="s">
        <v>37</v>
      </c>
      <c r="J1075" s="1" t="s">
        <v>12607</v>
      </c>
      <c r="K1075" s="1" t="s">
        <v>394</v>
      </c>
      <c r="L1075" s="1" t="s">
        <v>12608</v>
      </c>
      <c r="M1075" s="1" t="s">
        <v>12609</v>
      </c>
      <c r="N1075" s="1" t="s">
        <v>42</v>
      </c>
      <c r="O1075" s="1" t="s">
        <v>12610</v>
      </c>
      <c r="P1075" s="1" t="s">
        <v>7670</v>
      </c>
      <c r="Q1075" s="1" t="s">
        <v>12611</v>
      </c>
      <c r="R1075" s="1" t="s">
        <v>12612</v>
      </c>
      <c r="S1075" s="1" t="s">
        <v>12613</v>
      </c>
      <c r="T1075" s="1" t="s">
        <v>12614</v>
      </c>
      <c r="U1075" s="1" t="s">
        <v>12615</v>
      </c>
      <c r="V1075" s="1" t="s">
        <v>12616</v>
      </c>
      <c r="W1075" s="1" t="s">
        <v>1262</v>
      </c>
      <c r="X1075" s="1" t="s">
        <v>42</v>
      </c>
      <c r="Y1075" s="1" t="s">
        <v>42</v>
      </c>
      <c r="Z1075" s="1" t="s">
        <v>42</v>
      </c>
      <c r="AA1075" s="1" t="s">
        <v>42</v>
      </c>
      <c r="AB1075" s="1" t="s">
        <v>42</v>
      </c>
      <c r="AC1075" s="1" t="s">
        <v>12617</v>
      </c>
      <c r="AD1075" s="1" t="s">
        <v>12618</v>
      </c>
    </row>
    <row r="1076" spans="1:30" ht="210" hidden="1" x14ac:dyDescent="0.25">
      <c r="A1076" s="1">
        <v>11</v>
      </c>
      <c r="B1076" s="1">
        <v>75</v>
      </c>
      <c r="C1076" s="1">
        <v>1075</v>
      </c>
      <c r="D1076" s="1" t="s">
        <v>87</v>
      </c>
      <c r="E1076" s="1" t="s">
        <v>33</v>
      </c>
      <c r="F1076" s="1" t="s">
        <v>105</v>
      </c>
      <c r="G1076" s="1" t="s">
        <v>137</v>
      </c>
      <c r="H1076" s="1" t="s">
        <v>56</v>
      </c>
      <c r="I1076" s="1" t="s">
        <v>37</v>
      </c>
      <c r="J1076" s="1" t="s">
        <v>12619</v>
      </c>
      <c r="K1076" s="1" t="s">
        <v>90</v>
      </c>
      <c r="L1076" s="1" t="s">
        <v>12620</v>
      </c>
      <c r="M1076" s="1" t="s">
        <v>12621</v>
      </c>
      <c r="N1076" s="1" t="s">
        <v>42</v>
      </c>
      <c r="O1076" s="1" t="s">
        <v>12622</v>
      </c>
      <c r="P1076" s="1" t="s">
        <v>4949</v>
      </c>
      <c r="Q1076" s="1" t="s">
        <v>12623</v>
      </c>
      <c r="R1076" s="1" t="s">
        <v>4068</v>
      </c>
      <c r="S1076" s="1" t="s">
        <v>12624</v>
      </c>
      <c r="T1076" s="1" t="s">
        <v>12625</v>
      </c>
      <c r="U1076" s="1" t="s">
        <v>12626</v>
      </c>
      <c r="V1076" s="1" t="s">
        <v>146</v>
      </c>
      <c r="W1076" s="1" t="s">
        <v>1223</v>
      </c>
      <c r="X1076" s="1" t="s">
        <v>42</v>
      </c>
      <c r="Y1076" s="1" t="s">
        <v>42</v>
      </c>
      <c r="Z1076" s="1" t="s">
        <v>42</v>
      </c>
      <c r="AA1076" s="1" t="s">
        <v>42</v>
      </c>
      <c r="AB1076" s="1" t="s">
        <v>42</v>
      </c>
      <c r="AC1076" s="1" t="s">
        <v>12627</v>
      </c>
      <c r="AD1076" s="1" t="s">
        <v>12628</v>
      </c>
    </row>
    <row r="1077" spans="1:30" ht="180" hidden="1" x14ac:dyDescent="0.25">
      <c r="A1077" s="1">
        <v>11</v>
      </c>
      <c r="B1077" s="1">
        <v>76</v>
      </c>
      <c r="C1077" s="1">
        <v>1076</v>
      </c>
      <c r="D1077" s="1" t="s">
        <v>1008</v>
      </c>
      <c r="E1077" s="1" t="s">
        <v>421</v>
      </c>
      <c r="F1077" s="1" t="s">
        <v>736</v>
      </c>
      <c r="G1077" s="1" t="s">
        <v>88</v>
      </c>
      <c r="H1077" s="1" t="s">
        <v>56</v>
      </c>
      <c r="I1077" s="1" t="s">
        <v>37</v>
      </c>
      <c r="J1077" s="1" t="s">
        <v>12629</v>
      </c>
      <c r="K1077" s="1" t="s">
        <v>58</v>
      </c>
      <c r="L1077" s="1" t="s">
        <v>12630</v>
      </c>
      <c r="M1077" s="1" t="s">
        <v>12631</v>
      </c>
      <c r="N1077" s="1" t="s">
        <v>42</v>
      </c>
      <c r="O1077" s="1" t="s">
        <v>12632</v>
      </c>
      <c r="P1077" s="1" t="s">
        <v>6181</v>
      </c>
      <c r="Q1077" s="1" t="s">
        <v>12633</v>
      </c>
      <c r="R1077" s="1" t="s">
        <v>12634</v>
      </c>
      <c r="S1077" s="1" t="s">
        <v>12635</v>
      </c>
      <c r="T1077" s="1" t="s">
        <v>12636</v>
      </c>
      <c r="U1077" s="1" t="s">
        <v>681</v>
      </c>
      <c r="V1077" s="1" t="s">
        <v>12637</v>
      </c>
      <c r="W1077" s="1" t="s">
        <v>12638</v>
      </c>
      <c r="X1077" s="1" t="s">
        <v>42</v>
      </c>
      <c r="Y1077" s="1" t="s">
        <v>42</v>
      </c>
      <c r="Z1077" s="1" t="s">
        <v>42</v>
      </c>
      <c r="AA1077" s="1" t="s">
        <v>42</v>
      </c>
      <c r="AB1077" s="1" t="s">
        <v>42</v>
      </c>
      <c r="AC1077" s="1" t="s">
        <v>12639</v>
      </c>
      <c r="AD1077" s="1" t="s">
        <v>12640</v>
      </c>
    </row>
    <row r="1078" spans="1:30" ht="195" hidden="1" x14ac:dyDescent="0.25">
      <c r="A1078" s="1">
        <v>11</v>
      </c>
      <c r="B1078" s="1">
        <v>77</v>
      </c>
      <c r="C1078" s="1">
        <v>1077</v>
      </c>
      <c r="D1078" s="1" t="s">
        <v>288</v>
      </c>
      <c r="E1078" s="1" t="s">
        <v>33</v>
      </c>
      <c r="F1078" s="1" t="s">
        <v>34</v>
      </c>
      <c r="G1078" s="1" t="s">
        <v>137</v>
      </c>
      <c r="H1078" s="1" t="s">
        <v>56</v>
      </c>
      <c r="I1078" s="1" t="s">
        <v>37</v>
      </c>
      <c r="J1078" s="1" t="s">
        <v>12641</v>
      </c>
      <c r="K1078" s="1" t="s">
        <v>39</v>
      </c>
      <c r="L1078" s="1" t="s">
        <v>11273</v>
      </c>
      <c r="M1078" s="1" t="s">
        <v>12642</v>
      </c>
      <c r="N1078" s="1" t="s">
        <v>42</v>
      </c>
      <c r="O1078" s="1" t="s">
        <v>12643</v>
      </c>
      <c r="P1078" s="1" t="s">
        <v>3947</v>
      </c>
      <c r="Q1078" s="1" t="s">
        <v>12644</v>
      </c>
      <c r="R1078" s="1" t="s">
        <v>8074</v>
      </c>
      <c r="S1078" s="1" t="s">
        <v>11228</v>
      </c>
      <c r="T1078" s="1" t="s">
        <v>12645</v>
      </c>
      <c r="U1078" s="1" t="s">
        <v>12646</v>
      </c>
      <c r="V1078" s="1" t="s">
        <v>223</v>
      </c>
      <c r="W1078" s="1" t="s">
        <v>12647</v>
      </c>
      <c r="X1078" s="1" t="s">
        <v>42</v>
      </c>
      <c r="Y1078" s="1" t="s">
        <v>42</v>
      </c>
      <c r="Z1078" s="1" t="s">
        <v>42</v>
      </c>
      <c r="AA1078" s="1" t="s">
        <v>42</v>
      </c>
      <c r="AB1078" s="1" t="s">
        <v>42</v>
      </c>
      <c r="AC1078" s="1" t="s">
        <v>12648</v>
      </c>
      <c r="AD1078" s="1" t="s">
        <v>12649</v>
      </c>
    </row>
    <row r="1079" spans="1:30" ht="180" hidden="1" x14ac:dyDescent="0.25">
      <c r="A1079" s="1">
        <v>11</v>
      </c>
      <c r="B1079" s="1">
        <v>78</v>
      </c>
      <c r="C1079" s="1">
        <v>1078</v>
      </c>
      <c r="D1079" s="1" t="s">
        <v>32</v>
      </c>
      <c r="E1079" s="1" t="s">
        <v>136</v>
      </c>
      <c r="F1079" s="1" t="s">
        <v>34</v>
      </c>
      <c r="G1079" s="1" t="s">
        <v>228</v>
      </c>
      <c r="H1079" s="1" t="s">
        <v>36</v>
      </c>
      <c r="I1079" s="1" t="s">
        <v>37</v>
      </c>
      <c r="J1079" s="1" t="s">
        <v>12650</v>
      </c>
      <c r="K1079" s="1" t="s">
        <v>90</v>
      </c>
      <c r="L1079" s="1" t="s">
        <v>12651</v>
      </c>
      <c r="M1079" s="1" t="s">
        <v>12652</v>
      </c>
      <c r="N1079" s="1" t="s">
        <v>42</v>
      </c>
      <c r="O1079" s="1" t="s">
        <v>12653</v>
      </c>
      <c r="P1079" s="1" t="s">
        <v>12654</v>
      </c>
      <c r="Q1079" s="1" t="s">
        <v>12655</v>
      </c>
      <c r="R1079" s="1" t="s">
        <v>2008</v>
      </c>
      <c r="S1079" s="1" t="s">
        <v>626</v>
      </c>
      <c r="T1079" s="1" t="s">
        <v>1935</v>
      </c>
      <c r="U1079" s="1" t="s">
        <v>12656</v>
      </c>
      <c r="V1079" s="1" t="s">
        <v>12657</v>
      </c>
      <c r="W1079" s="1" t="s">
        <v>12658</v>
      </c>
      <c r="X1079" s="1" t="s">
        <v>42</v>
      </c>
      <c r="Y1079" s="1" t="s">
        <v>42</v>
      </c>
      <c r="Z1079" s="1" t="s">
        <v>42</v>
      </c>
      <c r="AA1079" s="1" t="s">
        <v>42</v>
      </c>
      <c r="AB1079" s="1" t="s">
        <v>42</v>
      </c>
      <c r="AC1079" s="1" t="s">
        <v>12659</v>
      </c>
      <c r="AD1079" s="1" t="s">
        <v>12660</v>
      </c>
    </row>
    <row r="1080" spans="1:30" ht="180" hidden="1" x14ac:dyDescent="0.25">
      <c r="A1080" s="1">
        <v>11</v>
      </c>
      <c r="B1080" s="1">
        <v>79</v>
      </c>
      <c r="C1080" s="1">
        <v>1079</v>
      </c>
      <c r="D1080" s="1" t="s">
        <v>274</v>
      </c>
      <c r="E1080" s="1" t="s">
        <v>33</v>
      </c>
      <c r="F1080" s="1" t="s">
        <v>34</v>
      </c>
      <c r="G1080" s="1" t="s">
        <v>35</v>
      </c>
      <c r="H1080" s="1" t="s">
        <v>56</v>
      </c>
      <c r="I1080" s="1" t="s">
        <v>37</v>
      </c>
      <c r="J1080" s="1" t="s">
        <v>12661</v>
      </c>
      <c r="K1080" s="1" t="s">
        <v>245</v>
      </c>
      <c r="L1080" s="1" t="s">
        <v>12662</v>
      </c>
      <c r="M1080" s="1" t="s">
        <v>12663</v>
      </c>
      <c r="N1080" s="1" t="s">
        <v>42</v>
      </c>
      <c r="O1080" s="1" t="s">
        <v>12664</v>
      </c>
      <c r="P1080" s="1" t="s">
        <v>1651</v>
      </c>
      <c r="Q1080" s="1" t="s">
        <v>12665</v>
      </c>
      <c r="R1080" s="1" t="s">
        <v>12666</v>
      </c>
      <c r="S1080" s="1" t="s">
        <v>12667</v>
      </c>
      <c r="T1080" s="1" t="s">
        <v>223</v>
      </c>
      <c r="U1080" s="1" t="s">
        <v>12668</v>
      </c>
      <c r="V1080" s="1" t="s">
        <v>12669</v>
      </c>
      <c r="W1080" s="1" t="s">
        <v>237</v>
      </c>
      <c r="X1080" s="1" t="s">
        <v>42</v>
      </c>
      <c r="Y1080" s="1" t="s">
        <v>42</v>
      </c>
      <c r="Z1080" s="1" t="s">
        <v>42</v>
      </c>
      <c r="AA1080" s="1" t="s">
        <v>42</v>
      </c>
      <c r="AB1080" s="1" t="s">
        <v>42</v>
      </c>
      <c r="AC1080" s="1" t="s">
        <v>12670</v>
      </c>
      <c r="AD1080" s="1" t="s">
        <v>12671</v>
      </c>
    </row>
    <row r="1081" spans="1:30" ht="180" hidden="1" x14ac:dyDescent="0.25">
      <c r="A1081" s="1">
        <v>11</v>
      </c>
      <c r="B1081" s="1">
        <v>80</v>
      </c>
      <c r="C1081" s="1">
        <v>1080</v>
      </c>
      <c r="D1081" s="1" t="s">
        <v>32</v>
      </c>
      <c r="E1081" s="1" t="s">
        <v>33</v>
      </c>
      <c r="F1081" s="1" t="s">
        <v>105</v>
      </c>
      <c r="G1081" s="1" t="s">
        <v>137</v>
      </c>
      <c r="H1081" s="1" t="s">
        <v>36</v>
      </c>
      <c r="I1081" s="1" t="s">
        <v>37</v>
      </c>
      <c r="J1081" s="1" t="s">
        <v>12672</v>
      </c>
      <c r="K1081" s="1" t="s">
        <v>58</v>
      </c>
      <c r="L1081" s="1" t="s">
        <v>12673</v>
      </c>
      <c r="M1081" s="1" t="s">
        <v>12674</v>
      </c>
      <c r="N1081" s="1" t="s">
        <v>42</v>
      </c>
      <c r="O1081" s="1" t="s">
        <v>12675</v>
      </c>
      <c r="P1081" s="1" t="s">
        <v>4377</v>
      </c>
      <c r="Q1081" s="1" t="s">
        <v>12676</v>
      </c>
      <c r="R1081" s="1" t="s">
        <v>12677</v>
      </c>
      <c r="S1081" s="1" t="s">
        <v>12678</v>
      </c>
      <c r="T1081" s="1" t="s">
        <v>237</v>
      </c>
      <c r="U1081" s="1" t="s">
        <v>456</v>
      </c>
      <c r="V1081" s="1" t="s">
        <v>132</v>
      </c>
      <c r="W1081" s="1" t="s">
        <v>11691</v>
      </c>
      <c r="X1081" s="1" t="s">
        <v>42</v>
      </c>
      <c r="Y1081" s="1" t="s">
        <v>42</v>
      </c>
      <c r="Z1081" s="1" t="s">
        <v>42</v>
      </c>
      <c r="AA1081" s="1" t="s">
        <v>42</v>
      </c>
      <c r="AB1081" s="1" t="s">
        <v>42</v>
      </c>
      <c r="AC1081" s="1" t="s">
        <v>12679</v>
      </c>
      <c r="AD1081" s="1" t="s">
        <v>12680</v>
      </c>
    </row>
    <row r="1082" spans="1:30" ht="210" hidden="1" x14ac:dyDescent="0.25">
      <c r="A1082" s="1">
        <v>11</v>
      </c>
      <c r="B1082" s="1">
        <v>81</v>
      </c>
      <c r="C1082" s="1">
        <v>1081</v>
      </c>
      <c r="D1082" s="1" t="s">
        <v>32</v>
      </c>
      <c r="E1082" s="1" t="s">
        <v>33</v>
      </c>
      <c r="F1082" s="1" t="s">
        <v>211</v>
      </c>
      <c r="G1082" s="1" t="s">
        <v>137</v>
      </c>
      <c r="H1082" s="1" t="s">
        <v>56</v>
      </c>
      <c r="I1082" s="1" t="s">
        <v>37</v>
      </c>
      <c r="J1082" s="1" t="s">
        <v>12681</v>
      </c>
      <c r="K1082" s="1" t="s">
        <v>73</v>
      </c>
      <c r="L1082" s="1" t="s">
        <v>12682</v>
      </c>
      <c r="M1082" s="1" t="s">
        <v>12683</v>
      </c>
      <c r="N1082" s="1" t="s">
        <v>42</v>
      </c>
      <c r="O1082" s="1" t="s">
        <v>12684</v>
      </c>
      <c r="P1082" s="1" t="s">
        <v>279</v>
      </c>
      <c r="Q1082" s="1" t="s">
        <v>12685</v>
      </c>
      <c r="R1082" s="1" t="s">
        <v>12686</v>
      </c>
      <c r="S1082" s="1" t="s">
        <v>8019</v>
      </c>
      <c r="T1082" s="1" t="s">
        <v>12687</v>
      </c>
      <c r="U1082" s="1" t="s">
        <v>12688</v>
      </c>
      <c r="V1082" s="1" t="s">
        <v>132</v>
      </c>
      <c r="W1082" s="1" t="s">
        <v>12689</v>
      </c>
      <c r="X1082" s="1" t="s">
        <v>42</v>
      </c>
      <c r="Y1082" s="1" t="s">
        <v>42</v>
      </c>
      <c r="Z1082" s="1" t="s">
        <v>42</v>
      </c>
      <c r="AA1082" s="1" t="s">
        <v>42</v>
      </c>
      <c r="AB1082" s="1" t="s">
        <v>42</v>
      </c>
      <c r="AC1082" s="1" t="s">
        <v>12690</v>
      </c>
      <c r="AD1082" s="1" t="s">
        <v>12691</v>
      </c>
    </row>
    <row r="1083" spans="1:30" ht="225" hidden="1" x14ac:dyDescent="0.25">
      <c r="A1083" s="1">
        <v>11</v>
      </c>
      <c r="B1083" s="1">
        <v>82</v>
      </c>
      <c r="C1083" s="1">
        <v>1082</v>
      </c>
      <c r="D1083" s="1" t="s">
        <v>226</v>
      </c>
      <c r="E1083" s="1" t="s">
        <v>54</v>
      </c>
      <c r="F1083" s="1" t="s">
        <v>34</v>
      </c>
      <c r="G1083" s="1" t="s">
        <v>137</v>
      </c>
      <c r="H1083" s="1" t="s">
        <v>36</v>
      </c>
      <c r="I1083" s="1" t="s">
        <v>37</v>
      </c>
      <c r="J1083" s="1" t="s">
        <v>12692</v>
      </c>
      <c r="K1083" s="1" t="s">
        <v>245</v>
      </c>
      <c r="L1083" s="1" t="s">
        <v>12693</v>
      </c>
      <c r="M1083" s="1" t="s">
        <v>12694</v>
      </c>
      <c r="N1083" s="1" t="s">
        <v>42</v>
      </c>
      <c r="O1083" s="1" t="s">
        <v>12695</v>
      </c>
      <c r="P1083" s="1" t="s">
        <v>12696</v>
      </c>
      <c r="Q1083" s="1" t="s">
        <v>12697</v>
      </c>
      <c r="R1083" s="1" t="s">
        <v>12698</v>
      </c>
      <c r="S1083" s="1" t="s">
        <v>12699</v>
      </c>
      <c r="T1083" s="1" t="s">
        <v>1223</v>
      </c>
      <c r="U1083" s="1" t="s">
        <v>12700</v>
      </c>
      <c r="V1083" s="1" t="s">
        <v>12701</v>
      </c>
      <c r="W1083" s="1" t="s">
        <v>4582</v>
      </c>
      <c r="X1083" s="1" t="s">
        <v>42</v>
      </c>
      <c r="Y1083" s="1" t="s">
        <v>42</v>
      </c>
      <c r="Z1083" s="1" t="s">
        <v>42</v>
      </c>
      <c r="AA1083" s="1" t="s">
        <v>42</v>
      </c>
      <c r="AB1083" s="1" t="s">
        <v>42</v>
      </c>
      <c r="AC1083" s="1" t="s">
        <v>12702</v>
      </c>
      <c r="AD1083" s="1" t="s">
        <v>12703</v>
      </c>
    </row>
    <row r="1084" spans="1:30" ht="195" hidden="1" x14ac:dyDescent="0.25">
      <c r="A1084" s="1">
        <v>11</v>
      </c>
      <c r="B1084" s="1">
        <v>83</v>
      </c>
      <c r="C1084" s="1">
        <v>1083</v>
      </c>
      <c r="D1084" s="1" t="s">
        <v>32</v>
      </c>
      <c r="E1084" s="1" t="s">
        <v>33</v>
      </c>
      <c r="F1084" s="1" t="s">
        <v>736</v>
      </c>
      <c r="G1084" s="1" t="s">
        <v>55</v>
      </c>
      <c r="H1084" s="1" t="s">
        <v>36</v>
      </c>
      <c r="I1084" s="1" t="s">
        <v>37</v>
      </c>
      <c r="J1084" s="1" t="s">
        <v>12704</v>
      </c>
      <c r="K1084" s="1" t="s">
        <v>90</v>
      </c>
      <c r="L1084" s="1" t="s">
        <v>12705</v>
      </c>
      <c r="M1084" s="1" t="s">
        <v>12706</v>
      </c>
      <c r="N1084" s="1" t="s">
        <v>42</v>
      </c>
      <c r="O1084" s="1" t="s">
        <v>12707</v>
      </c>
      <c r="P1084" s="1" t="s">
        <v>3263</v>
      </c>
      <c r="Q1084" s="1" t="s">
        <v>12708</v>
      </c>
      <c r="R1084" s="1" t="s">
        <v>12709</v>
      </c>
      <c r="S1084" s="1" t="s">
        <v>12710</v>
      </c>
      <c r="T1084" s="1" t="s">
        <v>12711</v>
      </c>
      <c r="U1084" s="1" t="s">
        <v>12712</v>
      </c>
      <c r="V1084" s="1" t="s">
        <v>12713</v>
      </c>
      <c r="W1084" s="1" t="s">
        <v>1592</v>
      </c>
      <c r="X1084" s="1" t="s">
        <v>42</v>
      </c>
      <c r="Y1084" s="1" t="s">
        <v>42</v>
      </c>
      <c r="Z1084" s="1" t="s">
        <v>42</v>
      </c>
      <c r="AA1084" s="1" t="s">
        <v>42</v>
      </c>
      <c r="AB1084" s="1" t="s">
        <v>42</v>
      </c>
      <c r="AC1084" s="1" t="s">
        <v>12714</v>
      </c>
      <c r="AD1084" s="1" t="s">
        <v>12715</v>
      </c>
    </row>
    <row r="1085" spans="1:30" ht="195" hidden="1" x14ac:dyDescent="0.25">
      <c r="A1085" s="1">
        <v>11</v>
      </c>
      <c r="B1085" s="1">
        <v>84</v>
      </c>
      <c r="C1085" s="1">
        <v>1084</v>
      </c>
      <c r="D1085" s="1" t="s">
        <v>32</v>
      </c>
      <c r="E1085" s="1" t="s">
        <v>33</v>
      </c>
      <c r="F1085" s="1" t="s">
        <v>34</v>
      </c>
      <c r="G1085" s="1" t="s">
        <v>137</v>
      </c>
      <c r="H1085" s="1" t="s">
        <v>243</v>
      </c>
      <c r="I1085" s="1" t="s">
        <v>37</v>
      </c>
      <c r="J1085" s="1" t="s">
        <v>12716</v>
      </c>
      <c r="K1085" s="1" t="s">
        <v>409</v>
      </c>
      <c r="L1085" s="1" t="s">
        <v>7840</v>
      </c>
      <c r="M1085" s="1" t="s">
        <v>12717</v>
      </c>
      <c r="N1085" s="1" t="s">
        <v>42</v>
      </c>
      <c r="O1085" s="1" t="s">
        <v>12718</v>
      </c>
      <c r="P1085" s="1" t="s">
        <v>1140</v>
      </c>
      <c r="Q1085" s="1" t="s">
        <v>12719</v>
      </c>
      <c r="R1085" s="1" t="s">
        <v>12720</v>
      </c>
      <c r="S1085" s="1" t="s">
        <v>1453</v>
      </c>
      <c r="T1085" s="1" t="s">
        <v>12721</v>
      </c>
      <c r="U1085" s="1" t="s">
        <v>12722</v>
      </c>
      <c r="V1085" s="1" t="s">
        <v>12723</v>
      </c>
      <c r="W1085" s="1" t="s">
        <v>132</v>
      </c>
      <c r="X1085" s="1" t="s">
        <v>42</v>
      </c>
      <c r="Y1085" s="1" t="s">
        <v>42</v>
      </c>
      <c r="Z1085" s="1" t="s">
        <v>42</v>
      </c>
      <c r="AA1085" s="1" t="s">
        <v>42</v>
      </c>
      <c r="AB1085" s="1" t="s">
        <v>42</v>
      </c>
      <c r="AC1085" s="1" t="s">
        <v>12724</v>
      </c>
      <c r="AD1085" s="1" t="s">
        <v>12725</v>
      </c>
    </row>
    <row r="1086" spans="1:30" ht="195" x14ac:dyDescent="0.25">
      <c r="A1086" s="1">
        <v>11</v>
      </c>
      <c r="B1086" s="1">
        <v>85</v>
      </c>
      <c r="C1086" s="1">
        <v>1085</v>
      </c>
      <c r="D1086" s="1" t="s">
        <v>274</v>
      </c>
      <c r="E1086" s="1" t="s">
        <v>136</v>
      </c>
      <c r="F1086" s="1" t="s">
        <v>105</v>
      </c>
      <c r="G1086" s="1" t="s">
        <v>137</v>
      </c>
      <c r="H1086" s="1" t="s">
        <v>138</v>
      </c>
      <c r="I1086" s="1" t="s">
        <v>15</v>
      </c>
      <c r="J1086" s="1" t="s">
        <v>12726</v>
      </c>
      <c r="K1086" s="1" t="s">
        <v>15</v>
      </c>
      <c r="L1086" s="1" t="s">
        <v>12727</v>
      </c>
      <c r="M1086" s="1" t="s">
        <v>12728</v>
      </c>
      <c r="N1086" s="1" t="s">
        <v>12729</v>
      </c>
      <c r="O1086" s="1" t="s">
        <v>12730</v>
      </c>
      <c r="P1086" s="1" t="s">
        <v>12731</v>
      </c>
      <c r="Q1086" s="1" t="s">
        <v>12732</v>
      </c>
      <c r="R1086" s="1" t="s">
        <v>12733</v>
      </c>
      <c r="S1086" s="1" t="s">
        <v>12734</v>
      </c>
      <c r="T1086" s="1" t="s">
        <v>12735</v>
      </c>
      <c r="U1086" s="1" t="s">
        <v>12736</v>
      </c>
      <c r="V1086" s="1" t="s">
        <v>12737</v>
      </c>
      <c r="W1086" s="1" t="s">
        <v>1031</v>
      </c>
      <c r="X1086" s="1" t="s">
        <v>12738</v>
      </c>
      <c r="Y1086" s="1" t="s">
        <v>12739</v>
      </c>
      <c r="Z1086" s="1" t="s">
        <v>12740</v>
      </c>
      <c r="AA1086" s="1" t="s">
        <v>12741</v>
      </c>
      <c r="AB1086" s="1" t="s">
        <v>12742</v>
      </c>
      <c r="AC1086" s="1" t="s">
        <v>12743</v>
      </c>
      <c r="AD1086" s="1" t="s">
        <v>12744</v>
      </c>
    </row>
    <row r="1087" spans="1:30" ht="195" hidden="1" x14ac:dyDescent="0.25">
      <c r="A1087" s="1">
        <v>11</v>
      </c>
      <c r="B1087" s="1">
        <v>86</v>
      </c>
      <c r="C1087" s="1">
        <v>1086</v>
      </c>
      <c r="D1087" s="1" t="s">
        <v>32</v>
      </c>
      <c r="E1087" s="1" t="s">
        <v>136</v>
      </c>
      <c r="F1087" s="1" t="s">
        <v>330</v>
      </c>
      <c r="G1087" s="1" t="s">
        <v>137</v>
      </c>
      <c r="H1087" s="1" t="s">
        <v>56</v>
      </c>
      <c r="I1087" s="1" t="s">
        <v>37</v>
      </c>
      <c r="J1087" s="1" t="s">
        <v>12745</v>
      </c>
      <c r="K1087" s="1" t="s">
        <v>245</v>
      </c>
      <c r="L1087" s="1" t="s">
        <v>12746</v>
      </c>
      <c r="M1087" s="1" t="s">
        <v>12747</v>
      </c>
      <c r="N1087" s="1" t="s">
        <v>42</v>
      </c>
      <c r="O1087" s="1" t="s">
        <v>12748</v>
      </c>
      <c r="P1087" s="1" t="s">
        <v>975</v>
      </c>
      <c r="Q1087" s="1" t="s">
        <v>12749</v>
      </c>
      <c r="R1087" s="1" t="s">
        <v>12750</v>
      </c>
      <c r="S1087" s="1" t="s">
        <v>12751</v>
      </c>
      <c r="T1087" s="1" t="s">
        <v>12752</v>
      </c>
      <c r="U1087" s="1" t="s">
        <v>6210</v>
      </c>
      <c r="V1087" s="1" t="s">
        <v>12753</v>
      </c>
      <c r="W1087" s="1" t="s">
        <v>12754</v>
      </c>
      <c r="X1087" s="1" t="s">
        <v>42</v>
      </c>
      <c r="Y1087" s="1" t="s">
        <v>42</v>
      </c>
      <c r="Z1087" s="1" t="s">
        <v>42</v>
      </c>
      <c r="AA1087" s="1" t="s">
        <v>42</v>
      </c>
      <c r="AB1087" s="1" t="s">
        <v>42</v>
      </c>
      <c r="AC1087" s="1" t="s">
        <v>12755</v>
      </c>
      <c r="AD1087" s="1" t="s">
        <v>12756</v>
      </c>
    </row>
    <row r="1088" spans="1:30" ht="225" hidden="1" x14ac:dyDescent="0.25">
      <c r="A1088" s="1">
        <v>11</v>
      </c>
      <c r="B1088" s="1">
        <v>87</v>
      </c>
      <c r="C1088" s="1">
        <v>1087</v>
      </c>
      <c r="D1088" s="1" t="s">
        <v>32</v>
      </c>
      <c r="E1088" s="1" t="s">
        <v>136</v>
      </c>
      <c r="F1088" s="1" t="s">
        <v>34</v>
      </c>
      <c r="G1088" s="1" t="s">
        <v>228</v>
      </c>
      <c r="H1088" s="1" t="s">
        <v>243</v>
      </c>
      <c r="I1088" s="1" t="s">
        <v>37</v>
      </c>
      <c r="J1088" s="1" t="s">
        <v>12757</v>
      </c>
      <c r="K1088" s="1" t="s">
        <v>90</v>
      </c>
      <c r="L1088" s="1" t="s">
        <v>12758</v>
      </c>
      <c r="M1088" s="1" t="s">
        <v>12759</v>
      </c>
      <c r="N1088" s="1" t="s">
        <v>42</v>
      </c>
      <c r="O1088" s="1" t="s">
        <v>12760</v>
      </c>
      <c r="P1088" s="1" t="s">
        <v>2375</v>
      </c>
      <c r="Q1088" s="1" t="s">
        <v>12761</v>
      </c>
      <c r="R1088" s="1" t="s">
        <v>810</v>
      </c>
      <c r="S1088" s="1" t="s">
        <v>600</v>
      </c>
      <c r="T1088" s="1" t="s">
        <v>132</v>
      </c>
      <c r="U1088" s="1" t="s">
        <v>12762</v>
      </c>
      <c r="V1088" s="1" t="s">
        <v>758</v>
      </c>
      <c r="W1088" s="1" t="s">
        <v>208</v>
      </c>
      <c r="X1088" s="1" t="s">
        <v>42</v>
      </c>
      <c r="Y1088" s="1" t="s">
        <v>42</v>
      </c>
      <c r="Z1088" s="1" t="s">
        <v>42</v>
      </c>
      <c r="AA1088" s="1" t="s">
        <v>42</v>
      </c>
      <c r="AB1088" s="1" t="s">
        <v>42</v>
      </c>
      <c r="AC1088" s="1" t="s">
        <v>12763</v>
      </c>
      <c r="AD1088" s="1" t="s">
        <v>12764</v>
      </c>
    </row>
    <row r="1089" spans="1:30" ht="165" hidden="1" x14ac:dyDescent="0.25">
      <c r="A1089" s="1">
        <v>11</v>
      </c>
      <c r="B1089" s="1">
        <v>88</v>
      </c>
      <c r="C1089" s="1">
        <v>1088</v>
      </c>
      <c r="D1089" s="1" t="s">
        <v>32</v>
      </c>
      <c r="E1089" s="1" t="s">
        <v>33</v>
      </c>
      <c r="F1089" s="1" t="s">
        <v>211</v>
      </c>
      <c r="G1089" s="1" t="s">
        <v>228</v>
      </c>
      <c r="H1089" s="1" t="s">
        <v>36</v>
      </c>
      <c r="I1089" s="1" t="s">
        <v>37</v>
      </c>
      <c r="J1089" s="1" t="s">
        <v>12765</v>
      </c>
      <c r="K1089" s="1" t="s">
        <v>123</v>
      </c>
      <c r="L1089" s="1" t="s">
        <v>12766</v>
      </c>
      <c r="M1089" s="1" t="s">
        <v>12767</v>
      </c>
      <c r="N1089" s="1" t="s">
        <v>42</v>
      </c>
      <c r="O1089" s="1" t="s">
        <v>12768</v>
      </c>
      <c r="P1089" s="1" t="s">
        <v>5268</v>
      </c>
      <c r="Q1089" s="1" t="s">
        <v>12769</v>
      </c>
      <c r="R1089" s="1" t="s">
        <v>12770</v>
      </c>
      <c r="S1089" s="1" t="s">
        <v>601</v>
      </c>
      <c r="T1089" s="1" t="s">
        <v>1391</v>
      </c>
      <c r="U1089" s="1" t="s">
        <v>12771</v>
      </c>
      <c r="V1089" s="1" t="s">
        <v>12772</v>
      </c>
      <c r="W1089" s="1" t="s">
        <v>746</v>
      </c>
      <c r="X1089" s="1" t="s">
        <v>42</v>
      </c>
      <c r="Y1089" s="1" t="s">
        <v>42</v>
      </c>
      <c r="Z1089" s="1" t="s">
        <v>42</v>
      </c>
      <c r="AA1089" s="1" t="s">
        <v>42</v>
      </c>
      <c r="AB1089" s="1" t="s">
        <v>42</v>
      </c>
      <c r="AC1089" s="1" t="s">
        <v>12773</v>
      </c>
      <c r="AD1089" s="1" t="s">
        <v>12774</v>
      </c>
    </row>
    <row r="1090" spans="1:30" ht="180" hidden="1" x14ac:dyDescent="0.25">
      <c r="A1090" s="1">
        <v>11</v>
      </c>
      <c r="B1090" s="1">
        <v>89</v>
      </c>
      <c r="C1090" s="1">
        <v>1089</v>
      </c>
      <c r="D1090" s="1" t="s">
        <v>32</v>
      </c>
      <c r="E1090" s="1" t="s">
        <v>33</v>
      </c>
      <c r="F1090" s="1" t="s">
        <v>105</v>
      </c>
      <c r="G1090" s="1" t="s">
        <v>259</v>
      </c>
      <c r="H1090" s="1" t="s">
        <v>36</v>
      </c>
      <c r="I1090" s="1" t="s">
        <v>37</v>
      </c>
      <c r="J1090" s="1" t="s">
        <v>12775</v>
      </c>
      <c r="K1090" s="1" t="s">
        <v>58</v>
      </c>
      <c r="L1090" s="1" t="s">
        <v>6451</v>
      </c>
      <c r="M1090" s="1" t="s">
        <v>12776</v>
      </c>
      <c r="N1090" s="1" t="s">
        <v>42</v>
      </c>
      <c r="O1090" s="1" t="s">
        <v>12777</v>
      </c>
      <c r="P1090" s="1" t="s">
        <v>3015</v>
      </c>
      <c r="Q1090" s="1" t="s">
        <v>12778</v>
      </c>
      <c r="R1090" s="1" t="s">
        <v>3765</v>
      </c>
      <c r="S1090" s="1" t="s">
        <v>12779</v>
      </c>
      <c r="T1090" s="1" t="s">
        <v>12780</v>
      </c>
      <c r="U1090" s="1" t="s">
        <v>12781</v>
      </c>
      <c r="V1090" s="1" t="s">
        <v>12782</v>
      </c>
      <c r="W1090" s="1" t="s">
        <v>12783</v>
      </c>
      <c r="X1090" s="1" t="s">
        <v>42</v>
      </c>
      <c r="Y1090" s="1" t="s">
        <v>42</v>
      </c>
      <c r="Z1090" s="1" t="s">
        <v>42</v>
      </c>
      <c r="AA1090" s="1" t="s">
        <v>42</v>
      </c>
      <c r="AB1090" s="1" t="s">
        <v>42</v>
      </c>
      <c r="AC1090" s="1" t="s">
        <v>12784</v>
      </c>
      <c r="AD1090" s="1" t="s">
        <v>12785</v>
      </c>
    </row>
    <row r="1091" spans="1:30" ht="195" hidden="1" x14ac:dyDescent="0.25">
      <c r="A1091" s="1">
        <v>11</v>
      </c>
      <c r="B1091" s="1">
        <v>90</v>
      </c>
      <c r="C1091" s="1">
        <v>1090</v>
      </c>
      <c r="D1091" s="1" t="s">
        <v>1008</v>
      </c>
      <c r="E1091" s="1" t="s">
        <v>33</v>
      </c>
      <c r="F1091" s="1" t="s">
        <v>34</v>
      </c>
      <c r="G1091" s="1" t="s">
        <v>137</v>
      </c>
      <c r="H1091" s="1" t="s">
        <v>36</v>
      </c>
      <c r="I1091" s="1" t="s">
        <v>37</v>
      </c>
      <c r="J1091" s="1" t="s">
        <v>12786</v>
      </c>
      <c r="K1091" s="1" t="s">
        <v>394</v>
      </c>
      <c r="L1091" s="1" t="s">
        <v>12787</v>
      </c>
      <c r="M1091" s="1" t="s">
        <v>12788</v>
      </c>
      <c r="N1091" s="1" t="s">
        <v>42</v>
      </c>
      <c r="O1091" s="1" t="s">
        <v>12789</v>
      </c>
      <c r="P1091" s="1" t="s">
        <v>9928</v>
      </c>
      <c r="Q1091" s="1" t="s">
        <v>6304</v>
      </c>
      <c r="R1091" s="1" t="s">
        <v>12790</v>
      </c>
      <c r="S1091" s="1" t="s">
        <v>12791</v>
      </c>
      <c r="T1091" s="1" t="s">
        <v>12792</v>
      </c>
      <c r="U1091" s="1" t="s">
        <v>12793</v>
      </c>
      <c r="V1091" s="1" t="s">
        <v>12794</v>
      </c>
      <c r="W1091" s="1" t="s">
        <v>12795</v>
      </c>
      <c r="X1091" s="1" t="s">
        <v>42</v>
      </c>
      <c r="Y1091" s="1" t="s">
        <v>42</v>
      </c>
      <c r="Z1091" s="1" t="s">
        <v>42</v>
      </c>
      <c r="AA1091" s="1" t="s">
        <v>42</v>
      </c>
      <c r="AB1091" s="1" t="s">
        <v>42</v>
      </c>
      <c r="AC1091" s="1" t="s">
        <v>12796</v>
      </c>
      <c r="AD1091" s="1" t="s">
        <v>12797</v>
      </c>
    </row>
    <row r="1092" spans="1:30" ht="180" hidden="1" x14ac:dyDescent="0.25">
      <c r="A1092" s="1">
        <v>11</v>
      </c>
      <c r="B1092" s="1">
        <v>91</v>
      </c>
      <c r="C1092" s="1">
        <v>1091</v>
      </c>
      <c r="D1092" s="1" t="s">
        <v>32</v>
      </c>
      <c r="E1092" s="1" t="s">
        <v>33</v>
      </c>
      <c r="F1092" s="1" t="s">
        <v>34</v>
      </c>
      <c r="G1092" s="1" t="s">
        <v>88</v>
      </c>
      <c r="H1092" s="1" t="s">
        <v>56</v>
      </c>
      <c r="I1092" s="1" t="s">
        <v>37</v>
      </c>
      <c r="J1092" s="1" t="s">
        <v>12798</v>
      </c>
      <c r="K1092" s="1" t="s">
        <v>39</v>
      </c>
      <c r="L1092" s="1" t="s">
        <v>12799</v>
      </c>
      <c r="M1092" s="1" t="s">
        <v>12800</v>
      </c>
      <c r="N1092" s="1" t="s">
        <v>42</v>
      </c>
      <c r="O1092" s="1" t="s">
        <v>12801</v>
      </c>
      <c r="P1092" s="1" t="s">
        <v>12802</v>
      </c>
      <c r="Q1092" s="1" t="s">
        <v>12803</v>
      </c>
      <c r="R1092" s="1" t="s">
        <v>1653</v>
      </c>
      <c r="S1092" s="1" t="s">
        <v>678</v>
      </c>
      <c r="T1092" s="1" t="s">
        <v>12804</v>
      </c>
      <c r="U1092" s="1" t="s">
        <v>5623</v>
      </c>
      <c r="V1092" s="1" t="s">
        <v>12805</v>
      </c>
      <c r="W1092" s="1" t="s">
        <v>2367</v>
      </c>
      <c r="X1092" s="1" t="s">
        <v>42</v>
      </c>
      <c r="Y1092" s="1" t="s">
        <v>42</v>
      </c>
      <c r="Z1092" s="1" t="s">
        <v>42</v>
      </c>
      <c r="AA1092" s="1" t="s">
        <v>42</v>
      </c>
      <c r="AB1092" s="1" t="s">
        <v>42</v>
      </c>
      <c r="AC1092" s="1" t="s">
        <v>12806</v>
      </c>
      <c r="AD1092" s="1" t="s">
        <v>12807</v>
      </c>
    </row>
    <row r="1093" spans="1:30" ht="195" hidden="1" x14ac:dyDescent="0.25">
      <c r="A1093" s="1">
        <v>11</v>
      </c>
      <c r="B1093" s="1">
        <v>92</v>
      </c>
      <c r="C1093" s="1">
        <v>1092</v>
      </c>
      <c r="D1093" s="1" t="s">
        <v>32</v>
      </c>
      <c r="E1093" s="1" t="s">
        <v>54</v>
      </c>
      <c r="F1093" s="1" t="s">
        <v>105</v>
      </c>
      <c r="G1093" s="1" t="s">
        <v>137</v>
      </c>
      <c r="H1093" s="1" t="s">
        <v>36</v>
      </c>
      <c r="I1093" s="1" t="s">
        <v>37</v>
      </c>
      <c r="J1093" s="1" t="s">
        <v>12808</v>
      </c>
      <c r="K1093" s="1" t="s">
        <v>123</v>
      </c>
      <c r="L1093" s="1" t="s">
        <v>12809</v>
      </c>
      <c r="M1093" s="1" t="s">
        <v>12810</v>
      </c>
      <c r="N1093" s="1" t="s">
        <v>42</v>
      </c>
      <c r="O1093" s="1" t="s">
        <v>12811</v>
      </c>
      <c r="P1093" s="1" t="s">
        <v>2195</v>
      </c>
      <c r="Q1093" s="1" t="s">
        <v>12812</v>
      </c>
      <c r="R1093" s="1" t="s">
        <v>12813</v>
      </c>
      <c r="S1093" s="1" t="s">
        <v>12814</v>
      </c>
      <c r="T1093" s="1" t="s">
        <v>12815</v>
      </c>
      <c r="U1093" s="1" t="s">
        <v>12816</v>
      </c>
      <c r="V1093" s="1" t="s">
        <v>12817</v>
      </c>
      <c r="W1093" s="1" t="s">
        <v>2367</v>
      </c>
      <c r="X1093" s="1" t="s">
        <v>42</v>
      </c>
      <c r="Y1093" s="1" t="s">
        <v>42</v>
      </c>
      <c r="Z1093" s="1" t="s">
        <v>42</v>
      </c>
      <c r="AA1093" s="1" t="s">
        <v>42</v>
      </c>
      <c r="AB1093" s="1" t="s">
        <v>42</v>
      </c>
      <c r="AC1093" s="1" t="s">
        <v>12818</v>
      </c>
      <c r="AD1093" s="1" t="s">
        <v>12819</v>
      </c>
    </row>
    <row r="1094" spans="1:30" ht="195" hidden="1" x14ac:dyDescent="0.25">
      <c r="A1094" s="1">
        <v>11</v>
      </c>
      <c r="B1094" s="1">
        <v>93</v>
      </c>
      <c r="C1094" s="1">
        <v>1093</v>
      </c>
      <c r="D1094" s="1" t="s">
        <v>87</v>
      </c>
      <c r="E1094" s="1" t="s">
        <v>54</v>
      </c>
      <c r="F1094" s="1" t="s">
        <v>34</v>
      </c>
      <c r="G1094" s="1" t="s">
        <v>137</v>
      </c>
      <c r="H1094" s="1" t="s">
        <v>56</v>
      </c>
      <c r="I1094" s="1" t="s">
        <v>37</v>
      </c>
      <c r="J1094" s="1" t="s">
        <v>12820</v>
      </c>
      <c r="K1094" s="1" t="s">
        <v>90</v>
      </c>
      <c r="L1094" s="1" t="s">
        <v>12821</v>
      </c>
      <c r="M1094" s="1" t="s">
        <v>12822</v>
      </c>
      <c r="N1094" s="1" t="s">
        <v>42</v>
      </c>
      <c r="O1094" s="1" t="s">
        <v>12823</v>
      </c>
      <c r="P1094" s="1" t="s">
        <v>3361</v>
      </c>
      <c r="Q1094" s="1" t="s">
        <v>12824</v>
      </c>
      <c r="R1094" s="1" t="s">
        <v>12825</v>
      </c>
      <c r="S1094" s="1" t="s">
        <v>12826</v>
      </c>
      <c r="T1094" s="1" t="s">
        <v>12827</v>
      </c>
      <c r="U1094" s="1" t="s">
        <v>12828</v>
      </c>
      <c r="V1094" s="1" t="s">
        <v>12829</v>
      </c>
      <c r="W1094" s="1" t="s">
        <v>1247</v>
      </c>
      <c r="X1094" s="1" t="s">
        <v>42</v>
      </c>
      <c r="Y1094" s="1" t="s">
        <v>42</v>
      </c>
      <c r="Z1094" s="1" t="s">
        <v>42</v>
      </c>
      <c r="AA1094" s="1" t="s">
        <v>42</v>
      </c>
      <c r="AB1094" s="1" t="s">
        <v>42</v>
      </c>
      <c r="AC1094" s="1" t="s">
        <v>12830</v>
      </c>
      <c r="AD1094" s="1" t="s">
        <v>12831</v>
      </c>
    </row>
    <row r="1095" spans="1:30" ht="180" hidden="1" x14ac:dyDescent="0.25">
      <c r="A1095" s="1">
        <v>11</v>
      </c>
      <c r="B1095" s="1">
        <v>94</v>
      </c>
      <c r="C1095" s="1">
        <v>1094</v>
      </c>
      <c r="D1095" s="1" t="s">
        <v>32</v>
      </c>
      <c r="E1095" s="1" t="s">
        <v>136</v>
      </c>
      <c r="F1095" s="1" t="s">
        <v>34</v>
      </c>
      <c r="G1095" s="1" t="s">
        <v>228</v>
      </c>
      <c r="H1095" s="1" t="s">
        <v>56</v>
      </c>
      <c r="I1095" s="1" t="s">
        <v>37</v>
      </c>
      <c r="J1095" s="1" t="s">
        <v>12832</v>
      </c>
      <c r="K1095" s="1" t="s">
        <v>39</v>
      </c>
      <c r="L1095" s="1" t="s">
        <v>12833</v>
      </c>
      <c r="M1095" s="1" t="s">
        <v>12834</v>
      </c>
      <c r="N1095" s="1" t="s">
        <v>42</v>
      </c>
      <c r="O1095" s="1" t="s">
        <v>12835</v>
      </c>
      <c r="P1095" s="1" t="s">
        <v>11027</v>
      </c>
      <c r="Q1095" s="1" t="s">
        <v>9883</v>
      </c>
      <c r="R1095" s="1" t="s">
        <v>12836</v>
      </c>
      <c r="S1095" s="1" t="s">
        <v>12837</v>
      </c>
      <c r="T1095" s="1" t="s">
        <v>12838</v>
      </c>
      <c r="U1095" s="1" t="s">
        <v>12839</v>
      </c>
      <c r="V1095" s="1" t="s">
        <v>456</v>
      </c>
      <c r="W1095" s="1" t="s">
        <v>99</v>
      </c>
      <c r="X1095" s="1" t="s">
        <v>42</v>
      </c>
      <c r="Y1095" s="1" t="s">
        <v>42</v>
      </c>
      <c r="Z1095" s="1" t="s">
        <v>42</v>
      </c>
      <c r="AA1095" s="1" t="s">
        <v>42</v>
      </c>
      <c r="AB1095" s="1" t="s">
        <v>42</v>
      </c>
      <c r="AC1095" s="1" t="s">
        <v>12840</v>
      </c>
      <c r="AD1095" s="1" t="s">
        <v>12841</v>
      </c>
    </row>
    <row r="1096" spans="1:30" ht="225" hidden="1" x14ac:dyDescent="0.25">
      <c r="A1096" s="1">
        <v>11</v>
      </c>
      <c r="B1096" s="1">
        <v>95</v>
      </c>
      <c r="C1096" s="1">
        <v>1095</v>
      </c>
      <c r="D1096" s="1" t="s">
        <v>474</v>
      </c>
      <c r="E1096" s="1" t="s">
        <v>33</v>
      </c>
      <c r="F1096" s="1" t="s">
        <v>105</v>
      </c>
      <c r="G1096" s="1" t="s">
        <v>137</v>
      </c>
      <c r="H1096" s="1" t="s">
        <v>243</v>
      </c>
      <c r="I1096" s="1" t="s">
        <v>37</v>
      </c>
      <c r="J1096" s="1" t="s">
        <v>12842</v>
      </c>
      <c r="K1096" s="1" t="s">
        <v>90</v>
      </c>
      <c r="L1096" s="1" t="s">
        <v>12843</v>
      </c>
      <c r="M1096" s="1" t="s">
        <v>12844</v>
      </c>
      <c r="N1096" s="1" t="s">
        <v>42</v>
      </c>
      <c r="O1096" s="1" t="s">
        <v>12845</v>
      </c>
      <c r="P1096" s="1" t="s">
        <v>2857</v>
      </c>
      <c r="Q1096" s="1" t="s">
        <v>12846</v>
      </c>
      <c r="R1096" s="1" t="s">
        <v>12847</v>
      </c>
      <c r="S1096" s="1" t="s">
        <v>1455</v>
      </c>
      <c r="T1096" s="1" t="s">
        <v>12848</v>
      </c>
      <c r="U1096" s="1" t="s">
        <v>384</v>
      </c>
      <c r="V1096" s="1" t="s">
        <v>12849</v>
      </c>
      <c r="W1096" s="1" t="s">
        <v>12850</v>
      </c>
      <c r="X1096" s="1" t="s">
        <v>42</v>
      </c>
      <c r="Y1096" s="1" t="s">
        <v>42</v>
      </c>
      <c r="Z1096" s="1" t="s">
        <v>42</v>
      </c>
      <c r="AA1096" s="1" t="s">
        <v>42</v>
      </c>
      <c r="AB1096" s="1" t="s">
        <v>42</v>
      </c>
      <c r="AC1096" s="1" t="s">
        <v>12851</v>
      </c>
      <c r="AD1096" s="1" t="s">
        <v>12852</v>
      </c>
    </row>
    <row r="1097" spans="1:30" ht="180" hidden="1" x14ac:dyDescent="0.25">
      <c r="A1097" s="1">
        <v>11</v>
      </c>
      <c r="B1097" s="1">
        <v>96</v>
      </c>
      <c r="C1097" s="1">
        <v>1096</v>
      </c>
      <c r="D1097" s="1" t="s">
        <v>274</v>
      </c>
      <c r="E1097" s="1" t="s">
        <v>33</v>
      </c>
      <c r="F1097" s="1" t="s">
        <v>34</v>
      </c>
      <c r="G1097" s="1" t="s">
        <v>137</v>
      </c>
      <c r="H1097" s="1" t="s">
        <v>121</v>
      </c>
      <c r="I1097" s="1" t="s">
        <v>37</v>
      </c>
      <c r="J1097" s="1" t="s">
        <v>12853</v>
      </c>
      <c r="K1097" s="1" t="s">
        <v>409</v>
      </c>
      <c r="L1097" s="1" t="s">
        <v>12854</v>
      </c>
      <c r="M1097" s="1" t="s">
        <v>12855</v>
      </c>
      <c r="N1097" s="1" t="s">
        <v>42</v>
      </c>
      <c r="O1097" s="1" t="s">
        <v>12856</v>
      </c>
      <c r="P1097" s="1" t="s">
        <v>8603</v>
      </c>
      <c r="Q1097" s="1" t="s">
        <v>12857</v>
      </c>
      <c r="R1097" s="1" t="s">
        <v>12858</v>
      </c>
      <c r="S1097" s="1" t="s">
        <v>1247</v>
      </c>
      <c r="T1097" s="1" t="s">
        <v>12859</v>
      </c>
      <c r="U1097" s="1" t="s">
        <v>12860</v>
      </c>
      <c r="V1097" s="1" t="s">
        <v>562</v>
      </c>
      <c r="W1097" s="1" t="s">
        <v>208</v>
      </c>
      <c r="X1097" s="1" t="s">
        <v>42</v>
      </c>
      <c r="Y1097" s="1" t="s">
        <v>42</v>
      </c>
      <c r="Z1097" s="1" t="s">
        <v>42</v>
      </c>
      <c r="AA1097" s="1" t="s">
        <v>42</v>
      </c>
      <c r="AB1097" s="1" t="s">
        <v>42</v>
      </c>
      <c r="AC1097" s="1" t="s">
        <v>12861</v>
      </c>
      <c r="AD1097" s="1" t="s">
        <v>12862</v>
      </c>
    </row>
    <row r="1098" spans="1:30" ht="210" hidden="1" x14ac:dyDescent="0.25">
      <c r="A1098" s="1">
        <v>11</v>
      </c>
      <c r="B1098" s="1">
        <v>97</v>
      </c>
      <c r="C1098" s="1">
        <v>1097</v>
      </c>
      <c r="D1098" s="1" t="s">
        <v>288</v>
      </c>
      <c r="E1098" s="1" t="s">
        <v>33</v>
      </c>
      <c r="F1098" s="1" t="s">
        <v>34</v>
      </c>
      <c r="G1098" s="1" t="s">
        <v>137</v>
      </c>
      <c r="H1098" s="1" t="s">
        <v>56</v>
      </c>
      <c r="I1098" s="1" t="s">
        <v>37</v>
      </c>
      <c r="J1098" s="1" t="s">
        <v>12863</v>
      </c>
      <c r="K1098" s="1" t="s">
        <v>73</v>
      </c>
      <c r="L1098" s="1" t="s">
        <v>6441</v>
      </c>
      <c r="M1098" s="1" t="s">
        <v>12864</v>
      </c>
      <c r="N1098" s="1" t="s">
        <v>42</v>
      </c>
      <c r="O1098" s="1" t="s">
        <v>12865</v>
      </c>
      <c r="P1098" s="1" t="s">
        <v>10915</v>
      </c>
      <c r="Q1098" s="1" t="s">
        <v>1340</v>
      </c>
      <c r="R1098" s="1" t="s">
        <v>12866</v>
      </c>
      <c r="S1098" s="1" t="s">
        <v>12867</v>
      </c>
      <c r="T1098" s="1" t="s">
        <v>12868</v>
      </c>
      <c r="U1098" s="1" t="s">
        <v>12869</v>
      </c>
      <c r="V1098" s="1" t="s">
        <v>12870</v>
      </c>
      <c r="W1098" s="1" t="s">
        <v>12871</v>
      </c>
      <c r="X1098" s="1" t="s">
        <v>42</v>
      </c>
      <c r="Y1098" s="1" t="s">
        <v>42</v>
      </c>
      <c r="Z1098" s="1" t="s">
        <v>42</v>
      </c>
      <c r="AA1098" s="1" t="s">
        <v>42</v>
      </c>
      <c r="AB1098" s="1" t="s">
        <v>42</v>
      </c>
      <c r="AC1098" s="1" t="s">
        <v>12872</v>
      </c>
      <c r="AD1098" s="1" t="s">
        <v>12873</v>
      </c>
    </row>
    <row r="1099" spans="1:30" ht="210" hidden="1" x14ac:dyDescent="0.25">
      <c r="A1099" s="1">
        <v>11</v>
      </c>
      <c r="B1099" s="1">
        <v>98</v>
      </c>
      <c r="C1099" s="1">
        <v>1098</v>
      </c>
      <c r="D1099" s="1" t="s">
        <v>226</v>
      </c>
      <c r="E1099" s="1" t="s">
        <v>54</v>
      </c>
      <c r="F1099" s="1" t="s">
        <v>211</v>
      </c>
      <c r="G1099" s="1" t="s">
        <v>137</v>
      </c>
      <c r="H1099" s="1" t="s">
        <v>56</v>
      </c>
      <c r="I1099" s="1" t="s">
        <v>37</v>
      </c>
      <c r="J1099" s="1" t="s">
        <v>12874</v>
      </c>
      <c r="K1099" s="1" t="s">
        <v>409</v>
      </c>
      <c r="L1099" s="1" t="s">
        <v>3167</v>
      </c>
      <c r="M1099" s="1" t="s">
        <v>12875</v>
      </c>
      <c r="N1099" s="1" t="s">
        <v>42</v>
      </c>
      <c r="O1099" s="1" t="s">
        <v>12876</v>
      </c>
      <c r="P1099" s="1" t="s">
        <v>3877</v>
      </c>
      <c r="Q1099" s="1" t="s">
        <v>12877</v>
      </c>
      <c r="R1099" s="1" t="s">
        <v>12878</v>
      </c>
      <c r="S1099" s="1" t="s">
        <v>12879</v>
      </c>
      <c r="T1099" s="1" t="s">
        <v>12880</v>
      </c>
      <c r="U1099" s="1" t="s">
        <v>12881</v>
      </c>
      <c r="V1099" s="1" t="s">
        <v>12882</v>
      </c>
      <c r="W1099" s="1" t="s">
        <v>12883</v>
      </c>
      <c r="X1099" s="1" t="s">
        <v>42</v>
      </c>
      <c r="Y1099" s="1" t="s">
        <v>42</v>
      </c>
      <c r="Z1099" s="1" t="s">
        <v>42</v>
      </c>
      <c r="AA1099" s="1" t="s">
        <v>42</v>
      </c>
      <c r="AB1099" s="1" t="s">
        <v>42</v>
      </c>
      <c r="AC1099" s="1" t="s">
        <v>12884</v>
      </c>
      <c r="AD1099" s="1" t="s">
        <v>12885</v>
      </c>
    </row>
    <row r="1100" spans="1:30" ht="195" hidden="1" x14ac:dyDescent="0.25">
      <c r="A1100" s="1">
        <v>11</v>
      </c>
      <c r="B1100" s="1">
        <v>99</v>
      </c>
      <c r="C1100" s="1">
        <v>1099</v>
      </c>
      <c r="D1100" s="1" t="s">
        <v>32</v>
      </c>
      <c r="E1100" s="1" t="s">
        <v>33</v>
      </c>
      <c r="F1100" s="1" t="s">
        <v>34</v>
      </c>
      <c r="G1100" s="1" t="s">
        <v>228</v>
      </c>
      <c r="H1100" s="1" t="s">
        <v>36</v>
      </c>
      <c r="I1100" s="1" t="s">
        <v>37</v>
      </c>
      <c r="J1100" s="1" t="s">
        <v>12886</v>
      </c>
      <c r="K1100" s="1" t="s">
        <v>123</v>
      </c>
      <c r="L1100" s="1" t="s">
        <v>12887</v>
      </c>
      <c r="M1100" s="1" t="s">
        <v>12888</v>
      </c>
      <c r="N1100" s="1" t="s">
        <v>42</v>
      </c>
      <c r="O1100" s="1" t="s">
        <v>12889</v>
      </c>
      <c r="P1100" s="1" t="s">
        <v>4415</v>
      </c>
      <c r="Q1100" s="1" t="s">
        <v>12890</v>
      </c>
      <c r="R1100" s="1" t="s">
        <v>1653</v>
      </c>
      <c r="S1100" s="1" t="s">
        <v>12891</v>
      </c>
      <c r="T1100" s="1" t="s">
        <v>600</v>
      </c>
      <c r="U1100" s="1" t="s">
        <v>12892</v>
      </c>
      <c r="V1100" s="1" t="s">
        <v>12893</v>
      </c>
      <c r="W1100" s="1" t="s">
        <v>12894</v>
      </c>
      <c r="X1100" s="1" t="s">
        <v>42</v>
      </c>
      <c r="Y1100" s="1" t="s">
        <v>42</v>
      </c>
      <c r="Z1100" s="1" t="s">
        <v>42</v>
      </c>
      <c r="AA1100" s="1" t="s">
        <v>42</v>
      </c>
      <c r="AB1100" s="1" t="s">
        <v>42</v>
      </c>
      <c r="AC1100" s="1" t="s">
        <v>12895</v>
      </c>
      <c r="AD1100" s="1" t="s">
        <v>12896</v>
      </c>
    </row>
    <row r="1101" spans="1:30" ht="210" hidden="1" x14ac:dyDescent="0.25">
      <c r="A1101" s="1">
        <v>11</v>
      </c>
      <c r="B1101" s="1">
        <v>100</v>
      </c>
      <c r="C1101" s="1">
        <v>1100</v>
      </c>
      <c r="D1101" s="1" t="s">
        <v>32</v>
      </c>
      <c r="E1101" s="1" t="s">
        <v>33</v>
      </c>
      <c r="F1101" s="1" t="s">
        <v>34</v>
      </c>
      <c r="G1101" s="1" t="s">
        <v>137</v>
      </c>
      <c r="H1101" s="1" t="s">
        <v>36</v>
      </c>
      <c r="I1101" s="1" t="s">
        <v>37</v>
      </c>
      <c r="J1101" s="1" t="s">
        <v>12897</v>
      </c>
      <c r="K1101" s="1" t="s">
        <v>39</v>
      </c>
      <c r="L1101" s="1" t="s">
        <v>1980</v>
      </c>
      <c r="M1101" s="1" t="s">
        <v>12898</v>
      </c>
      <c r="N1101" s="1" t="s">
        <v>42</v>
      </c>
      <c r="O1101" s="1" t="s">
        <v>12899</v>
      </c>
      <c r="P1101" s="1" t="s">
        <v>663</v>
      </c>
      <c r="Q1101" s="1" t="s">
        <v>12900</v>
      </c>
      <c r="R1101" s="1" t="s">
        <v>12901</v>
      </c>
      <c r="S1101" s="1" t="s">
        <v>12902</v>
      </c>
      <c r="T1101" s="1" t="s">
        <v>12903</v>
      </c>
      <c r="U1101" s="1" t="s">
        <v>12904</v>
      </c>
      <c r="V1101" s="1" t="s">
        <v>12905</v>
      </c>
      <c r="W1101" s="1" t="s">
        <v>132</v>
      </c>
      <c r="X1101" s="1" t="s">
        <v>42</v>
      </c>
      <c r="Y1101" s="1" t="s">
        <v>42</v>
      </c>
      <c r="Z1101" s="1" t="s">
        <v>42</v>
      </c>
      <c r="AA1101" s="1" t="s">
        <v>42</v>
      </c>
      <c r="AB1101" s="1" t="s">
        <v>42</v>
      </c>
      <c r="AC1101" s="1" t="s">
        <v>12906</v>
      </c>
      <c r="AD1101" s="1" t="s">
        <v>12907</v>
      </c>
    </row>
    <row r="1102" spans="1:30" ht="240" hidden="1" x14ac:dyDescent="0.25">
      <c r="A1102" s="1">
        <v>12</v>
      </c>
      <c r="B1102" s="1">
        <v>1</v>
      </c>
      <c r="C1102" s="1">
        <v>1101</v>
      </c>
      <c r="D1102" s="1" t="s">
        <v>32</v>
      </c>
      <c r="E1102" s="1" t="s">
        <v>54</v>
      </c>
      <c r="F1102" s="1" t="s">
        <v>34</v>
      </c>
      <c r="G1102" s="1" t="s">
        <v>55</v>
      </c>
      <c r="H1102" s="1" t="s">
        <v>36</v>
      </c>
      <c r="I1102" s="1" t="s">
        <v>37</v>
      </c>
      <c r="J1102" s="1" t="s">
        <v>12908</v>
      </c>
      <c r="K1102" s="1" t="s">
        <v>90</v>
      </c>
      <c r="L1102" s="1" t="s">
        <v>3346</v>
      </c>
      <c r="M1102" s="1" t="s">
        <v>12909</v>
      </c>
      <c r="N1102" s="1" t="s">
        <v>42</v>
      </c>
      <c r="O1102" s="1" t="s">
        <v>12910</v>
      </c>
      <c r="P1102" s="1" t="s">
        <v>157</v>
      </c>
      <c r="Q1102" s="1" t="s">
        <v>12911</v>
      </c>
      <c r="R1102" s="1" t="s">
        <v>12912</v>
      </c>
      <c r="S1102" s="1" t="s">
        <v>12913</v>
      </c>
      <c r="T1102" s="1" t="s">
        <v>12914</v>
      </c>
      <c r="U1102" s="1" t="s">
        <v>12915</v>
      </c>
      <c r="V1102" s="1" t="s">
        <v>12916</v>
      </c>
      <c r="W1102" s="1" t="s">
        <v>12917</v>
      </c>
      <c r="X1102" s="1" t="s">
        <v>42</v>
      </c>
      <c r="Y1102" s="1" t="s">
        <v>42</v>
      </c>
      <c r="Z1102" s="1" t="s">
        <v>42</v>
      </c>
      <c r="AA1102" s="1" t="s">
        <v>42</v>
      </c>
      <c r="AB1102" s="1" t="s">
        <v>42</v>
      </c>
      <c r="AC1102" s="1" t="s">
        <v>12918</v>
      </c>
      <c r="AD1102" s="1" t="s">
        <v>12919</v>
      </c>
    </row>
    <row r="1103" spans="1:30" ht="210" hidden="1" x14ac:dyDescent="0.25">
      <c r="A1103" s="1">
        <v>12</v>
      </c>
      <c r="B1103" s="1">
        <v>2</v>
      </c>
      <c r="C1103" s="1">
        <v>1102</v>
      </c>
      <c r="D1103" s="1" t="s">
        <v>32</v>
      </c>
      <c r="E1103" s="1" t="s">
        <v>33</v>
      </c>
      <c r="F1103" s="1" t="s">
        <v>34</v>
      </c>
      <c r="G1103" s="1" t="s">
        <v>137</v>
      </c>
      <c r="H1103" s="1" t="s">
        <v>56</v>
      </c>
      <c r="I1103" s="1" t="s">
        <v>37</v>
      </c>
      <c r="J1103" s="1" t="s">
        <v>12920</v>
      </c>
      <c r="K1103" s="1" t="s">
        <v>245</v>
      </c>
      <c r="L1103" s="1" t="s">
        <v>2784</v>
      </c>
      <c r="M1103" s="1" t="s">
        <v>12921</v>
      </c>
      <c r="N1103" s="1" t="s">
        <v>42</v>
      </c>
      <c r="O1103" s="1" t="s">
        <v>12922</v>
      </c>
      <c r="P1103" s="1" t="s">
        <v>12923</v>
      </c>
      <c r="Q1103" s="1" t="s">
        <v>12924</v>
      </c>
      <c r="R1103" s="1" t="s">
        <v>12925</v>
      </c>
      <c r="S1103" s="1" t="s">
        <v>12926</v>
      </c>
      <c r="T1103" s="1" t="s">
        <v>12927</v>
      </c>
      <c r="U1103" s="1" t="s">
        <v>253</v>
      </c>
      <c r="V1103" s="1" t="s">
        <v>12928</v>
      </c>
      <c r="W1103" s="1" t="s">
        <v>12929</v>
      </c>
      <c r="X1103" s="1" t="s">
        <v>42</v>
      </c>
      <c r="Y1103" s="1" t="s">
        <v>42</v>
      </c>
      <c r="Z1103" s="1" t="s">
        <v>42</v>
      </c>
      <c r="AA1103" s="1" t="s">
        <v>42</v>
      </c>
      <c r="AB1103" s="1" t="s">
        <v>42</v>
      </c>
      <c r="AC1103" s="1" t="s">
        <v>12930</v>
      </c>
      <c r="AD1103" s="1" t="s">
        <v>12931</v>
      </c>
    </row>
    <row r="1104" spans="1:30" ht="195" hidden="1" x14ac:dyDescent="0.25">
      <c r="A1104" s="1">
        <v>12</v>
      </c>
      <c r="B1104" s="1">
        <v>3</v>
      </c>
      <c r="C1104" s="1">
        <v>1103</v>
      </c>
      <c r="D1104" s="1" t="s">
        <v>32</v>
      </c>
      <c r="E1104" s="1" t="s">
        <v>104</v>
      </c>
      <c r="F1104" s="1" t="s">
        <v>34</v>
      </c>
      <c r="G1104" s="1" t="s">
        <v>137</v>
      </c>
      <c r="H1104" s="1" t="s">
        <v>56</v>
      </c>
      <c r="I1104" s="1" t="s">
        <v>37</v>
      </c>
      <c r="J1104" s="1" t="s">
        <v>12932</v>
      </c>
      <c r="K1104" s="1" t="s">
        <v>58</v>
      </c>
      <c r="L1104" s="1" t="s">
        <v>12933</v>
      </c>
      <c r="M1104" s="1" t="s">
        <v>12934</v>
      </c>
      <c r="N1104" s="1" t="s">
        <v>42</v>
      </c>
      <c r="O1104" s="1" t="s">
        <v>12935</v>
      </c>
      <c r="P1104" s="1" t="s">
        <v>12654</v>
      </c>
      <c r="Q1104" s="1" t="s">
        <v>12936</v>
      </c>
      <c r="R1104" s="1" t="s">
        <v>5521</v>
      </c>
      <c r="S1104" s="1" t="s">
        <v>12937</v>
      </c>
      <c r="T1104" s="1" t="s">
        <v>12938</v>
      </c>
      <c r="U1104" s="1" t="s">
        <v>12939</v>
      </c>
      <c r="V1104" s="1" t="s">
        <v>535</v>
      </c>
      <c r="W1104" s="1" t="s">
        <v>12940</v>
      </c>
      <c r="X1104" s="1" t="s">
        <v>42</v>
      </c>
      <c r="Y1104" s="1" t="s">
        <v>42</v>
      </c>
      <c r="Z1104" s="1" t="s">
        <v>42</v>
      </c>
      <c r="AA1104" s="1" t="s">
        <v>42</v>
      </c>
      <c r="AB1104" s="1" t="s">
        <v>42</v>
      </c>
      <c r="AC1104" s="1" t="s">
        <v>12941</v>
      </c>
      <c r="AD1104" s="1" t="s">
        <v>12942</v>
      </c>
    </row>
    <row r="1105" spans="1:30" ht="210" hidden="1" x14ac:dyDescent="0.25">
      <c r="A1105" s="1">
        <v>12</v>
      </c>
      <c r="B1105" s="1">
        <v>4</v>
      </c>
      <c r="C1105" s="1">
        <v>1104</v>
      </c>
      <c r="D1105" s="1" t="s">
        <v>32</v>
      </c>
      <c r="E1105" s="1" t="s">
        <v>104</v>
      </c>
      <c r="F1105" s="1" t="s">
        <v>34</v>
      </c>
      <c r="G1105" s="1" t="s">
        <v>228</v>
      </c>
      <c r="H1105" s="1" t="s">
        <v>56</v>
      </c>
      <c r="I1105" s="1" t="s">
        <v>37</v>
      </c>
      <c r="J1105" s="1" t="s">
        <v>12943</v>
      </c>
      <c r="K1105" s="1" t="s">
        <v>58</v>
      </c>
      <c r="L1105" s="1" t="s">
        <v>12944</v>
      </c>
      <c r="M1105" s="1" t="s">
        <v>12945</v>
      </c>
      <c r="N1105" s="1" t="s">
        <v>42</v>
      </c>
      <c r="O1105" s="1" t="s">
        <v>12946</v>
      </c>
      <c r="P1105" s="1" t="s">
        <v>2739</v>
      </c>
      <c r="Q1105" s="1" t="s">
        <v>12947</v>
      </c>
      <c r="R1105" s="1" t="s">
        <v>12948</v>
      </c>
      <c r="S1105" s="1" t="s">
        <v>208</v>
      </c>
      <c r="T1105" s="1" t="s">
        <v>12949</v>
      </c>
      <c r="U1105" s="1" t="s">
        <v>285</v>
      </c>
      <c r="V1105" s="1" t="s">
        <v>12950</v>
      </c>
      <c r="W1105" s="1" t="s">
        <v>758</v>
      </c>
      <c r="X1105" s="1" t="s">
        <v>42</v>
      </c>
      <c r="Y1105" s="1" t="s">
        <v>42</v>
      </c>
      <c r="Z1105" s="1" t="s">
        <v>42</v>
      </c>
      <c r="AA1105" s="1" t="s">
        <v>42</v>
      </c>
      <c r="AB1105" s="1" t="s">
        <v>42</v>
      </c>
      <c r="AC1105" s="1" t="s">
        <v>12951</v>
      </c>
      <c r="AD1105" s="1" t="s">
        <v>12952</v>
      </c>
    </row>
    <row r="1106" spans="1:30" ht="195" hidden="1" x14ac:dyDescent="0.25">
      <c r="A1106" s="1">
        <v>12</v>
      </c>
      <c r="B1106" s="1">
        <v>5</v>
      </c>
      <c r="C1106" s="1">
        <v>1105</v>
      </c>
      <c r="D1106" s="1" t="s">
        <v>32</v>
      </c>
      <c r="E1106" s="1" t="s">
        <v>136</v>
      </c>
      <c r="F1106" s="1" t="s">
        <v>34</v>
      </c>
      <c r="G1106" s="1" t="s">
        <v>228</v>
      </c>
      <c r="H1106" s="1" t="s">
        <v>56</v>
      </c>
      <c r="I1106" s="1" t="s">
        <v>37</v>
      </c>
      <c r="J1106" s="1" t="s">
        <v>12953</v>
      </c>
      <c r="K1106" s="1" t="s">
        <v>123</v>
      </c>
      <c r="L1106" s="1" t="s">
        <v>12954</v>
      </c>
      <c r="M1106" s="1" t="s">
        <v>12955</v>
      </c>
      <c r="N1106" s="1" t="s">
        <v>42</v>
      </c>
      <c r="O1106" s="1" t="s">
        <v>12956</v>
      </c>
      <c r="P1106" s="1" t="s">
        <v>1339</v>
      </c>
      <c r="Q1106" s="1" t="s">
        <v>12957</v>
      </c>
      <c r="R1106" s="1" t="s">
        <v>12958</v>
      </c>
      <c r="S1106" s="1" t="s">
        <v>12959</v>
      </c>
      <c r="T1106" s="1" t="s">
        <v>12960</v>
      </c>
      <c r="U1106" s="1" t="s">
        <v>12961</v>
      </c>
      <c r="V1106" s="1" t="s">
        <v>12962</v>
      </c>
      <c r="W1106" s="1" t="s">
        <v>12963</v>
      </c>
      <c r="X1106" s="1" t="s">
        <v>42</v>
      </c>
      <c r="Y1106" s="1" t="s">
        <v>42</v>
      </c>
      <c r="Z1106" s="1" t="s">
        <v>42</v>
      </c>
      <c r="AA1106" s="1" t="s">
        <v>42</v>
      </c>
      <c r="AB1106" s="1" t="s">
        <v>42</v>
      </c>
      <c r="AC1106" s="1" t="s">
        <v>12964</v>
      </c>
      <c r="AD1106" s="1" t="s">
        <v>12965</v>
      </c>
    </row>
    <row r="1107" spans="1:30" ht="180" hidden="1" x14ac:dyDescent="0.25">
      <c r="A1107" s="1">
        <v>12</v>
      </c>
      <c r="B1107" s="1">
        <v>6</v>
      </c>
      <c r="C1107" s="1">
        <v>1106</v>
      </c>
      <c r="D1107" s="1" t="s">
        <v>32</v>
      </c>
      <c r="E1107" s="1" t="s">
        <v>33</v>
      </c>
      <c r="F1107" s="1" t="s">
        <v>34</v>
      </c>
      <c r="G1107" s="1" t="s">
        <v>35</v>
      </c>
      <c r="H1107" s="1" t="s">
        <v>56</v>
      </c>
      <c r="I1107" s="1" t="s">
        <v>37</v>
      </c>
      <c r="J1107" s="1" t="s">
        <v>12966</v>
      </c>
      <c r="K1107" s="1" t="s">
        <v>409</v>
      </c>
      <c r="L1107" s="1" t="s">
        <v>9760</v>
      </c>
      <c r="M1107" s="1" t="s">
        <v>12967</v>
      </c>
      <c r="N1107" s="1" t="s">
        <v>42</v>
      </c>
      <c r="O1107" s="1" t="s">
        <v>12968</v>
      </c>
      <c r="P1107" s="1" t="s">
        <v>5142</v>
      </c>
      <c r="Q1107" s="1" t="s">
        <v>12969</v>
      </c>
      <c r="R1107" s="1" t="s">
        <v>12970</v>
      </c>
      <c r="S1107" s="1" t="s">
        <v>1962</v>
      </c>
      <c r="T1107" s="1" t="s">
        <v>12971</v>
      </c>
      <c r="U1107" s="1" t="s">
        <v>12972</v>
      </c>
      <c r="V1107" s="1" t="s">
        <v>431</v>
      </c>
      <c r="W1107" s="1" t="s">
        <v>12973</v>
      </c>
      <c r="X1107" s="1" t="s">
        <v>42</v>
      </c>
      <c r="Y1107" s="1" t="s">
        <v>42</v>
      </c>
      <c r="Z1107" s="1" t="s">
        <v>42</v>
      </c>
      <c r="AA1107" s="1" t="s">
        <v>42</v>
      </c>
      <c r="AB1107" s="1" t="s">
        <v>42</v>
      </c>
      <c r="AC1107" s="1" t="s">
        <v>12974</v>
      </c>
      <c r="AD1107" s="1" t="s">
        <v>12975</v>
      </c>
    </row>
    <row r="1108" spans="1:30" ht="195" hidden="1" x14ac:dyDescent="0.25">
      <c r="A1108" s="1">
        <v>12</v>
      </c>
      <c r="B1108" s="1">
        <v>7</v>
      </c>
      <c r="C1108" s="1">
        <v>1107</v>
      </c>
      <c r="D1108" s="1" t="s">
        <v>32</v>
      </c>
      <c r="E1108" s="1" t="s">
        <v>181</v>
      </c>
      <c r="F1108" s="1" t="s">
        <v>34</v>
      </c>
      <c r="G1108" s="1" t="s">
        <v>137</v>
      </c>
      <c r="H1108" s="1" t="s">
        <v>36</v>
      </c>
      <c r="I1108" s="1" t="s">
        <v>37</v>
      </c>
      <c r="J1108" s="1" t="s">
        <v>12976</v>
      </c>
      <c r="K1108" s="1" t="s">
        <v>90</v>
      </c>
      <c r="L1108" s="1" t="s">
        <v>12977</v>
      </c>
      <c r="M1108" s="1" t="s">
        <v>12978</v>
      </c>
      <c r="N1108" s="1" t="s">
        <v>42</v>
      </c>
      <c r="O1108" s="1" t="s">
        <v>12979</v>
      </c>
      <c r="P1108" s="1" t="s">
        <v>7670</v>
      </c>
      <c r="Q1108" s="1" t="s">
        <v>12980</v>
      </c>
      <c r="R1108" s="1" t="s">
        <v>12981</v>
      </c>
      <c r="S1108" s="1" t="s">
        <v>12982</v>
      </c>
      <c r="T1108" s="1" t="s">
        <v>12983</v>
      </c>
      <c r="U1108" s="1" t="s">
        <v>562</v>
      </c>
      <c r="V1108" s="1" t="s">
        <v>2255</v>
      </c>
      <c r="W1108" s="1" t="s">
        <v>1262</v>
      </c>
      <c r="X1108" s="1" t="s">
        <v>42</v>
      </c>
      <c r="Y1108" s="1" t="s">
        <v>42</v>
      </c>
      <c r="Z1108" s="1" t="s">
        <v>42</v>
      </c>
      <c r="AA1108" s="1" t="s">
        <v>42</v>
      </c>
      <c r="AB1108" s="1" t="s">
        <v>42</v>
      </c>
      <c r="AC1108" s="1" t="s">
        <v>12984</v>
      </c>
      <c r="AD1108" s="1" t="s">
        <v>12985</v>
      </c>
    </row>
    <row r="1109" spans="1:30" ht="195" hidden="1" x14ac:dyDescent="0.25">
      <c r="A1109" s="1">
        <v>12</v>
      </c>
      <c r="B1109" s="1">
        <v>8</v>
      </c>
      <c r="C1109" s="1">
        <v>1108</v>
      </c>
      <c r="D1109" s="1" t="s">
        <v>32</v>
      </c>
      <c r="E1109" s="1" t="s">
        <v>181</v>
      </c>
      <c r="F1109" s="1" t="s">
        <v>196</v>
      </c>
      <c r="G1109" s="1" t="s">
        <v>137</v>
      </c>
      <c r="H1109" s="1" t="s">
        <v>56</v>
      </c>
      <c r="I1109" s="1" t="s">
        <v>37</v>
      </c>
      <c r="J1109" s="1" t="s">
        <v>12986</v>
      </c>
      <c r="K1109" s="1" t="s">
        <v>39</v>
      </c>
      <c r="L1109" s="1" t="s">
        <v>12987</v>
      </c>
      <c r="M1109" s="1" t="s">
        <v>12988</v>
      </c>
      <c r="N1109" s="1" t="s">
        <v>42</v>
      </c>
      <c r="O1109" s="1" t="s">
        <v>12989</v>
      </c>
      <c r="P1109" s="1" t="s">
        <v>12990</v>
      </c>
      <c r="Q1109" s="1" t="s">
        <v>12991</v>
      </c>
      <c r="R1109" s="1" t="s">
        <v>12992</v>
      </c>
      <c r="S1109" s="1" t="s">
        <v>681</v>
      </c>
      <c r="T1109" s="1" t="s">
        <v>12993</v>
      </c>
      <c r="U1109" s="1" t="s">
        <v>12994</v>
      </c>
      <c r="V1109" s="1" t="s">
        <v>12995</v>
      </c>
      <c r="W1109" s="1" t="s">
        <v>99</v>
      </c>
      <c r="X1109" s="1" t="s">
        <v>42</v>
      </c>
      <c r="Y1109" s="1" t="s">
        <v>42</v>
      </c>
      <c r="Z1109" s="1" t="s">
        <v>42</v>
      </c>
      <c r="AA1109" s="1" t="s">
        <v>42</v>
      </c>
      <c r="AB1109" s="1" t="s">
        <v>42</v>
      </c>
      <c r="AC1109" s="1" t="s">
        <v>12996</v>
      </c>
      <c r="AD1109" s="1" t="s">
        <v>12997</v>
      </c>
    </row>
    <row r="1110" spans="1:30" ht="210" hidden="1" x14ac:dyDescent="0.25">
      <c r="A1110" s="1">
        <v>12</v>
      </c>
      <c r="B1110" s="1">
        <v>9</v>
      </c>
      <c r="C1110" s="1">
        <v>1109</v>
      </c>
      <c r="D1110" s="1" t="s">
        <v>32</v>
      </c>
      <c r="E1110" s="1" t="s">
        <v>54</v>
      </c>
      <c r="F1110" s="1" t="s">
        <v>34</v>
      </c>
      <c r="G1110" s="1" t="s">
        <v>228</v>
      </c>
      <c r="H1110" s="1" t="s">
        <v>56</v>
      </c>
      <c r="I1110" s="1" t="s">
        <v>37</v>
      </c>
      <c r="J1110" s="1" t="s">
        <v>12998</v>
      </c>
      <c r="K1110" s="1" t="s">
        <v>245</v>
      </c>
      <c r="L1110" s="1" t="s">
        <v>12999</v>
      </c>
      <c r="M1110" s="1" t="s">
        <v>13000</v>
      </c>
      <c r="N1110" s="1" t="s">
        <v>42</v>
      </c>
      <c r="O1110" s="1" t="s">
        <v>13001</v>
      </c>
      <c r="P1110" s="1" t="s">
        <v>987</v>
      </c>
      <c r="Q1110" s="1" t="s">
        <v>13002</v>
      </c>
      <c r="R1110" s="1" t="s">
        <v>13003</v>
      </c>
      <c r="S1110" s="1" t="s">
        <v>562</v>
      </c>
      <c r="T1110" s="1" t="s">
        <v>2234</v>
      </c>
      <c r="U1110" s="1" t="s">
        <v>13004</v>
      </c>
      <c r="V1110" s="1" t="s">
        <v>746</v>
      </c>
      <c r="W1110" s="1" t="s">
        <v>13005</v>
      </c>
      <c r="X1110" s="1" t="s">
        <v>42</v>
      </c>
      <c r="Y1110" s="1" t="s">
        <v>42</v>
      </c>
      <c r="Z1110" s="1" t="s">
        <v>42</v>
      </c>
      <c r="AA1110" s="1" t="s">
        <v>42</v>
      </c>
      <c r="AB1110" s="1" t="s">
        <v>42</v>
      </c>
      <c r="AC1110" s="1" t="s">
        <v>13006</v>
      </c>
      <c r="AD1110" s="1" t="s">
        <v>13007</v>
      </c>
    </row>
    <row r="1111" spans="1:30" ht="195" hidden="1" x14ac:dyDescent="0.25">
      <c r="A1111" s="1">
        <v>12</v>
      </c>
      <c r="B1111" s="1">
        <v>10</v>
      </c>
      <c r="C1111" s="1">
        <v>1110</v>
      </c>
      <c r="D1111" s="1" t="s">
        <v>32</v>
      </c>
      <c r="E1111" s="1" t="s">
        <v>33</v>
      </c>
      <c r="F1111" s="1" t="s">
        <v>105</v>
      </c>
      <c r="G1111" s="1" t="s">
        <v>137</v>
      </c>
      <c r="H1111" s="1" t="s">
        <v>36</v>
      </c>
      <c r="I1111" s="1" t="s">
        <v>37</v>
      </c>
      <c r="J1111" s="1" t="s">
        <v>13008</v>
      </c>
      <c r="K1111" s="1" t="s">
        <v>39</v>
      </c>
      <c r="L1111" s="1" t="s">
        <v>13009</v>
      </c>
      <c r="M1111" s="1" t="s">
        <v>13010</v>
      </c>
      <c r="N1111" s="1" t="s">
        <v>42</v>
      </c>
      <c r="O1111" s="1" t="s">
        <v>13011</v>
      </c>
      <c r="P1111" s="1" t="s">
        <v>3583</v>
      </c>
      <c r="Q1111" s="1" t="s">
        <v>13012</v>
      </c>
      <c r="R1111" s="1" t="s">
        <v>756</v>
      </c>
      <c r="S1111" s="1" t="s">
        <v>13013</v>
      </c>
      <c r="T1111" s="1" t="s">
        <v>13014</v>
      </c>
      <c r="U1111" s="1" t="s">
        <v>13015</v>
      </c>
      <c r="V1111" s="1" t="s">
        <v>366</v>
      </c>
      <c r="W1111" s="1" t="s">
        <v>1247</v>
      </c>
      <c r="X1111" s="1" t="s">
        <v>42</v>
      </c>
      <c r="Y1111" s="1" t="s">
        <v>42</v>
      </c>
      <c r="Z1111" s="1" t="s">
        <v>42</v>
      </c>
      <c r="AA1111" s="1" t="s">
        <v>42</v>
      </c>
      <c r="AB1111" s="1" t="s">
        <v>42</v>
      </c>
      <c r="AC1111" s="1" t="s">
        <v>13016</v>
      </c>
      <c r="AD1111" s="1" t="s">
        <v>13017</v>
      </c>
    </row>
    <row r="1112" spans="1:30" ht="195" hidden="1" x14ac:dyDescent="0.25">
      <c r="A1112" s="1">
        <v>12</v>
      </c>
      <c r="B1112" s="1">
        <v>11</v>
      </c>
      <c r="C1112" s="1">
        <v>1111</v>
      </c>
      <c r="D1112" s="1" t="s">
        <v>32</v>
      </c>
      <c r="E1112" s="1" t="s">
        <v>136</v>
      </c>
      <c r="F1112" s="1" t="s">
        <v>105</v>
      </c>
      <c r="G1112" s="1" t="s">
        <v>137</v>
      </c>
      <c r="H1112" s="1" t="s">
        <v>36</v>
      </c>
      <c r="I1112" s="1" t="s">
        <v>37</v>
      </c>
      <c r="J1112" s="1" t="s">
        <v>13018</v>
      </c>
      <c r="K1112" s="1" t="s">
        <v>123</v>
      </c>
      <c r="L1112" s="1" t="s">
        <v>13019</v>
      </c>
      <c r="M1112" s="1" t="s">
        <v>13020</v>
      </c>
      <c r="N1112" s="1" t="s">
        <v>42</v>
      </c>
      <c r="O1112" s="1" t="s">
        <v>13021</v>
      </c>
      <c r="P1112" s="1" t="s">
        <v>6750</v>
      </c>
      <c r="Q1112" s="1" t="s">
        <v>13022</v>
      </c>
      <c r="R1112" s="1" t="s">
        <v>1416</v>
      </c>
      <c r="S1112" s="1" t="s">
        <v>13023</v>
      </c>
      <c r="T1112" s="1" t="s">
        <v>560</v>
      </c>
      <c r="U1112" s="1" t="s">
        <v>13024</v>
      </c>
      <c r="V1112" s="1" t="s">
        <v>13025</v>
      </c>
      <c r="W1112" s="1" t="s">
        <v>2255</v>
      </c>
      <c r="X1112" s="1" t="s">
        <v>42</v>
      </c>
      <c r="Y1112" s="1" t="s">
        <v>42</v>
      </c>
      <c r="Z1112" s="1" t="s">
        <v>42</v>
      </c>
      <c r="AA1112" s="1" t="s">
        <v>42</v>
      </c>
      <c r="AB1112" s="1" t="s">
        <v>42</v>
      </c>
      <c r="AC1112" s="1" t="s">
        <v>13026</v>
      </c>
      <c r="AD1112" s="1" t="s">
        <v>13027</v>
      </c>
    </row>
    <row r="1113" spans="1:30" ht="180" hidden="1" x14ac:dyDescent="0.25">
      <c r="A1113" s="1">
        <v>12</v>
      </c>
      <c r="B1113" s="1">
        <v>12</v>
      </c>
      <c r="C1113" s="1">
        <v>1112</v>
      </c>
      <c r="D1113" s="1" t="s">
        <v>32</v>
      </c>
      <c r="E1113" s="1" t="s">
        <v>33</v>
      </c>
      <c r="F1113" s="1" t="s">
        <v>34</v>
      </c>
      <c r="G1113" s="1" t="s">
        <v>259</v>
      </c>
      <c r="H1113" s="1" t="s">
        <v>243</v>
      </c>
      <c r="I1113" s="1" t="s">
        <v>37</v>
      </c>
      <c r="J1113" s="1" t="s">
        <v>13028</v>
      </c>
      <c r="K1113" s="1" t="s">
        <v>73</v>
      </c>
      <c r="L1113" s="1" t="s">
        <v>13029</v>
      </c>
      <c r="M1113" s="1" t="s">
        <v>13030</v>
      </c>
      <c r="N1113" s="1" t="s">
        <v>42</v>
      </c>
      <c r="O1113" s="1" t="s">
        <v>13031</v>
      </c>
      <c r="P1113" s="1" t="s">
        <v>7612</v>
      </c>
      <c r="Q1113" s="1" t="s">
        <v>13032</v>
      </c>
      <c r="R1113" s="1" t="s">
        <v>13033</v>
      </c>
      <c r="S1113" s="1" t="s">
        <v>13034</v>
      </c>
      <c r="T1113" s="1" t="s">
        <v>13035</v>
      </c>
      <c r="U1113" s="1" t="s">
        <v>13036</v>
      </c>
      <c r="V1113" s="1" t="s">
        <v>13037</v>
      </c>
      <c r="W1113" s="1" t="s">
        <v>13038</v>
      </c>
      <c r="X1113" s="1" t="s">
        <v>42</v>
      </c>
      <c r="Y1113" s="1" t="s">
        <v>42</v>
      </c>
      <c r="Z1113" s="1" t="s">
        <v>42</v>
      </c>
      <c r="AA1113" s="1" t="s">
        <v>42</v>
      </c>
      <c r="AB1113" s="1" t="s">
        <v>42</v>
      </c>
      <c r="AC1113" s="1" t="s">
        <v>13039</v>
      </c>
      <c r="AD1113" s="1" t="s">
        <v>13040</v>
      </c>
    </row>
    <row r="1114" spans="1:30" ht="210" hidden="1" x14ac:dyDescent="0.25">
      <c r="A1114" s="1">
        <v>12</v>
      </c>
      <c r="B1114" s="1">
        <v>13</v>
      </c>
      <c r="C1114" s="1">
        <v>1113</v>
      </c>
      <c r="D1114" s="1" t="s">
        <v>474</v>
      </c>
      <c r="E1114" s="1" t="s">
        <v>136</v>
      </c>
      <c r="F1114" s="1" t="s">
        <v>736</v>
      </c>
      <c r="G1114" s="1" t="s">
        <v>137</v>
      </c>
      <c r="H1114" s="1" t="s">
        <v>36</v>
      </c>
      <c r="I1114" s="1" t="s">
        <v>37</v>
      </c>
      <c r="J1114" s="1" t="s">
        <v>13041</v>
      </c>
      <c r="K1114" s="1" t="s">
        <v>394</v>
      </c>
      <c r="L1114" s="1" t="s">
        <v>13042</v>
      </c>
      <c r="M1114" s="1" t="s">
        <v>13043</v>
      </c>
      <c r="N1114" s="1" t="s">
        <v>42</v>
      </c>
      <c r="O1114" s="1" t="s">
        <v>13044</v>
      </c>
      <c r="P1114" s="1" t="s">
        <v>1026</v>
      </c>
      <c r="Q1114" s="1" t="s">
        <v>5821</v>
      </c>
      <c r="R1114" s="1" t="s">
        <v>1932</v>
      </c>
      <c r="S1114" s="1" t="s">
        <v>801</v>
      </c>
      <c r="T1114" s="1" t="s">
        <v>13045</v>
      </c>
      <c r="U1114" s="1" t="s">
        <v>13046</v>
      </c>
      <c r="V1114" s="1" t="s">
        <v>13047</v>
      </c>
      <c r="W1114" s="1" t="s">
        <v>4382</v>
      </c>
      <c r="X1114" s="1" t="s">
        <v>42</v>
      </c>
      <c r="Y1114" s="1" t="s">
        <v>42</v>
      </c>
      <c r="Z1114" s="1" t="s">
        <v>42</v>
      </c>
      <c r="AA1114" s="1" t="s">
        <v>42</v>
      </c>
      <c r="AB1114" s="1" t="s">
        <v>42</v>
      </c>
      <c r="AC1114" s="1" t="s">
        <v>13048</v>
      </c>
      <c r="AD1114" s="1" t="s">
        <v>13049</v>
      </c>
    </row>
    <row r="1115" spans="1:30" ht="195" hidden="1" x14ac:dyDescent="0.25">
      <c r="A1115" s="1">
        <v>12</v>
      </c>
      <c r="B1115" s="1">
        <v>14</v>
      </c>
      <c r="C1115" s="1">
        <v>1114</v>
      </c>
      <c r="D1115" s="1" t="s">
        <v>288</v>
      </c>
      <c r="E1115" s="1" t="s">
        <v>104</v>
      </c>
      <c r="F1115" s="1" t="s">
        <v>34</v>
      </c>
      <c r="G1115" s="1" t="s">
        <v>137</v>
      </c>
      <c r="H1115" s="1" t="s">
        <v>56</v>
      </c>
      <c r="I1115" s="1" t="s">
        <v>37</v>
      </c>
      <c r="J1115" s="1" t="s">
        <v>13050</v>
      </c>
      <c r="K1115" s="1" t="s">
        <v>90</v>
      </c>
      <c r="L1115" s="1" t="s">
        <v>13051</v>
      </c>
      <c r="M1115" s="1" t="s">
        <v>13052</v>
      </c>
      <c r="N1115" s="1" t="s">
        <v>42</v>
      </c>
      <c r="O1115" s="1" t="s">
        <v>13053</v>
      </c>
      <c r="P1115" s="1" t="s">
        <v>2918</v>
      </c>
      <c r="Q1115" s="1" t="s">
        <v>13054</v>
      </c>
      <c r="R1115" s="1" t="s">
        <v>13055</v>
      </c>
      <c r="S1115" s="1" t="s">
        <v>13056</v>
      </c>
      <c r="T1115" s="1" t="s">
        <v>13057</v>
      </c>
      <c r="U1115" s="1" t="s">
        <v>13058</v>
      </c>
      <c r="V1115" s="1" t="s">
        <v>13059</v>
      </c>
      <c r="W1115" s="1" t="s">
        <v>2367</v>
      </c>
      <c r="X1115" s="1" t="s">
        <v>42</v>
      </c>
      <c r="Y1115" s="1" t="s">
        <v>42</v>
      </c>
      <c r="Z1115" s="1" t="s">
        <v>42</v>
      </c>
      <c r="AA1115" s="1" t="s">
        <v>42</v>
      </c>
      <c r="AB1115" s="1" t="s">
        <v>42</v>
      </c>
      <c r="AC1115" s="1" t="s">
        <v>13060</v>
      </c>
      <c r="AD1115" s="1" t="s">
        <v>13061</v>
      </c>
    </row>
    <row r="1116" spans="1:30" ht="195" hidden="1" x14ac:dyDescent="0.25">
      <c r="A1116" s="1">
        <v>12</v>
      </c>
      <c r="B1116" s="1">
        <v>15</v>
      </c>
      <c r="C1116" s="1">
        <v>1115</v>
      </c>
      <c r="D1116" s="1" t="s">
        <v>474</v>
      </c>
      <c r="E1116" s="1" t="s">
        <v>33</v>
      </c>
      <c r="F1116" s="1" t="s">
        <v>34</v>
      </c>
      <c r="G1116" s="1" t="s">
        <v>137</v>
      </c>
      <c r="H1116" s="1" t="s">
        <v>56</v>
      </c>
      <c r="I1116" s="1" t="s">
        <v>37</v>
      </c>
      <c r="J1116" s="1" t="s">
        <v>13062</v>
      </c>
      <c r="K1116" s="1" t="s">
        <v>409</v>
      </c>
      <c r="L1116" s="1" t="s">
        <v>13063</v>
      </c>
      <c r="M1116" s="1" t="s">
        <v>13064</v>
      </c>
      <c r="N1116" s="1" t="s">
        <v>42</v>
      </c>
      <c r="O1116" s="1" t="s">
        <v>13065</v>
      </c>
      <c r="P1116" s="1" t="s">
        <v>6831</v>
      </c>
      <c r="Q1116" s="1" t="s">
        <v>13066</v>
      </c>
      <c r="R1116" s="1" t="s">
        <v>13067</v>
      </c>
      <c r="S1116" s="1" t="s">
        <v>4102</v>
      </c>
      <c r="T1116" s="1" t="s">
        <v>13068</v>
      </c>
      <c r="U1116" s="1" t="s">
        <v>13069</v>
      </c>
      <c r="V1116" s="1" t="s">
        <v>13070</v>
      </c>
      <c r="W1116" s="1" t="s">
        <v>1857</v>
      </c>
      <c r="X1116" s="1" t="s">
        <v>42</v>
      </c>
      <c r="Y1116" s="1" t="s">
        <v>42</v>
      </c>
      <c r="Z1116" s="1" t="s">
        <v>42</v>
      </c>
      <c r="AA1116" s="1" t="s">
        <v>42</v>
      </c>
      <c r="AB1116" s="1" t="s">
        <v>42</v>
      </c>
      <c r="AC1116" s="1" t="s">
        <v>13071</v>
      </c>
      <c r="AD1116" s="1" t="s">
        <v>13072</v>
      </c>
    </row>
    <row r="1117" spans="1:30" ht="195" hidden="1" x14ac:dyDescent="0.25">
      <c r="A1117" s="1">
        <v>12</v>
      </c>
      <c r="B1117" s="1">
        <v>16</v>
      </c>
      <c r="C1117" s="1">
        <v>1116</v>
      </c>
      <c r="D1117" s="1" t="s">
        <v>474</v>
      </c>
      <c r="E1117" s="1" t="s">
        <v>33</v>
      </c>
      <c r="F1117" s="1" t="s">
        <v>105</v>
      </c>
      <c r="G1117" s="1" t="s">
        <v>228</v>
      </c>
      <c r="H1117" s="1" t="s">
        <v>36</v>
      </c>
      <c r="I1117" s="1" t="s">
        <v>37</v>
      </c>
      <c r="J1117" s="1" t="s">
        <v>13073</v>
      </c>
      <c r="K1117" s="1" t="s">
        <v>245</v>
      </c>
      <c r="L1117" s="1" t="s">
        <v>9415</v>
      </c>
      <c r="M1117" s="1" t="s">
        <v>13074</v>
      </c>
      <c r="N1117" s="1" t="s">
        <v>42</v>
      </c>
      <c r="O1117" s="1" t="s">
        <v>13075</v>
      </c>
      <c r="P1117" s="1" t="s">
        <v>611</v>
      </c>
      <c r="Q1117" s="1" t="s">
        <v>13076</v>
      </c>
      <c r="R1117" s="1" t="s">
        <v>13077</v>
      </c>
      <c r="S1117" s="1" t="s">
        <v>13078</v>
      </c>
      <c r="T1117" s="1" t="s">
        <v>13079</v>
      </c>
      <c r="U1117" s="1" t="s">
        <v>13080</v>
      </c>
      <c r="V1117" s="1" t="s">
        <v>13081</v>
      </c>
      <c r="W1117" s="1" t="s">
        <v>13082</v>
      </c>
      <c r="X1117" s="1" t="s">
        <v>42</v>
      </c>
      <c r="Y1117" s="1" t="s">
        <v>42</v>
      </c>
      <c r="Z1117" s="1" t="s">
        <v>42</v>
      </c>
      <c r="AA1117" s="1" t="s">
        <v>42</v>
      </c>
      <c r="AB1117" s="1" t="s">
        <v>42</v>
      </c>
      <c r="AC1117" s="1" t="s">
        <v>13083</v>
      </c>
      <c r="AD1117" s="1" t="s">
        <v>13084</v>
      </c>
    </row>
    <row r="1118" spans="1:30" ht="195" hidden="1" x14ac:dyDescent="0.25">
      <c r="A1118" s="1">
        <v>12</v>
      </c>
      <c r="B1118" s="1">
        <v>17</v>
      </c>
      <c r="C1118" s="1">
        <v>1117</v>
      </c>
      <c r="D1118" s="1" t="s">
        <v>32</v>
      </c>
      <c r="E1118" s="1" t="s">
        <v>54</v>
      </c>
      <c r="F1118" s="1" t="s">
        <v>105</v>
      </c>
      <c r="G1118" s="1" t="s">
        <v>228</v>
      </c>
      <c r="H1118" s="1" t="s">
        <v>392</v>
      </c>
      <c r="I1118" s="1" t="s">
        <v>37</v>
      </c>
      <c r="J1118" s="1" t="s">
        <v>13085</v>
      </c>
      <c r="K1118" s="1" t="s">
        <v>58</v>
      </c>
      <c r="L1118" s="1" t="s">
        <v>13086</v>
      </c>
      <c r="M1118" s="1" t="s">
        <v>13087</v>
      </c>
      <c r="N1118" s="1" t="s">
        <v>42</v>
      </c>
      <c r="O1118" s="1" t="s">
        <v>13088</v>
      </c>
      <c r="P1118" s="1" t="s">
        <v>8713</v>
      </c>
      <c r="Q1118" s="1" t="s">
        <v>13089</v>
      </c>
      <c r="R1118" s="1" t="s">
        <v>13090</v>
      </c>
      <c r="S1118" s="1" t="s">
        <v>1223</v>
      </c>
      <c r="T1118" s="1" t="s">
        <v>600</v>
      </c>
      <c r="U1118" s="1" t="s">
        <v>2313</v>
      </c>
      <c r="V1118" s="1" t="s">
        <v>13091</v>
      </c>
      <c r="W1118" s="1" t="s">
        <v>13092</v>
      </c>
      <c r="X1118" s="1" t="s">
        <v>42</v>
      </c>
      <c r="Y1118" s="1" t="s">
        <v>42</v>
      </c>
      <c r="Z1118" s="1" t="s">
        <v>42</v>
      </c>
      <c r="AA1118" s="1" t="s">
        <v>42</v>
      </c>
      <c r="AB1118" s="1" t="s">
        <v>42</v>
      </c>
      <c r="AC1118" s="1" t="s">
        <v>13093</v>
      </c>
      <c r="AD1118" s="1" t="s">
        <v>13094</v>
      </c>
    </row>
    <row r="1119" spans="1:30" ht="195" hidden="1" x14ac:dyDescent="0.25">
      <c r="A1119" s="1">
        <v>12</v>
      </c>
      <c r="B1119" s="1">
        <v>18</v>
      </c>
      <c r="C1119" s="1">
        <v>1118</v>
      </c>
      <c r="D1119" s="1" t="s">
        <v>32</v>
      </c>
      <c r="E1119" s="1" t="s">
        <v>136</v>
      </c>
      <c r="F1119" s="1" t="s">
        <v>34</v>
      </c>
      <c r="G1119" s="1" t="s">
        <v>137</v>
      </c>
      <c r="H1119" s="1" t="s">
        <v>56</v>
      </c>
      <c r="I1119" s="1" t="s">
        <v>37</v>
      </c>
      <c r="J1119" s="1" t="s">
        <v>13095</v>
      </c>
      <c r="K1119" s="1" t="s">
        <v>245</v>
      </c>
      <c r="L1119" s="1" t="s">
        <v>4598</v>
      </c>
      <c r="M1119" s="1" t="s">
        <v>13096</v>
      </c>
      <c r="N1119" s="1" t="s">
        <v>42</v>
      </c>
      <c r="O1119" s="1" t="s">
        <v>13097</v>
      </c>
      <c r="P1119" s="1" t="s">
        <v>4672</v>
      </c>
      <c r="Q1119" s="1" t="s">
        <v>13098</v>
      </c>
      <c r="R1119" s="1" t="s">
        <v>13099</v>
      </c>
      <c r="S1119" s="1" t="s">
        <v>13100</v>
      </c>
      <c r="T1119" s="1" t="s">
        <v>8703</v>
      </c>
      <c r="U1119" s="1" t="s">
        <v>13101</v>
      </c>
      <c r="V1119" s="1" t="s">
        <v>1133</v>
      </c>
      <c r="W1119" s="1" t="s">
        <v>1133</v>
      </c>
      <c r="X1119" s="1" t="s">
        <v>42</v>
      </c>
      <c r="Y1119" s="1" t="s">
        <v>42</v>
      </c>
      <c r="Z1119" s="1" t="s">
        <v>42</v>
      </c>
      <c r="AA1119" s="1" t="s">
        <v>42</v>
      </c>
      <c r="AB1119" s="1" t="s">
        <v>42</v>
      </c>
      <c r="AC1119" s="1" t="s">
        <v>13102</v>
      </c>
      <c r="AD1119" s="1" t="s">
        <v>13103</v>
      </c>
    </row>
    <row r="1120" spans="1:30" ht="180" hidden="1" x14ac:dyDescent="0.25">
      <c r="A1120" s="1">
        <v>12</v>
      </c>
      <c r="B1120" s="1">
        <v>19</v>
      </c>
      <c r="C1120" s="1">
        <v>1119</v>
      </c>
      <c r="D1120" s="1" t="s">
        <v>32</v>
      </c>
      <c r="E1120" s="1" t="s">
        <v>181</v>
      </c>
      <c r="F1120" s="1" t="s">
        <v>34</v>
      </c>
      <c r="G1120" s="1" t="s">
        <v>35</v>
      </c>
      <c r="H1120" s="1" t="s">
        <v>138</v>
      </c>
      <c r="I1120" s="1" t="s">
        <v>37</v>
      </c>
      <c r="J1120" s="1" t="s">
        <v>13104</v>
      </c>
      <c r="K1120" s="1" t="s">
        <v>39</v>
      </c>
      <c r="L1120" s="1" t="s">
        <v>13105</v>
      </c>
      <c r="M1120" s="1" t="s">
        <v>13106</v>
      </c>
      <c r="N1120" s="1" t="s">
        <v>42</v>
      </c>
      <c r="O1120" s="1" t="s">
        <v>13107</v>
      </c>
      <c r="P1120" s="1" t="s">
        <v>700</v>
      </c>
      <c r="Q1120" s="1" t="s">
        <v>13108</v>
      </c>
      <c r="R1120" s="1" t="s">
        <v>13109</v>
      </c>
      <c r="S1120" s="1" t="s">
        <v>13110</v>
      </c>
      <c r="T1120" s="1" t="s">
        <v>13111</v>
      </c>
      <c r="U1120" s="1" t="s">
        <v>13112</v>
      </c>
      <c r="V1120" s="1" t="s">
        <v>13113</v>
      </c>
      <c r="W1120" s="1" t="s">
        <v>13114</v>
      </c>
      <c r="X1120" s="1" t="s">
        <v>42</v>
      </c>
      <c r="Y1120" s="1" t="s">
        <v>42</v>
      </c>
      <c r="Z1120" s="1" t="s">
        <v>42</v>
      </c>
      <c r="AA1120" s="1" t="s">
        <v>42</v>
      </c>
      <c r="AB1120" s="1" t="s">
        <v>42</v>
      </c>
      <c r="AC1120" s="1" t="s">
        <v>13115</v>
      </c>
      <c r="AD1120" s="1" t="s">
        <v>13116</v>
      </c>
    </row>
    <row r="1121" spans="1:30" ht="180" hidden="1" x14ac:dyDescent="0.25">
      <c r="A1121" s="1">
        <v>12</v>
      </c>
      <c r="B1121" s="1">
        <v>20</v>
      </c>
      <c r="C1121" s="1">
        <v>1120</v>
      </c>
      <c r="D1121" s="1" t="s">
        <v>32</v>
      </c>
      <c r="E1121" s="1" t="s">
        <v>33</v>
      </c>
      <c r="F1121" s="1" t="s">
        <v>105</v>
      </c>
      <c r="G1121" s="1" t="s">
        <v>228</v>
      </c>
      <c r="H1121" s="1" t="s">
        <v>56</v>
      </c>
      <c r="I1121" s="1" t="s">
        <v>37</v>
      </c>
      <c r="J1121" s="1" t="s">
        <v>13117</v>
      </c>
      <c r="K1121" s="1" t="s">
        <v>409</v>
      </c>
      <c r="L1121" s="1" t="s">
        <v>13118</v>
      </c>
      <c r="M1121" s="1" t="s">
        <v>13119</v>
      </c>
      <c r="N1121" s="1" t="s">
        <v>42</v>
      </c>
      <c r="O1121" s="1" t="s">
        <v>13120</v>
      </c>
      <c r="P1121" s="1" t="s">
        <v>7682</v>
      </c>
      <c r="Q1121" s="1" t="s">
        <v>13121</v>
      </c>
      <c r="R1121" s="1" t="s">
        <v>493</v>
      </c>
      <c r="S1121" s="1" t="s">
        <v>13122</v>
      </c>
      <c r="T1121" s="1" t="s">
        <v>13123</v>
      </c>
      <c r="U1121" s="1" t="s">
        <v>237</v>
      </c>
      <c r="V1121" s="1" t="s">
        <v>13124</v>
      </c>
      <c r="W1121" s="1" t="s">
        <v>13125</v>
      </c>
      <c r="X1121" s="1" t="s">
        <v>42</v>
      </c>
      <c r="Y1121" s="1" t="s">
        <v>42</v>
      </c>
      <c r="Z1121" s="1" t="s">
        <v>42</v>
      </c>
      <c r="AA1121" s="1" t="s">
        <v>42</v>
      </c>
      <c r="AB1121" s="1" t="s">
        <v>42</v>
      </c>
      <c r="AC1121" s="1" t="s">
        <v>13126</v>
      </c>
      <c r="AD1121" s="1" t="s">
        <v>13127</v>
      </c>
    </row>
    <row r="1122" spans="1:30" ht="180" hidden="1" x14ac:dyDescent="0.25">
      <c r="A1122" s="1">
        <v>12</v>
      </c>
      <c r="B1122" s="1">
        <v>21</v>
      </c>
      <c r="C1122" s="1">
        <v>1121</v>
      </c>
      <c r="D1122" s="1" t="s">
        <v>87</v>
      </c>
      <c r="E1122" s="1" t="s">
        <v>54</v>
      </c>
      <c r="F1122" s="1" t="s">
        <v>34</v>
      </c>
      <c r="G1122" s="1" t="s">
        <v>35</v>
      </c>
      <c r="H1122" s="1" t="s">
        <v>36</v>
      </c>
      <c r="I1122" s="1" t="s">
        <v>37</v>
      </c>
      <c r="J1122" s="1" t="s">
        <v>13128</v>
      </c>
      <c r="K1122" s="1" t="s">
        <v>73</v>
      </c>
      <c r="L1122" s="1" t="s">
        <v>13129</v>
      </c>
      <c r="M1122" s="1" t="s">
        <v>4637</v>
      </c>
      <c r="N1122" s="1" t="s">
        <v>42</v>
      </c>
      <c r="O1122" s="1" t="s">
        <v>13130</v>
      </c>
      <c r="P1122" s="1" t="s">
        <v>5268</v>
      </c>
      <c r="Q1122" s="1" t="s">
        <v>13131</v>
      </c>
      <c r="R1122" s="1" t="s">
        <v>2022</v>
      </c>
      <c r="S1122" s="1" t="s">
        <v>13132</v>
      </c>
      <c r="T1122" s="1" t="s">
        <v>13133</v>
      </c>
      <c r="U1122" s="1" t="s">
        <v>13134</v>
      </c>
      <c r="V1122" s="1" t="s">
        <v>13135</v>
      </c>
      <c r="W1122" s="1" t="s">
        <v>13136</v>
      </c>
      <c r="X1122" s="1" t="s">
        <v>42</v>
      </c>
      <c r="Y1122" s="1" t="s">
        <v>42</v>
      </c>
      <c r="Z1122" s="1" t="s">
        <v>42</v>
      </c>
      <c r="AA1122" s="1" t="s">
        <v>42</v>
      </c>
      <c r="AB1122" s="1" t="s">
        <v>42</v>
      </c>
      <c r="AC1122" s="1" t="s">
        <v>13137</v>
      </c>
      <c r="AD1122" s="1" t="s">
        <v>13138</v>
      </c>
    </row>
    <row r="1123" spans="1:30" ht="240" hidden="1" x14ac:dyDescent="0.25">
      <c r="A1123" s="1">
        <v>12</v>
      </c>
      <c r="B1123" s="1">
        <v>22</v>
      </c>
      <c r="C1123" s="1">
        <v>1122</v>
      </c>
      <c r="D1123" s="1" t="s">
        <v>32</v>
      </c>
      <c r="E1123" s="1" t="s">
        <v>33</v>
      </c>
      <c r="F1123" s="1" t="s">
        <v>34</v>
      </c>
      <c r="G1123" s="1" t="s">
        <v>137</v>
      </c>
      <c r="H1123" s="1" t="s">
        <v>243</v>
      </c>
      <c r="I1123" s="1" t="s">
        <v>37</v>
      </c>
      <c r="J1123" s="1" t="s">
        <v>13139</v>
      </c>
      <c r="K1123" s="1" t="s">
        <v>58</v>
      </c>
      <c r="L1123" s="1" t="s">
        <v>9737</v>
      </c>
      <c r="M1123" s="1" t="s">
        <v>13140</v>
      </c>
      <c r="N1123" s="1" t="s">
        <v>42</v>
      </c>
      <c r="O1123" s="1" t="s">
        <v>13141</v>
      </c>
      <c r="P1123" s="1" t="s">
        <v>8455</v>
      </c>
      <c r="Q1123" s="1" t="s">
        <v>13142</v>
      </c>
      <c r="R1123" s="1" t="s">
        <v>13143</v>
      </c>
      <c r="S1123" s="1" t="s">
        <v>774</v>
      </c>
      <c r="T1123" s="1" t="s">
        <v>13144</v>
      </c>
      <c r="U1123" s="1" t="s">
        <v>13145</v>
      </c>
      <c r="V1123" s="1" t="s">
        <v>2255</v>
      </c>
      <c r="W1123" s="1" t="s">
        <v>13146</v>
      </c>
      <c r="X1123" s="1" t="s">
        <v>42</v>
      </c>
      <c r="Y1123" s="1" t="s">
        <v>42</v>
      </c>
      <c r="Z1123" s="1" t="s">
        <v>42</v>
      </c>
      <c r="AA1123" s="1" t="s">
        <v>42</v>
      </c>
      <c r="AB1123" s="1" t="s">
        <v>42</v>
      </c>
      <c r="AC1123" s="1" t="s">
        <v>13147</v>
      </c>
      <c r="AD1123" s="1" t="s">
        <v>13148</v>
      </c>
    </row>
    <row r="1124" spans="1:30" ht="165" hidden="1" x14ac:dyDescent="0.25">
      <c r="A1124" s="1">
        <v>12</v>
      </c>
      <c r="B1124" s="1">
        <v>23</v>
      </c>
      <c r="C1124" s="1">
        <v>1123</v>
      </c>
      <c r="D1124" s="1" t="s">
        <v>32</v>
      </c>
      <c r="E1124" s="1" t="s">
        <v>136</v>
      </c>
      <c r="F1124" s="1" t="s">
        <v>34</v>
      </c>
      <c r="G1124" s="1" t="s">
        <v>228</v>
      </c>
      <c r="H1124" s="1" t="s">
        <v>36</v>
      </c>
      <c r="I1124" s="1" t="s">
        <v>37</v>
      </c>
      <c r="J1124" s="1" t="s">
        <v>13149</v>
      </c>
      <c r="K1124" s="1" t="s">
        <v>73</v>
      </c>
      <c r="L1124" s="1" t="s">
        <v>1086</v>
      </c>
      <c r="M1124" s="1" t="s">
        <v>13150</v>
      </c>
      <c r="N1124" s="1" t="s">
        <v>42</v>
      </c>
      <c r="O1124" s="1" t="s">
        <v>13151</v>
      </c>
      <c r="P1124" s="1" t="s">
        <v>8649</v>
      </c>
      <c r="Q1124" s="1" t="s">
        <v>13152</v>
      </c>
      <c r="R1124" s="1" t="s">
        <v>13153</v>
      </c>
      <c r="S1124" s="1" t="s">
        <v>13154</v>
      </c>
      <c r="T1124" s="1" t="s">
        <v>384</v>
      </c>
      <c r="U1124" s="1" t="s">
        <v>13155</v>
      </c>
      <c r="V1124" s="1" t="s">
        <v>13156</v>
      </c>
      <c r="W1124" s="1" t="s">
        <v>13157</v>
      </c>
      <c r="X1124" s="1" t="s">
        <v>42</v>
      </c>
      <c r="Y1124" s="1" t="s">
        <v>42</v>
      </c>
      <c r="Z1124" s="1" t="s">
        <v>42</v>
      </c>
      <c r="AA1124" s="1" t="s">
        <v>42</v>
      </c>
      <c r="AB1124" s="1" t="s">
        <v>42</v>
      </c>
      <c r="AC1124" s="1" t="s">
        <v>13158</v>
      </c>
      <c r="AD1124" s="1" t="s">
        <v>13159</v>
      </c>
    </row>
    <row r="1125" spans="1:30" ht="210" hidden="1" x14ac:dyDescent="0.25">
      <c r="A1125" s="1">
        <v>12</v>
      </c>
      <c r="B1125" s="1">
        <v>24</v>
      </c>
      <c r="C1125" s="1">
        <v>1124</v>
      </c>
      <c r="D1125" s="1" t="s">
        <v>1008</v>
      </c>
      <c r="E1125" s="1" t="s">
        <v>104</v>
      </c>
      <c r="F1125" s="1" t="s">
        <v>105</v>
      </c>
      <c r="G1125" s="1" t="s">
        <v>137</v>
      </c>
      <c r="H1125" s="1" t="s">
        <v>56</v>
      </c>
      <c r="I1125" s="1" t="s">
        <v>37</v>
      </c>
      <c r="J1125" s="1" t="s">
        <v>13160</v>
      </c>
      <c r="K1125" s="1" t="s">
        <v>90</v>
      </c>
      <c r="L1125" s="1" t="s">
        <v>13161</v>
      </c>
      <c r="M1125" s="1" t="s">
        <v>13162</v>
      </c>
      <c r="N1125" s="1" t="s">
        <v>42</v>
      </c>
      <c r="O1125" s="1" t="s">
        <v>13163</v>
      </c>
      <c r="P1125" s="1" t="s">
        <v>7612</v>
      </c>
      <c r="Q1125" s="1" t="s">
        <v>13164</v>
      </c>
      <c r="R1125" s="1" t="s">
        <v>1245</v>
      </c>
      <c r="S1125" s="1" t="s">
        <v>13165</v>
      </c>
      <c r="T1125" s="1" t="s">
        <v>11350</v>
      </c>
      <c r="U1125" s="1" t="s">
        <v>2848</v>
      </c>
      <c r="V1125" s="1" t="s">
        <v>13166</v>
      </c>
      <c r="W1125" s="1" t="s">
        <v>3019</v>
      </c>
      <c r="X1125" s="1" t="s">
        <v>42</v>
      </c>
      <c r="Y1125" s="1" t="s">
        <v>42</v>
      </c>
      <c r="Z1125" s="1" t="s">
        <v>42</v>
      </c>
      <c r="AA1125" s="1" t="s">
        <v>42</v>
      </c>
      <c r="AB1125" s="1" t="s">
        <v>42</v>
      </c>
      <c r="AC1125" s="1" t="s">
        <v>13167</v>
      </c>
      <c r="AD1125" s="1" t="s">
        <v>13168</v>
      </c>
    </row>
    <row r="1126" spans="1:30" ht="225" hidden="1" x14ac:dyDescent="0.25">
      <c r="A1126" s="1">
        <v>12</v>
      </c>
      <c r="B1126" s="1">
        <v>25</v>
      </c>
      <c r="C1126" s="1">
        <v>1125</v>
      </c>
      <c r="D1126" s="1" t="s">
        <v>32</v>
      </c>
      <c r="E1126" s="1" t="s">
        <v>33</v>
      </c>
      <c r="F1126" s="1" t="s">
        <v>34</v>
      </c>
      <c r="G1126" s="1" t="s">
        <v>88</v>
      </c>
      <c r="H1126" s="1" t="s">
        <v>243</v>
      </c>
      <c r="I1126" s="1" t="s">
        <v>37</v>
      </c>
      <c r="J1126" s="1" t="s">
        <v>13169</v>
      </c>
      <c r="K1126" s="1" t="s">
        <v>245</v>
      </c>
      <c r="L1126" s="1" t="s">
        <v>5464</v>
      </c>
      <c r="M1126" s="1" t="s">
        <v>13170</v>
      </c>
      <c r="N1126" s="1" t="s">
        <v>42</v>
      </c>
      <c r="O1126" s="1" t="s">
        <v>13171</v>
      </c>
      <c r="P1126" s="1" t="s">
        <v>2375</v>
      </c>
      <c r="Q1126" s="1" t="s">
        <v>13172</v>
      </c>
      <c r="R1126" s="1" t="s">
        <v>13173</v>
      </c>
      <c r="S1126" s="1" t="s">
        <v>325</v>
      </c>
      <c r="T1126" s="1" t="s">
        <v>13174</v>
      </c>
      <c r="U1126" s="1" t="s">
        <v>13175</v>
      </c>
      <c r="V1126" s="1" t="s">
        <v>13176</v>
      </c>
      <c r="W1126" s="1" t="s">
        <v>13177</v>
      </c>
      <c r="X1126" s="1" t="s">
        <v>42</v>
      </c>
      <c r="Y1126" s="1" t="s">
        <v>42</v>
      </c>
      <c r="Z1126" s="1" t="s">
        <v>42</v>
      </c>
      <c r="AA1126" s="1" t="s">
        <v>42</v>
      </c>
      <c r="AB1126" s="1" t="s">
        <v>42</v>
      </c>
      <c r="AC1126" s="1" t="s">
        <v>13178</v>
      </c>
      <c r="AD1126" s="1" t="s">
        <v>13179</v>
      </c>
    </row>
    <row r="1127" spans="1:30" ht="195" hidden="1" x14ac:dyDescent="0.25">
      <c r="A1127" s="1">
        <v>12</v>
      </c>
      <c r="B1127" s="1">
        <v>26</v>
      </c>
      <c r="C1127" s="1">
        <v>1126</v>
      </c>
      <c r="D1127" s="1" t="s">
        <v>32</v>
      </c>
      <c r="E1127" s="1" t="s">
        <v>33</v>
      </c>
      <c r="F1127" s="1" t="s">
        <v>105</v>
      </c>
      <c r="G1127" s="1" t="s">
        <v>228</v>
      </c>
      <c r="H1127" s="1" t="s">
        <v>56</v>
      </c>
      <c r="I1127" s="1" t="s">
        <v>37</v>
      </c>
      <c r="J1127" s="1" t="s">
        <v>13180</v>
      </c>
      <c r="K1127" s="1" t="s">
        <v>73</v>
      </c>
      <c r="L1127" s="1" t="s">
        <v>13181</v>
      </c>
      <c r="M1127" s="1" t="s">
        <v>13182</v>
      </c>
      <c r="N1127" s="1" t="s">
        <v>42</v>
      </c>
      <c r="O1127" s="1" t="s">
        <v>13183</v>
      </c>
      <c r="P1127" s="1" t="s">
        <v>4354</v>
      </c>
      <c r="Q1127" s="1" t="s">
        <v>13184</v>
      </c>
      <c r="R1127" s="1" t="s">
        <v>13185</v>
      </c>
      <c r="S1127" s="1" t="s">
        <v>13186</v>
      </c>
      <c r="T1127" s="1" t="s">
        <v>13187</v>
      </c>
      <c r="U1127" s="1" t="s">
        <v>562</v>
      </c>
      <c r="V1127" s="1" t="s">
        <v>13188</v>
      </c>
      <c r="W1127" s="1" t="s">
        <v>13189</v>
      </c>
      <c r="X1127" s="1" t="s">
        <v>42</v>
      </c>
      <c r="Y1127" s="1" t="s">
        <v>42</v>
      </c>
      <c r="Z1127" s="1" t="s">
        <v>42</v>
      </c>
      <c r="AA1127" s="1" t="s">
        <v>42</v>
      </c>
      <c r="AB1127" s="1" t="s">
        <v>42</v>
      </c>
      <c r="AC1127" s="1" t="s">
        <v>13190</v>
      </c>
      <c r="AD1127" s="1" t="s">
        <v>13191</v>
      </c>
    </row>
    <row r="1128" spans="1:30" ht="165" hidden="1" x14ac:dyDescent="0.25">
      <c r="A1128" s="1">
        <v>12</v>
      </c>
      <c r="B1128" s="1">
        <v>27</v>
      </c>
      <c r="C1128" s="1">
        <v>1127</v>
      </c>
      <c r="D1128" s="1" t="s">
        <v>32</v>
      </c>
      <c r="E1128" s="1" t="s">
        <v>722</v>
      </c>
      <c r="F1128" s="1" t="s">
        <v>34</v>
      </c>
      <c r="G1128" s="1" t="s">
        <v>137</v>
      </c>
      <c r="H1128" s="1" t="s">
        <v>121</v>
      </c>
      <c r="I1128" s="1" t="s">
        <v>37</v>
      </c>
      <c r="J1128" s="1" t="s">
        <v>13192</v>
      </c>
      <c r="K1128" s="1" t="s">
        <v>123</v>
      </c>
      <c r="L1128" s="1" t="s">
        <v>13193</v>
      </c>
      <c r="M1128" s="1" t="s">
        <v>13194</v>
      </c>
      <c r="N1128" s="1" t="s">
        <v>42</v>
      </c>
      <c r="O1128" s="1" t="s">
        <v>13195</v>
      </c>
      <c r="P1128" s="1" t="s">
        <v>4377</v>
      </c>
      <c r="Q1128" s="1" t="s">
        <v>13196</v>
      </c>
      <c r="R1128" s="1" t="s">
        <v>13197</v>
      </c>
      <c r="S1128" s="1" t="s">
        <v>382</v>
      </c>
      <c r="T1128" s="1" t="s">
        <v>13198</v>
      </c>
      <c r="U1128" s="1" t="s">
        <v>7577</v>
      </c>
      <c r="V1128" s="1" t="s">
        <v>13199</v>
      </c>
      <c r="W1128" s="1" t="s">
        <v>13200</v>
      </c>
      <c r="X1128" s="1" t="s">
        <v>42</v>
      </c>
      <c r="Y1128" s="1" t="s">
        <v>42</v>
      </c>
      <c r="Z1128" s="1" t="s">
        <v>42</v>
      </c>
      <c r="AA1128" s="1" t="s">
        <v>42</v>
      </c>
      <c r="AB1128" s="1" t="s">
        <v>42</v>
      </c>
      <c r="AC1128" s="1" t="s">
        <v>13201</v>
      </c>
      <c r="AD1128" s="1" t="s">
        <v>13202</v>
      </c>
    </row>
    <row r="1129" spans="1:30" ht="180" hidden="1" x14ac:dyDescent="0.25">
      <c r="A1129" s="1">
        <v>12</v>
      </c>
      <c r="B1129" s="1">
        <v>28</v>
      </c>
      <c r="C1129" s="1">
        <v>1128</v>
      </c>
      <c r="D1129" s="1" t="s">
        <v>274</v>
      </c>
      <c r="E1129" s="1" t="s">
        <v>136</v>
      </c>
      <c r="F1129" s="1" t="s">
        <v>105</v>
      </c>
      <c r="G1129" s="1" t="s">
        <v>137</v>
      </c>
      <c r="H1129" s="1" t="s">
        <v>36</v>
      </c>
      <c r="I1129" s="1" t="s">
        <v>37</v>
      </c>
      <c r="J1129" s="1" t="s">
        <v>13203</v>
      </c>
      <c r="K1129" s="1" t="s">
        <v>58</v>
      </c>
      <c r="L1129" s="1" t="s">
        <v>13204</v>
      </c>
      <c r="M1129" s="1" t="s">
        <v>13205</v>
      </c>
      <c r="N1129" s="1" t="s">
        <v>42</v>
      </c>
      <c r="O1129" s="1" t="s">
        <v>13206</v>
      </c>
      <c r="P1129" s="1" t="s">
        <v>11568</v>
      </c>
      <c r="Q1129" s="1" t="s">
        <v>13207</v>
      </c>
      <c r="R1129" s="1" t="s">
        <v>13208</v>
      </c>
      <c r="S1129" s="1" t="s">
        <v>13209</v>
      </c>
      <c r="T1129" s="1" t="s">
        <v>431</v>
      </c>
      <c r="U1129" s="1" t="s">
        <v>13210</v>
      </c>
      <c r="V1129" s="1" t="s">
        <v>13211</v>
      </c>
      <c r="W1129" s="1" t="s">
        <v>13212</v>
      </c>
      <c r="X1129" s="1" t="s">
        <v>42</v>
      </c>
      <c r="Y1129" s="1" t="s">
        <v>42</v>
      </c>
      <c r="Z1129" s="1" t="s">
        <v>42</v>
      </c>
      <c r="AA1129" s="1" t="s">
        <v>42</v>
      </c>
      <c r="AB1129" s="1" t="s">
        <v>42</v>
      </c>
      <c r="AC1129" s="1" t="s">
        <v>13213</v>
      </c>
      <c r="AD1129" s="1" t="s">
        <v>13214</v>
      </c>
    </row>
    <row r="1130" spans="1:30" ht="180" hidden="1" x14ac:dyDescent="0.25">
      <c r="A1130" s="1">
        <v>12</v>
      </c>
      <c r="B1130" s="1">
        <v>29</v>
      </c>
      <c r="C1130" s="1">
        <v>1129</v>
      </c>
      <c r="D1130" s="1" t="s">
        <v>32</v>
      </c>
      <c r="E1130" s="1" t="s">
        <v>104</v>
      </c>
      <c r="F1130" s="1" t="s">
        <v>330</v>
      </c>
      <c r="G1130" s="1" t="s">
        <v>35</v>
      </c>
      <c r="H1130" s="1" t="s">
        <v>56</v>
      </c>
      <c r="I1130" s="1" t="s">
        <v>37</v>
      </c>
      <c r="J1130" s="1" t="s">
        <v>13215</v>
      </c>
      <c r="K1130" s="1" t="s">
        <v>58</v>
      </c>
      <c r="L1130" s="1" t="s">
        <v>13216</v>
      </c>
      <c r="M1130" s="1" t="s">
        <v>13217</v>
      </c>
      <c r="N1130" s="1" t="s">
        <v>42</v>
      </c>
      <c r="O1130" s="1" t="s">
        <v>13218</v>
      </c>
      <c r="P1130" s="1" t="s">
        <v>987</v>
      </c>
      <c r="Q1130" s="1" t="s">
        <v>13219</v>
      </c>
      <c r="R1130" s="1" t="s">
        <v>4379</v>
      </c>
      <c r="S1130" s="1" t="s">
        <v>13220</v>
      </c>
      <c r="T1130" s="1" t="s">
        <v>13221</v>
      </c>
      <c r="U1130" s="1" t="s">
        <v>13222</v>
      </c>
      <c r="V1130" s="1" t="s">
        <v>13223</v>
      </c>
      <c r="W1130" s="1" t="s">
        <v>13224</v>
      </c>
      <c r="X1130" s="1" t="s">
        <v>42</v>
      </c>
      <c r="Y1130" s="1" t="s">
        <v>42</v>
      </c>
      <c r="Z1130" s="1" t="s">
        <v>42</v>
      </c>
      <c r="AA1130" s="1" t="s">
        <v>42</v>
      </c>
      <c r="AB1130" s="1" t="s">
        <v>42</v>
      </c>
      <c r="AC1130" s="1" t="s">
        <v>13225</v>
      </c>
      <c r="AD1130" s="1" t="s">
        <v>13226</v>
      </c>
    </row>
    <row r="1131" spans="1:30" ht="180" hidden="1" x14ac:dyDescent="0.25">
      <c r="A1131" s="1">
        <v>12</v>
      </c>
      <c r="B1131" s="1">
        <v>30</v>
      </c>
      <c r="C1131" s="1">
        <v>1130</v>
      </c>
      <c r="D1131" s="1" t="s">
        <v>32</v>
      </c>
      <c r="E1131" s="1" t="s">
        <v>181</v>
      </c>
      <c r="F1131" s="1" t="s">
        <v>34</v>
      </c>
      <c r="G1131" s="1" t="s">
        <v>137</v>
      </c>
      <c r="H1131" s="1" t="s">
        <v>56</v>
      </c>
      <c r="I1131" s="1" t="s">
        <v>37</v>
      </c>
      <c r="J1131" s="1" t="s">
        <v>13227</v>
      </c>
      <c r="K1131" s="1" t="s">
        <v>73</v>
      </c>
      <c r="L1131" s="1" t="s">
        <v>13228</v>
      </c>
      <c r="M1131" s="1" t="s">
        <v>13229</v>
      </c>
      <c r="N1131" s="1" t="s">
        <v>42</v>
      </c>
      <c r="O1131" s="1" t="s">
        <v>13230</v>
      </c>
      <c r="P1131" s="1" t="s">
        <v>2322</v>
      </c>
      <c r="Q1131" s="1" t="s">
        <v>13231</v>
      </c>
      <c r="R1131" s="1" t="s">
        <v>13232</v>
      </c>
      <c r="S1131" s="1" t="s">
        <v>13233</v>
      </c>
      <c r="T1131" s="1" t="s">
        <v>13234</v>
      </c>
      <c r="U1131" s="1" t="s">
        <v>1247</v>
      </c>
      <c r="V1131" s="1" t="s">
        <v>146</v>
      </c>
      <c r="W1131" s="1" t="s">
        <v>13235</v>
      </c>
      <c r="X1131" s="1" t="s">
        <v>42</v>
      </c>
      <c r="Y1131" s="1" t="s">
        <v>42</v>
      </c>
      <c r="Z1131" s="1" t="s">
        <v>42</v>
      </c>
      <c r="AA1131" s="1" t="s">
        <v>42</v>
      </c>
      <c r="AB1131" s="1" t="s">
        <v>42</v>
      </c>
      <c r="AC1131" s="1" t="s">
        <v>13236</v>
      </c>
      <c r="AD1131" s="1" t="s">
        <v>13237</v>
      </c>
    </row>
    <row r="1132" spans="1:30" ht="195" hidden="1" x14ac:dyDescent="0.25">
      <c r="A1132" s="1">
        <v>12</v>
      </c>
      <c r="B1132" s="1">
        <v>31</v>
      </c>
      <c r="C1132" s="1">
        <v>1131</v>
      </c>
      <c r="D1132" s="1" t="s">
        <v>474</v>
      </c>
      <c r="E1132" s="1" t="s">
        <v>54</v>
      </c>
      <c r="F1132" s="1" t="s">
        <v>211</v>
      </c>
      <c r="G1132" s="1" t="s">
        <v>228</v>
      </c>
      <c r="H1132" s="1" t="s">
        <v>56</v>
      </c>
      <c r="I1132" s="1" t="s">
        <v>37</v>
      </c>
      <c r="J1132" s="1" t="s">
        <v>13238</v>
      </c>
      <c r="K1132" s="1" t="s">
        <v>123</v>
      </c>
      <c r="L1132" s="1" t="s">
        <v>13239</v>
      </c>
      <c r="M1132" s="1" t="s">
        <v>13240</v>
      </c>
      <c r="N1132" s="1" t="s">
        <v>42</v>
      </c>
      <c r="O1132" s="1" t="s">
        <v>13241</v>
      </c>
      <c r="P1132" s="1" t="s">
        <v>1114</v>
      </c>
      <c r="Q1132" s="1" t="s">
        <v>13242</v>
      </c>
      <c r="R1132" s="1" t="s">
        <v>13243</v>
      </c>
      <c r="S1132" s="1" t="s">
        <v>4136</v>
      </c>
      <c r="T1132" s="1" t="s">
        <v>13244</v>
      </c>
      <c r="U1132" s="1" t="s">
        <v>13245</v>
      </c>
      <c r="V1132" s="1" t="s">
        <v>13246</v>
      </c>
      <c r="W1132" s="1" t="s">
        <v>13247</v>
      </c>
      <c r="X1132" s="1" t="s">
        <v>42</v>
      </c>
      <c r="Y1132" s="1" t="s">
        <v>42</v>
      </c>
      <c r="Z1132" s="1" t="s">
        <v>42</v>
      </c>
      <c r="AA1132" s="1" t="s">
        <v>42</v>
      </c>
      <c r="AB1132" s="1" t="s">
        <v>42</v>
      </c>
      <c r="AC1132" s="1" t="s">
        <v>13248</v>
      </c>
      <c r="AD1132" s="1" t="s">
        <v>13249</v>
      </c>
    </row>
    <row r="1133" spans="1:30" ht="210" hidden="1" x14ac:dyDescent="0.25">
      <c r="A1133" s="1">
        <v>12</v>
      </c>
      <c r="B1133" s="1">
        <v>32</v>
      </c>
      <c r="C1133" s="1">
        <v>1132</v>
      </c>
      <c r="D1133" s="1" t="s">
        <v>32</v>
      </c>
      <c r="E1133" s="1" t="s">
        <v>33</v>
      </c>
      <c r="F1133" s="1" t="s">
        <v>736</v>
      </c>
      <c r="G1133" s="1" t="s">
        <v>259</v>
      </c>
      <c r="H1133" s="1" t="s">
        <v>56</v>
      </c>
      <c r="I1133" s="1" t="s">
        <v>37</v>
      </c>
      <c r="J1133" s="1" t="s">
        <v>13250</v>
      </c>
      <c r="K1133" s="1" t="s">
        <v>90</v>
      </c>
      <c r="L1133" s="1" t="s">
        <v>3248</v>
      </c>
      <c r="M1133" s="1" t="s">
        <v>13251</v>
      </c>
      <c r="N1133" s="1" t="s">
        <v>42</v>
      </c>
      <c r="O1133" s="1" t="s">
        <v>13252</v>
      </c>
      <c r="P1133" s="1" t="s">
        <v>987</v>
      </c>
      <c r="Q1133" s="1" t="s">
        <v>13253</v>
      </c>
      <c r="R1133" s="1" t="s">
        <v>599</v>
      </c>
      <c r="S1133" s="1" t="s">
        <v>13254</v>
      </c>
      <c r="T1133" s="1" t="s">
        <v>13255</v>
      </c>
      <c r="U1133" s="1" t="s">
        <v>238</v>
      </c>
      <c r="V1133" s="1" t="s">
        <v>11720</v>
      </c>
      <c r="W1133" s="1" t="s">
        <v>13256</v>
      </c>
      <c r="X1133" s="1" t="s">
        <v>42</v>
      </c>
      <c r="Y1133" s="1" t="s">
        <v>42</v>
      </c>
      <c r="Z1133" s="1" t="s">
        <v>42</v>
      </c>
      <c r="AA1133" s="1" t="s">
        <v>42</v>
      </c>
      <c r="AB1133" s="1" t="s">
        <v>42</v>
      </c>
      <c r="AC1133" s="1" t="s">
        <v>13257</v>
      </c>
      <c r="AD1133" s="1" t="s">
        <v>13258</v>
      </c>
    </row>
    <row r="1134" spans="1:30" ht="210" hidden="1" x14ac:dyDescent="0.25">
      <c r="A1134" s="1">
        <v>12</v>
      </c>
      <c r="B1134" s="1">
        <v>33</v>
      </c>
      <c r="C1134" s="1">
        <v>1133</v>
      </c>
      <c r="D1134" s="1" t="s">
        <v>32</v>
      </c>
      <c r="E1134" s="1" t="s">
        <v>136</v>
      </c>
      <c r="F1134" s="1" t="s">
        <v>330</v>
      </c>
      <c r="G1134" s="1" t="s">
        <v>35</v>
      </c>
      <c r="H1134" s="1" t="s">
        <v>36</v>
      </c>
      <c r="I1134" s="1" t="s">
        <v>37</v>
      </c>
      <c r="J1134" s="1" t="s">
        <v>13259</v>
      </c>
      <c r="K1134" s="1" t="s">
        <v>409</v>
      </c>
      <c r="L1134" s="1" t="s">
        <v>3560</v>
      </c>
      <c r="M1134" s="1" t="s">
        <v>13260</v>
      </c>
      <c r="N1134" s="1" t="s">
        <v>42</v>
      </c>
      <c r="O1134" s="1" t="s">
        <v>13261</v>
      </c>
      <c r="P1134" s="1" t="s">
        <v>13262</v>
      </c>
      <c r="Q1134" s="1" t="s">
        <v>13263</v>
      </c>
      <c r="R1134" s="1" t="s">
        <v>13264</v>
      </c>
      <c r="S1134" s="1" t="s">
        <v>13265</v>
      </c>
      <c r="T1134" s="1" t="s">
        <v>238</v>
      </c>
      <c r="U1134" s="1" t="s">
        <v>13266</v>
      </c>
      <c r="V1134" s="1" t="s">
        <v>13267</v>
      </c>
      <c r="W1134" s="1" t="s">
        <v>222</v>
      </c>
      <c r="X1134" s="1" t="s">
        <v>42</v>
      </c>
      <c r="Y1134" s="1" t="s">
        <v>42</v>
      </c>
      <c r="Z1134" s="1" t="s">
        <v>42</v>
      </c>
      <c r="AA1134" s="1" t="s">
        <v>42</v>
      </c>
      <c r="AB1134" s="1" t="s">
        <v>42</v>
      </c>
      <c r="AC1134" s="1" t="s">
        <v>13268</v>
      </c>
      <c r="AD1134" s="1" t="s">
        <v>13269</v>
      </c>
    </row>
    <row r="1135" spans="1:30" ht="195" hidden="1" x14ac:dyDescent="0.25">
      <c r="A1135" s="1">
        <v>12</v>
      </c>
      <c r="B1135" s="1">
        <v>34</v>
      </c>
      <c r="C1135" s="1">
        <v>1134</v>
      </c>
      <c r="D1135" s="1" t="s">
        <v>32</v>
      </c>
      <c r="E1135" s="1" t="s">
        <v>33</v>
      </c>
      <c r="F1135" s="1" t="s">
        <v>34</v>
      </c>
      <c r="G1135" s="1" t="s">
        <v>137</v>
      </c>
      <c r="H1135" s="1" t="s">
        <v>243</v>
      </c>
      <c r="I1135" s="1" t="s">
        <v>37</v>
      </c>
      <c r="J1135" s="1" t="s">
        <v>13270</v>
      </c>
      <c r="K1135" s="1" t="s">
        <v>394</v>
      </c>
      <c r="L1135" s="1" t="s">
        <v>13271</v>
      </c>
      <c r="M1135" s="1" t="s">
        <v>490</v>
      </c>
      <c r="N1135" s="1" t="s">
        <v>42</v>
      </c>
      <c r="O1135" s="1" t="s">
        <v>13272</v>
      </c>
      <c r="P1135" s="1" t="s">
        <v>13273</v>
      </c>
      <c r="Q1135" s="1" t="s">
        <v>13274</v>
      </c>
      <c r="R1135" s="1" t="s">
        <v>13275</v>
      </c>
      <c r="S1135" s="1" t="s">
        <v>1642</v>
      </c>
      <c r="T1135" s="1" t="s">
        <v>13276</v>
      </c>
      <c r="U1135" s="1" t="s">
        <v>285</v>
      </c>
      <c r="V1135" s="1" t="s">
        <v>13277</v>
      </c>
      <c r="W1135" s="1" t="s">
        <v>1332</v>
      </c>
      <c r="X1135" s="1" t="s">
        <v>42</v>
      </c>
      <c r="Y1135" s="1" t="s">
        <v>42</v>
      </c>
      <c r="Z1135" s="1" t="s">
        <v>42</v>
      </c>
      <c r="AA1135" s="1" t="s">
        <v>42</v>
      </c>
      <c r="AB1135" s="1" t="s">
        <v>42</v>
      </c>
      <c r="AC1135" s="1" t="s">
        <v>13278</v>
      </c>
      <c r="AD1135" s="1" t="s">
        <v>13279</v>
      </c>
    </row>
    <row r="1136" spans="1:30" ht="165" hidden="1" x14ac:dyDescent="0.25">
      <c r="A1136" s="1">
        <v>12</v>
      </c>
      <c r="B1136" s="1">
        <v>35</v>
      </c>
      <c r="C1136" s="1">
        <v>1135</v>
      </c>
      <c r="D1136" s="1" t="s">
        <v>474</v>
      </c>
      <c r="E1136" s="1" t="s">
        <v>136</v>
      </c>
      <c r="F1136" s="1" t="s">
        <v>227</v>
      </c>
      <c r="G1136" s="1" t="s">
        <v>137</v>
      </c>
      <c r="H1136" s="1" t="s">
        <v>36</v>
      </c>
      <c r="I1136" s="1" t="s">
        <v>37</v>
      </c>
      <c r="J1136" s="1" t="s">
        <v>13280</v>
      </c>
      <c r="K1136" s="1" t="s">
        <v>73</v>
      </c>
      <c r="L1136" s="1" t="s">
        <v>5818</v>
      </c>
      <c r="M1136" s="1" t="s">
        <v>13281</v>
      </c>
      <c r="N1136" s="1" t="s">
        <v>42</v>
      </c>
      <c r="O1136" s="1" t="s">
        <v>13282</v>
      </c>
      <c r="P1136" s="1" t="s">
        <v>13283</v>
      </c>
      <c r="Q1136" s="1" t="s">
        <v>7862</v>
      </c>
      <c r="R1136" s="1" t="s">
        <v>13284</v>
      </c>
      <c r="S1136" s="1" t="s">
        <v>282</v>
      </c>
      <c r="T1136" s="1" t="s">
        <v>13285</v>
      </c>
      <c r="U1136" s="1" t="s">
        <v>13286</v>
      </c>
      <c r="V1136" s="1" t="s">
        <v>801</v>
      </c>
      <c r="W1136" s="1" t="s">
        <v>680</v>
      </c>
      <c r="X1136" s="1" t="s">
        <v>42</v>
      </c>
      <c r="Y1136" s="1" t="s">
        <v>42</v>
      </c>
      <c r="Z1136" s="1" t="s">
        <v>42</v>
      </c>
      <c r="AA1136" s="1" t="s">
        <v>42</v>
      </c>
      <c r="AB1136" s="1" t="s">
        <v>42</v>
      </c>
      <c r="AC1136" s="1" t="s">
        <v>13287</v>
      </c>
      <c r="AD1136" s="1" t="s">
        <v>13288</v>
      </c>
    </row>
    <row r="1137" spans="1:30" ht="225" hidden="1" x14ac:dyDescent="0.25">
      <c r="A1137" s="1">
        <v>12</v>
      </c>
      <c r="B1137" s="1">
        <v>36</v>
      </c>
      <c r="C1137" s="1">
        <v>1136</v>
      </c>
      <c r="D1137" s="1" t="s">
        <v>32</v>
      </c>
      <c r="E1137" s="1" t="s">
        <v>54</v>
      </c>
      <c r="F1137" s="1" t="s">
        <v>34</v>
      </c>
      <c r="G1137" s="1" t="s">
        <v>137</v>
      </c>
      <c r="H1137" s="1" t="s">
        <v>56</v>
      </c>
      <c r="I1137" s="1" t="s">
        <v>37</v>
      </c>
      <c r="J1137" s="1" t="s">
        <v>13289</v>
      </c>
      <c r="K1137" s="1" t="s">
        <v>39</v>
      </c>
      <c r="L1137" s="1" t="s">
        <v>5101</v>
      </c>
      <c r="M1137" s="1" t="s">
        <v>13290</v>
      </c>
      <c r="N1137" s="1" t="s">
        <v>42</v>
      </c>
      <c r="O1137" s="1" t="s">
        <v>13291</v>
      </c>
      <c r="P1137" s="1" t="s">
        <v>2419</v>
      </c>
      <c r="Q1137" s="1" t="s">
        <v>13292</v>
      </c>
      <c r="R1137" s="1" t="s">
        <v>13293</v>
      </c>
      <c r="S1137" s="1" t="s">
        <v>13294</v>
      </c>
      <c r="T1137" s="1" t="s">
        <v>13295</v>
      </c>
      <c r="U1137" s="1" t="s">
        <v>13296</v>
      </c>
      <c r="V1137" s="1" t="s">
        <v>13297</v>
      </c>
      <c r="W1137" s="1" t="s">
        <v>13298</v>
      </c>
      <c r="X1137" s="1" t="s">
        <v>42</v>
      </c>
      <c r="Y1137" s="1" t="s">
        <v>42</v>
      </c>
      <c r="Z1137" s="1" t="s">
        <v>42</v>
      </c>
      <c r="AA1137" s="1" t="s">
        <v>42</v>
      </c>
      <c r="AB1137" s="1" t="s">
        <v>42</v>
      </c>
      <c r="AC1137" s="1" t="s">
        <v>13299</v>
      </c>
      <c r="AD1137" s="1" t="s">
        <v>13300</v>
      </c>
    </row>
    <row r="1138" spans="1:30" ht="180" hidden="1" x14ac:dyDescent="0.25">
      <c r="A1138" s="1">
        <v>12</v>
      </c>
      <c r="B1138" s="1">
        <v>37</v>
      </c>
      <c r="C1138" s="1">
        <v>1137</v>
      </c>
      <c r="D1138" s="1" t="s">
        <v>32</v>
      </c>
      <c r="E1138" s="1" t="s">
        <v>33</v>
      </c>
      <c r="F1138" s="1" t="s">
        <v>34</v>
      </c>
      <c r="G1138" s="1" t="s">
        <v>137</v>
      </c>
      <c r="H1138" s="1" t="s">
        <v>56</v>
      </c>
      <c r="I1138" s="1" t="s">
        <v>37</v>
      </c>
      <c r="J1138" s="1" t="s">
        <v>13301</v>
      </c>
      <c r="K1138" s="1" t="s">
        <v>58</v>
      </c>
      <c r="L1138" s="1" t="s">
        <v>3823</v>
      </c>
      <c r="M1138" s="1" t="s">
        <v>13302</v>
      </c>
      <c r="N1138" s="1" t="s">
        <v>42</v>
      </c>
      <c r="O1138" s="1" t="s">
        <v>13303</v>
      </c>
      <c r="P1138" s="1" t="s">
        <v>11623</v>
      </c>
      <c r="Q1138" s="1" t="s">
        <v>13304</v>
      </c>
      <c r="R1138" s="1" t="s">
        <v>11440</v>
      </c>
      <c r="S1138" s="1" t="s">
        <v>13305</v>
      </c>
      <c r="T1138" s="1" t="s">
        <v>11483</v>
      </c>
      <c r="U1138" s="1" t="s">
        <v>13306</v>
      </c>
      <c r="V1138" s="1" t="s">
        <v>13307</v>
      </c>
      <c r="W1138" s="1" t="s">
        <v>9575</v>
      </c>
      <c r="X1138" s="1" t="s">
        <v>42</v>
      </c>
      <c r="Y1138" s="1" t="s">
        <v>42</v>
      </c>
      <c r="Z1138" s="1" t="s">
        <v>42</v>
      </c>
      <c r="AA1138" s="1" t="s">
        <v>42</v>
      </c>
      <c r="AB1138" s="1" t="s">
        <v>42</v>
      </c>
      <c r="AC1138" s="1" t="s">
        <v>13308</v>
      </c>
      <c r="AD1138" s="1" t="s">
        <v>13309</v>
      </c>
    </row>
    <row r="1139" spans="1:30" ht="240" hidden="1" x14ac:dyDescent="0.25">
      <c r="A1139" s="1">
        <v>12</v>
      </c>
      <c r="B1139" s="1">
        <v>38</v>
      </c>
      <c r="C1139" s="1">
        <v>1138</v>
      </c>
      <c r="D1139" s="1" t="s">
        <v>32</v>
      </c>
      <c r="E1139" s="1" t="s">
        <v>136</v>
      </c>
      <c r="F1139" s="1" t="s">
        <v>34</v>
      </c>
      <c r="G1139" s="1" t="s">
        <v>137</v>
      </c>
      <c r="H1139" s="1" t="s">
        <v>56</v>
      </c>
      <c r="I1139" s="1" t="s">
        <v>37</v>
      </c>
      <c r="J1139" s="1" t="s">
        <v>13310</v>
      </c>
      <c r="K1139" s="1" t="s">
        <v>58</v>
      </c>
      <c r="L1139" s="1" t="s">
        <v>11820</v>
      </c>
      <c r="M1139" s="1" t="s">
        <v>13311</v>
      </c>
      <c r="N1139" s="1" t="s">
        <v>42</v>
      </c>
      <c r="O1139" s="1" t="s">
        <v>13312</v>
      </c>
      <c r="P1139" s="1" t="s">
        <v>5655</v>
      </c>
      <c r="Q1139" s="1" t="s">
        <v>13313</v>
      </c>
      <c r="R1139" s="1" t="s">
        <v>380</v>
      </c>
      <c r="S1139" s="1" t="s">
        <v>7627</v>
      </c>
      <c r="T1139" s="1" t="s">
        <v>706</v>
      </c>
      <c r="U1139" s="1" t="s">
        <v>13314</v>
      </c>
      <c r="V1139" s="1" t="s">
        <v>300</v>
      </c>
      <c r="W1139" s="1" t="s">
        <v>13315</v>
      </c>
      <c r="X1139" s="1" t="s">
        <v>42</v>
      </c>
      <c r="Y1139" s="1" t="s">
        <v>42</v>
      </c>
      <c r="Z1139" s="1" t="s">
        <v>42</v>
      </c>
      <c r="AA1139" s="1" t="s">
        <v>42</v>
      </c>
      <c r="AB1139" s="1" t="s">
        <v>42</v>
      </c>
      <c r="AC1139" s="1" t="s">
        <v>13316</v>
      </c>
      <c r="AD1139" s="1" t="s">
        <v>13317</v>
      </c>
    </row>
    <row r="1140" spans="1:30" ht="210" hidden="1" x14ac:dyDescent="0.25">
      <c r="A1140" s="1">
        <v>12</v>
      </c>
      <c r="B1140" s="1">
        <v>39</v>
      </c>
      <c r="C1140" s="1">
        <v>1139</v>
      </c>
      <c r="D1140" s="1" t="s">
        <v>87</v>
      </c>
      <c r="E1140" s="1" t="s">
        <v>54</v>
      </c>
      <c r="F1140" s="1" t="s">
        <v>34</v>
      </c>
      <c r="G1140" s="1" t="s">
        <v>228</v>
      </c>
      <c r="H1140" s="1" t="s">
        <v>56</v>
      </c>
      <c r="I1140" s="1" t="s">
        <v>37</v>
      </c>
      <c r="J1140" s="1" t="s">
        <v>13318</v>
      </c>
      <c r="K1140" s="1" t="s">
        <v>73</v>
      </c>
      <c r="L1140" s="1" t="s">
        <v>9383</v>
      </c>
      <c r="M1140" s="1" t="s">
        <v>13319</v>
      </c>
      <c r="N1140" s="1" t="s">
        <v>42</v>
      </c>
      <c r="O1140" s="1" t="s">
        <v>13320</v>
      </c>
      <c r="P1140" s="1" t="s">
        <v>1904</v>
      </c>
      <c r="Q1140" s="1" t="s">
        <v>13321</v>
      </c>
      <c r="R1140" s="1" t="s">
        <v>2488</v>
      </c>
      <c r="S1140" s="1" t="s">
        <v>13322</v>
      </c>
      <c r="T1140" s="1" t="s">
        <v>13323</v>
      </c>
      <c r="U1140" s="1" t="s">
        <v>813</v>
      </c>
      <c r="V1140" s="1" t="s">
        <v>13324</v>
      </c>
      <c r="W1140" s="1" t="s">
        <v>13325</v>
      </c>
      <c r="X1140" s="1" t="s">
        <v>42</v>
      </c>
      <c r="Y1140" s="1" t="s">
        <v>42</v>
      </c>
      <c r="Z1140" s="1" t="s">
        <v>42</v>
      </c>
      <c r="AA1140" s="1" t="s">
        <v>42</v>
      </c>
      <c r="AB1140" s="1" t="s">
        <v>42</v>
      </c>
      <c r="AC1140" s="1" t="s">
        <v>13326</v>
      </c>
      <c r="AD1140" s="1" t="s">
        <v>13327</v>
      </c>
    </row>
    <row r="1141" spans="1:30" ht="195" hidden="1" x14ac:dyDescent="0.25">
      <c r="A1141" s="1">
        <v>12</v>
      </c>
      <c r="B1141" s="1">
        <v>40</v>
      </c>
      <c r="C1141" s="1">
        <v>1140</v>
      </c>
      <c r="D1141" s="1" t="s">
        <v>32</v>
      </c>
      <c r="E1141" s="1" t="s">
        <v>33</v>
      </c>
      <c r="F1141" s="1" t="s">
        <v>34</v>
      </c>
      <c r="G1141" s="1" t="s">
        <v>137</v>
      </c>
      <c r="H1141" s="1" t="s">
        <v>56</v>
      </c>
      <c r="I1141" s="1" t="s">
        <v>37</v>
      </c>
      <c r="J1141" s="1" t="s">
        <v>13328</v>
      </c>
      <c r="K1141" s="1" t="s">
        <v>394</v>
      </c>
      <c r="L1141" s="1" t="s">
        <v>8059</v>
      </c>
      <c r="M1141" s="1" t="s">
        <v>13329</v>
      </c>
      <c r="N1141" s="1" t="s">
        <v>42</v>
      </c>
      <c r="O1141" s="1" t="s">
        <v>13330</v>
      </c>
      <c r="P1141" s="1" t="s">
        <v>1312</v>
      </c>
      <c r="Q1141" s="1" t="s">
        <v>13331</v>
      </c>
      <c r="R1141" s="1" t="s">
        <v>4288</v>
      </c>
      <c r="S1141" s="1" t="s">
        <v>706</v>
      </c>
      <c r="T1141" s="1" t="s">
        <v>13332</v>
      </c>
      <c r="U1141" s="1" t="s">
        <v>706</v>
      </c>
      <c r="V1141" s="1" t="s">
        <v>13333</v>
      </c>
      <c r="W1141" s="1" t="s">
        <v>706</v>
      </c>
      <c r="X1141" s="1" t="s">
        <v>42</v>
      </c>
      <c r="Y1141" s="1" t="s">
        <v>42</v>
      </c>
      <c r="Z1141" s="1" t="s">
        <v>42</v>
      </c>
      <c r="AA1141" s="1" t="s">
        <v>42</v>
      </c>
      <c r="AB1141" s="1" t="s">
        <v>42</v>
      </c>
      <c r="AC1141" s="1" t="s">
        <v>13334</v>
      </c>
      <c r="AD1141" s="1" t="s">
        <v>13335</v>
      </c>
    </row>
    <row r="1142" spans="1:30" ht="195" hidden="1" x14ac:dyDescent="0.25">
      <c r="A1142" s="1">
        <v>12</v>
      </c>
      <c r="B1142" s="1">
        <v>41</v>
      </c>
      <c r="C1142" s="1">
        <v>1141</v>
      </c>
      <c r="D1142" s="1" t="s">
        <v>32</v>
      </c>
      <c r="E1142" s="1" t="s">
        <v>33</v>
      </c>
      <c r="F1142" s="1" t="s">
        <v>105</v>
      </c>
      <c r="G1142" s="1" t="s">
        <v>137</v>
      </c>
      <c r="H1142" s="1" t="s">
        <v>36</v>
      </c>
      <c r="I1142" s="1" t="s">
        <v>37</v>
      </c>
      <c r="J1142" s="1" t="s">
        <v>13336</v>
      </c>
      <c r="K1142" s="1" t="s">
        <v>394</v>
      </c>
      <c r="L1142" s="1" t="s">
        <v>13337</v>
      </c>
      <c r="M1142" s="1" t="s">
        <v>13338</v>
      </c>
      <c r="N1142" s="1" t="s">
        <v>42</v>
      </c>
      <c r="O1142" s="1" t="s">
        <v>13339</v>
      </c>
      <c r="P1142" s="1" t="s">
        <v>4803</v>
      </c>
      <c r="Q1142" s="1" t="s">
        <v>13340</v>
      </c>
      <c r="R1142" s="1" t="s">
        <v>13341</v>
      </c>
      <c r="S1142" s="1" t="s">
        <v>13342</v>
      </c>
      <c r="T1142" s="1" t="s">
        <v>13343</v>
      </c>
      <c r="U1142" s="1" t="s">
        <v>190</v>
      </c>
      <c r="V1142" s="1" t="s">
        <v>13344</v>
      </c>
      <c r="W1142" s="1" t="s">
        <v>13345</v>
      </c>
      <c r="X1142" s="1" t="s">
        <v>42</v>
      </c>
      <c r="Y1142" s="1" t="s">
        <v>42</v>
      </c>
      <c r="Z1142" s="1" t="s">
        <v>42</v>
      </c>
      <c r="AA1142" s="1" t="s">
        <v>42</v>
      </c>
      <c r="AB1142" s="1" t="s">
        <v>42</v>
      </c>
      <c r="AC1142" s="1" t="s">
        <v>13346</v>
      </c>
      <c r="AD1142" s="1" t="s">
        <v>13347</v>
      </c>
    </row>
    <row r="1143" spans="1:30" ht="210" hidden="1" x14ac:dyDescent="0.25">
      <c r="A1143" s="1">
        <v>12</v>
      </c>
      <c r="B1143" s="1">
        <v>42</v>
      </c>
      <c r="C1143" s="1">
        <v>1142</v>
      </c>
      <c r="D1143" s="1" t="s">
        <v>474</v>
      </c>
      <c r="E1143" s="1" t="s">
        <v>136</v>
      </c>
      <c r="F1143" s="1" t="s">
        <v>211</v>
      </c>
      <c r="G1143" s="1" t="s">
        <v>35</v>
      </c>
      <c r="H1143" s="1" t="s">
        <v>138</v>
      </c>
      <c r="I1143" s="1" t="s">
        <v>37</v>
      </c>
      <c r="J1143" s="1" t="s">
        <v>13348</v>
      </c>
      <c r="K1143" s="1" t="s">
        <v>90</v>
      </c>
      <c r="L1143" s="1" t="s">
        <v>13349</v>
      </c>
      <c r="M1143" s="1" t="s">
        <v>13350</v>
      </c>
      <c r="N1143" s="1" t="s">
        <v>42</v>
      </c>
      <c r="O1143" s="1" t="s">
        <v>13351</v>
      </c>
      <c r="P1143" s="1" t="s">
        <v>5254</v>
      </c>
      <c r="Q1143" s="1" t="s">
        <v>13352</v>
      </c>
      <c r="R1143" s="1" t="s">
        <v>13353</v>
      </c>
      <c r="S1143" s="1" t="s">
        <v>13354</v>
      </c>
      <c r="T1143" s="1" t="s">
        <v>13355</v>
      </c>
      <c r="U1143" s="1" t="s">
        <v>239</v>
      </c>
      <c r="V1143" s="1" t="s">
        <v>13356</v>
      </c>
      <c r="W1143" s="1" t="s">
        <v>13357</v>
      </c>
      <c r="X1143" s="1" t="s">
        <v>42</v>
      </c>
      <c r="Y1143" s="1" t="s">
        <v>42</v>
      </c>
      <c r="Z1143" s="1" t="s">
        <v>42</v>
      </c>
      <c r="AA1143" s="1" t="s">
        <v>42</v>
      </c>
      <c r="AB1143" s="1" t="s">
        <v>42</v>
      </c>
      <c r="AC1143" s="1" t="s">
        <v>13358</v>
      </c>
      <c r="AD1143" s="1" t="s">
        <v>13359</v>
      </c>
    </row>
    <row r="1144" spans="1:30" ht="180" hidden="1" x14ac:dyDescent="0.25">
      <c r="A1144" s="1">
        <v>12</v>
      </c>
      <c r="B1144" s="1">
        <v>43</v>
      </c>
      <c r="C1144" s="1">
        <v>1143</v>
      </c>
      <c r="D1144" s="1" t="s">
        <v>32</v>
      </c>
      <c r="E1144" s="1" t="s">
        <v>136</v>
      </c>
      <c r="F1144" s="1" t="s">
        <v>105</v>
      </c>
      <c r="G1144" s="1" t="s">
        <v>137</v>
      </c>
      <c r="H1144" s="1" t="s">
        <v>56</v>
      </c>
      <c r="I1144" s="1" t="s">
        <v>37</v>
      </c>
      <c r="J1144" s="1" t="s">
        <v>13360</v>
      </c>
      <c r="K1144" s="1" t="s">
        <v>394</v>
      </c>
      <c r="L1144" s="1" t="s">
        <v>13361</v>
      </c>
      <c r="M1144" s="1" t="s">
        <v>13362</v>
      </c>
      <c r="N1144" s="1" t="s">
        <v>42</v>
      </c>
      <c r="O1144" s="1" t="s">
        <v>13363</v>
      </c>
      <c r="P1144" s="1" t="s">
        <v>307</v>
      </c>
      <c r="Q1144" s="1" t="s">
        <v>13364</v>
      </c>
      <c r="R1144" s="1" t="s">
        <v>13365</v>
      </c>
      <c r="S1144" s="1" t="s">
        <v>13366</v>
      </c>
      <c r="T1144" s="1" t="s">
        <v>13367</v>
      </c>
      <c r="U1144" s="1" t="s">
        <v>13368</v>
      </c>
      <c r="V1144" s="1" t="s">
        <v>13369</v>
      </c>
      <c r="W1144" s="1" t="s">
        <v>774</v>
      </c>
      <c r="X1144" s="1" t="s">
        <v>42</v>
      </c>
      <c r="Y1144" s="1" t="s">
        <v>42</v>
      </c>
      <c r="Z1144" s="1" t="s">
        <v>42</v>
      </c>
      <c r="AA1144" s="1" t="s">
        <v>42</v>
      </c>
      <c r="AB1144" s="1" t="s">
        <v>42</v>
      </c>
      <c r="AC1144" s="1" t="s">
        <v>13370</v>
      </c>
      <c r="AD1144" s="1" t="s">
        <v>13371</v>
      </c>
    </row>
    <row r="1145" spans="1:30" ht="195" hidden="1" x14ac:dyDescent="0.25">
      <c r="A1145" s="1">
        <v>12</v>
      </c>
      <c r="B1145" s="1">
        <v>44</v>
      </c>
      <c r="C1145" s="1">
        <v>1144</v>
      </c>
      <c r="D1145" s="1" t="s">
        <v>474</v>
      </c>
      <c r="E1145" s="1" t="s">
        <v>181</v>
      </c>
      <c r="F1145" s="1" t="s">
        <v>105</v>
      </c>
      <c r="G1145" s="1" t="s">
        <v>35</v>
      </c>
      <c r="H1145" s="1" t="s">
        <v>56</v>
      </c>
      <c r="I1145" s="1" t="s">
        <v>37</v>
      </c>
      <c r="J1145" s="1" t="s">
        <v>13372</v>
      </c>
      <c r="K1145" s="1" t="s">
        <v>409</v>
      </c>
      <c r="L1145" s="1" t="s">
        <v>13373</v>
      </c>
      <c r="M1145" s="1" t="s">
        <v>13374</v>
      </c>
      <c r="N1145" s="1" t="s">
        <v>42</v>
      </c>
      <c r="O1145" s="1" t="s">
        <v>13375</v>
      </c>
      <c r="P1145" s="1" t="s">
        <v>663</v>
      </c>
      <c r="Q1145" s="1" t="s">
        <v>13376</v>
      </c>
      <c r="R1145" s="1" t="s">
        <v>13377</v>
      </c>
      <c r="S1145" s="1" t="s">
        <v>13378</v>
      </c>
      <c r="T1145" s="1" t="s">
        <v>1289</v>
      </c>
      <c r="U1145" s="1" t="s">
        <v>588</v>
      </c>
      <c r="V1145" s="1" t="s">
        <v>1857</v>
      </c>
      <c r="W1145" s="1" t="s">
        <v>2367</v>
      </c>
      <c r="X1145" s="1" t="s">
        <v>42</v>
      </c>
      <c r="Y1145" s="1" t="s">
        <v>42</v>
      </c>
      <c r="Z1145" s="1" t="s">
        <v>42</v>
      </c>
      <c r="AA1145" s="1" t="s">
        <v>42</v>
      </c>
      <c r="AB1145" s="1" t="s">
        <v>42</v>
      </c>
      <c r="AC1145" s="1" t="s">
        <v>13379</v>
      </c>
      <c r="AD1145" s="1" t="s">
        <v>13380</v>
      </c>
    </row>
    <row r="1146" spans="1:30" ht="180" hidden="1" x14ac:dyDescent="0.25">
      <c r="A1146" s="1">
        <v>12</v>
      </c>
      <c r="B1146" s="1">
        <v>45</v>
      </c>
      <c r="C1146" s="1">
        <v>1145</v>
      </c>
      <c r="D1146" s="1" t="s">
        <v>32</v>
      </c>
      <c r="E1146" s="1" t="s">
        <v>54</v>
      </c>
      <c r="F1146" s="1" t="s">
        <v>211</v>
      </c>
      <c r="G1146" s="1" t="s">
        <v>137</v>
      </c>
      <c r="H1146" s="1" t="s">
        <v>56</v>
      </c>
      <c r="I1146" s="1" t="s">
        <v>37</v>
      </c>
      <c r="J1146" s="1" t="s">
        <v>13381</v>
      </c>
      <c r="K1146" s="1" t="s">
        <v>58</v>
      </c>
      <c r="L1146" s="1" t="s">
        <v>13382</v>
      </c>
      <c r="M1146" s="1" t="s">
        <v>13383</v>
      </c>
      <c r="N1146" s="1" t="s">
        <v>42</v>
      </c>
      <c r="O1146" s="1" t="s">
        <v>13384</v>
      </c>
      <c r="P1146" s="1" t="s">
        <v>13385</v>
      </c>
      <c r="Q1146" s="1" t="s">
        <v>13386</v>
      </c>
      <c r="R1146" s="1" t="s">
        <v>13387</v>
      </c>
      <c r="S1146" s="1" t="s">
        <v>312</v>
      </c>
      <c r="T1146" s="1" t="s">
        <v>13388</v>
      </c>
      <c r="U1146" s="1" t="s">
        <v>13389</v>
      </c>
      <c r="V1146" s="1" t="s">
        <v>13390</v>
      </c>
      <c r="W1146" s="1" t="s">
        <v>13391</v>
      </c>
      <c r="X1146" s="1" t="s">
        <v>42</v>
      </c>
      <c r="Y1146" s="1" t="s">
        <v>42</v>
      </c>
      <c r="Z1146" s="1" t="s">
        <v>42</v>
      </c>
      <c r="AA1146" s="1" t="s">
        <v>42</v>
      </c>
      <c r="AB1146" s="1" t="s">
        <v>42</v>
      </c>
      <c r="AC1146" s="1" t="s">
        <v>13392</v>
      </c>
      <c r="AD1146" s="1" t="s">
        <v>13393</v>
      </c>
    </row>
    <row r="1147" spans="1:30" ht="195" hidden="1" x14ac:dyDescent="0.25">
      <c r="A1147" s="1">
        <v>12</v>
      </c>
      <c r="B1147" s="1">
        <v>46</v>
      </c>
      <c r="C1147" s="1">
        <v>1146</v>
      </c>
      <c r="D1147" s="1" t="s">
        <v>32</v>
      </c>
      <c r="E1147" s="1" t="s">
        <v>33</v>
      </c>
      <c r="F1147" s="1" t="s">
        <v>34</v>
      </c>
      <c r="G1147" s="1" t="s">
        <v>137</v>
      </c>
      <c r="H1147" s="1" t="s">
        <v>243</v>
      </c>
      <c r="I1147" s="1" t="s">
        <v>37</v>
      </c>
      <c r="J1147" s="1" t="s">
        <v>13394</v>
      </c>
      <c r="K1147" s="1" t="s">
        <v>409</v>
      </c>
      <c r="L1147" s="1" t="s">
        <v>10331</v>
      </c>
      <c r="M1147" s="1" t="s">
        <v>13395</v>
      </c>
      <c r="N1147" s="1" t="s">
        <v>42</v>
      </c>
      <c r="O1147" s="1" t="s">
        <v>13396</v>
      </c>
      <c r="P1147" s="1" t="s">
        <v>8410</v>
      </c>
      <c r="Q1147" s="1" t="s">
        <v>13397</v>
      </c>
      <c r="R1147" s="1" t="s">
        <v>13398</v>
      </c>
      <c r="S1147" s="1" t="s">
        <v>13399</v>
      </c>
      <c r="T1147" s="1" t="s">
        <v>13400</v>
      </c>
      <c r="U1147" s="1" t="s">
        <v>13401</v>
      </c>
      <c r="V1147" s="1" t="s">
        <v>146</v>
      </c>
      <c r="W1147" s="1" t="s">
        <v>13402</v>
      </c>
      <c r="X1147" s="1" t="s">
        <v>42</v>
      </c>
      <c r="Y1147" s="1" t="s">
        <v>42</v>
      </c>
      <c r="Z1147" s="1" t="s">
        <v>42</v>
      </c>
      <c r="AA1147" s="1" t="s">
        <v>42</v>
      </c>
      <c r="AB1147" s="1" t="s">
        <v>42</v>
      </c>
      <c r="AC1147" s="1" t="s">
        <v>13403</v>
      </c>
      <c r="AD1147" s="1" t="s">
        <v>13404</v>
      </c>
    </row>
    <row r="1148" spans="1:30" ht="195" hidden="1" x14ac:dyDescent="0.25">
      <c r="A1148" s="1">
        <v>12</v>
      </c>
      <c r="B1148" s="1">
        <v>47</v>
      </c>
      <c r="C1148" s="1">
        <v>1147</v>
      </c>
      <c r="D1148" s="1" t="s">
        <v>32</v>
      </c>
      <c r="E1148" s="1" t="s">
        <v>33</v>
      </c>
      <c r="F1148" s="1" t="s">
        <v>211</v>
      </c>
      <c r="G1148" s="1" t="s">
        <v>55</v>
      </c>
      <c r="H1148" s="1" t="s">
        <v>36</v>
      </c>
      <c r="I1148" s="1" t="s">
        <v>37</v>
      </c>
      <c r="J1148" s="1" t="s">
        <v>13405</v>
      </c>
      <c r="K1148" s="1" t="s">
        <v>73</v>
      </c>
      <c r="L1148" s="1" t="s">
        <v>13406</v>
      </c>
      <c r="M1148" s="1" t="s">
        <v>13407</v>
      </c>
      <c r="N1148" s="1" t="s">
        <v>42</v>
      </c>
      <c r="O1148" s="1" t="s">
        <v>13408</v>
      </c>
      <c r="P1148" s="1" t="s">
        <v>13409</v>
      </c>
      <c r="Q1148" s="1" t="s">
        <v>13410</v>
      </c>
      <c r="R1148" s="1" t="s">
        <v>665</v>
      </c>
      <c r="S1148" s="1" t="s">
        <v>13411</v>
      </c>
      <c r="T1148" s="1" t="s">
        <v>13412</v>
      </c>
      <c r="U1148" s="1" t="s">
        <v>3893</v>
      </c>
      <c r="V1148" s="1" t="s">
        <v>13413</v>
      </c>
      <c r="W1148" s="1" t="s">
        <v>13414</v>
      </c>
      <c r="X1148" s="1" t="s">
        <v>42</v>
      </c>
      <c r="Y1148" s="1" t="s">
        <v>42</v>
      </c>
      <c r="Z1148" s="1" t="s">
        <v>42</v>
      </c>
      <c r="AA1148" s="1" t="s">
        <v>42</v>
      </c>
      <c r="AB1148" s="1" t="s">
        <v>42</v>
      </c>
      <c r="AC1148" s="1" t="s">
        <v>13415</v>
      </c>
      <c r="AD1148" s="1" t="s">
        <v>13416</v>
      </c>
    </row>
    <row r="1149" spans="1:30" ht="195" hidden="1" x14ac:dyDescent="0.25">
      <c r="A1149" s="1">
        <v>12</v>
      </c>
      <c r="B1149" s="1">
        <v>48</v>
      </c>
      <c r="C1149" s="1">
        <v>1148</v>
      </c>
      <c r="D1149" s="1" t="s">
        <v>32</v>
      </c>
      <c r="E1149" s="1" t="s">
        <v>54</v>
      </c>
      <c r="F1149" s="1" t="s">
        <v>34</v>
      </c>
      <c r="G1149" s="1" t="s">
        <v>35</v>
      </c>
      <c r="H1149" s="1" t="s">
        <v>243</v>
      </c>
      <c r="I1149" s="1" t="s">
        <v>37</v>
      </c>
      <c r="J1149" s="1" t="s">
        <v>13417</v>
      </c>
      <c r="K1149" s="1" t="s">
        <v>39</v>
      </c>
      <c r="L1149" s="1" t="s">
        <v>13418</v>
      </c>
      <c r="M1149" s="1" t="s">
        <v>13419</v>
      </c>
      <c r="N1149" s="1" t="s">
        <v>42</v>
      </c>
      <c r="O1149" s="1" t="s">
        <v>13420</v>
      </c>
      <c r="P1149" s="1" t="s">
        <v>77</v>
      </c>
      <c r="Q1149" s="1" t="s">
        <v>13421</v>
      </c>
      <c r="R1149" s="1" t="s">
        <v>13422</v>
      </c>
      <c r="S1149" s="1" t="s">
        <v>2367</v>
      </c>
      <c r="T1149" s="1" t="s">
        <v>13423</v>
      </c>
      <c r="U1149" s="1" t="s">
        <v>13424</v>
      </c>
      <c r="V1149" s="1" t="s">
        <v>13425</v>
      </c>
      <c r="W1149" s="1" t="s">
        <v>13426</v>
      </c>
      <c r="X1149" s="1" t="s">
        <v>42</v>
      </c>
      <c r="Y1149" s="1" t="s">
        <v>42</v>
      </c>
      <c r="Z1149" s="1" t="s">
        <v>42</v>
      </c>
      <c r="AA1149" s="1" t="s">
        <v>42</v>
      </c>
      <c r="AB1149" s="1" t="s">
        <v>42</v>
      </c>
      <c r="AC1149" s="1" t="s">
        <v>13427</v>
      </c>
      <c r="AD1149" s="1" t="s">
        <v>13428</v>
      </c>
    </row>
    <row r="1150" spans="1:30" ht="195" hidden="1" x14ac:dyDescent="0.25">
      <c r="A1150" s="1">
        <v>12</v>
      </c>
      <c r="B1150" s="1">
        <v>49</v>
      </c>
      <c r="C1150" s="1">
        <v>1149</v>
      </c>
      <c r="D1150" s="1" t="s">
        <v>474</v>
      </c>
      <c r="E1150" s="1" t="s">
        <v>54</v>
      </c>
      <c r="F1150" s="1" t="s">
        <v>105</v>
      </c>
      <c r="G1150" s="1" t="s">
        <v>137</v>
      </c>
      <c r="H1150" s="1" t="s">
        <v>36</v>
      </c>
      <c r="I1150" s="1" t="s">
        <v>37</v>
      </c>
      <c r="J1150" s="1" t="s">
        <v>13429</v>
      </c>
      <c r="K1150" s="1" t="s">
        <v>394</v>
      </c>
      <c r="L1150" s="1" t="s">
        <v>1051</v>
      </c>
      <c r="M1150" s="1" t="s">
        <v>13430</v>
      </c>
      <c r="N1150" s="1" t="s">
        <v>42</v>
      </c>
      <c r="O1150" s="1" t="s">
        <v>13431</v>
      </c>
      <c r="P1150" s="1" t="s">
        <v>4415</v>
      </c>
      <c r="Q1150" s="1" t="s">
        <v>13432</v>
      </c>
      <c r="R1150" s="1" t="s">
        <v>13433</v>
      </c>
      <c r="S1150" s="1" t="s">
        <v>13434</v>
      </c>
      <c r="T1150" s="1" t="s">
        <v>13435</v>
      </c>
      <c r="U1150" s="1" t="s">
        <v>11030</v>
      </c>
      <c r="V1150" s="1" t="s">
        <v>1220</v>
      </c>
      <c r="W1150" s="1" t="s">
        <v>13436</v>
      </c>
      <c r="X1150" s="1" t="s">
        <v>42</v>
      </c>
      <c r="Y1150" s="1" t="s">
        <v>42</v>
      </c>
      <c r="Z1150" s="1" t="s">
        <v>42</v>
      </c>
      <c r="AA1150" s="1" t="s">
        <v>42</v>
      </c>
      <c r="AB1150" s="1" t="s">
        <v>42</v>
      </c>
      <c r="AC1150" s="1" t="s">
        <v>13437</v>
      </c>
      <c r="AD1150" s="1" t="s">
        <v>13438</v>
      </c>
    </row>
    <row r="1151" spans="1:30" ht="240" hidden="1" x14ac:dyDescent="0.25">
      <c r="A1151" s="1">
        <v>12</v>
      </c>
      <c r="B1151" s="1">
        <v>50</v>
      </c>
      <c r="C1151" s="1">
        <v>1150</v>
      </c>
      <c r="D1151" s="1" t="s">
        <v>32</v>
      </c>
      <c r="E1151" s="1" t="s">
        <v>421</v>
      </c>
      <c r="F1151" s="1" t="s">
        <v>330</v>
      </c>
      <c r="G1151" s="1" t="s">
        <v>35</v>
      </c>
      <c r="H1151" s="1" t="s">
        <v>106</v>
      </c>
      <c r="I1151" s="1" t="s">
        <v>37</v>
      </c>
      <c r="J1151" s="1" t="s">
        <v>13439</v>
      </c>
      <c r="K1151" s="1" t="s">
        <v>245</v>
      </c>
      <c r="L1151" s="1" t="s">
        <v>8558</v>
      </c>
      <c r="M1151" s="1" t="s">
        <v>13440</v>
      </c>
      <c r="N1151" s="1" t="s">
        <v>42</v>
      </c>
      <c r="O1151" s="1" t="s">
        <v>13441</v>
      </c>
      <c r="P1151" s="1" t="s">
        <v>94</v>
      </c>
      <c r="Q1151" s="1" t="s">
        <v>13442</v>
      </c>
      <c r="R1151" s="1" t="s">
        <v>13443</v>
      </c>
      <c r="S1151" s="1" t="s">
        <v>13444</v>
      </c>
      <c r="T1151" s="1" t="s">
        <v>382</v>
      </c>
      <c r="U1151" s="1" t="s">
        <v>1909</v>
      </c>
      <c r="V1151" s="1" t="s">
        <v>1391</v>
      </c>
      <c r="W1151" s="1" t="s">
        <v>13445</v>
      </c>
      <c r="X1151" s="1" t="s">
        <v>42</v>
      </c>
      <c r="Y1151" s="1" t="s">
        <v>42</v>
      </c>
      <c r="Z1151" s="1" t="s">
        <v>42</v>
      </c>
      <c r="AA1151" s="1" t="s">
        <v>42</v>
      </c>
      <c r="AB1151" s="1" t="s">
        <v>42</v>
      </c>
      <c r="AC1151" s="1" t="s">
        <v>13446</v>
      </c>
      <c r="AD1151" s="1" t="s">
        <v>13447</v>
      </c>
    </row>
    <row r="1152" spans="1:30" ht="210" hidden="1" x14ac:dyDescent="0.25">
      <c r="A1152" s="1">
        <v>12</v>
      </c>
      <c r="B1152" s="1">
        <v>51</v>
      </c>
      <c r="C1152" s="1">
        <v>1151</v>
      </c>
      <c r="D1152" s="1" t="s">
        <v>274</v>
      </c>
      <c r="E1152" s="1" t="s">
        <v>136</v>
      </c>
      <c r="F1152" s="1" t="s">
        <v>211</v>
      </c>
      <c r="G1152" s="1" t="s">
        <v>137</v>
      </c>
      <c r="H1152" s="1" t="s">
        <v>56</v>
      </c>
      <c r="I1152" s="1" t="s">
        <v>37</v>
      </c>
      <c r="J1152" s="1" t="s">
        <v>13448</v>
      </c>
      <c r="K1152" s="1" t="s">
        <v>394</v>
      </c>
      <c r="L1152" s="1" t="s">
        <v>13449</v>
      </c>
      <c r="M1152" s="1" t="s">
        <v>13450</v>
      </c>
      <c r="N1152" s="1" t="s">
        <v>42</v>
      </c>
      <c r="O1152" s="1" t="s">
        <v>13451</v>
      </c>
      <c r="P1152" s="1" t="s">
        <v>11037</v>
      </c>
      <c r="Q1152" s="1" t="s">
        <v>13452</v>
      </c>
      <c r="R1152" s="1" t="s">
        <v>13453</v>
      </c>
      <c r="S1152" s="1" t="s">
        <v>1262</v>
      </c>
      <c r="T1152" s="1" t="s">
        <v>706</v>
      </c>
      <c r="U1152" s="1" t="s">
        <v>13454</v>
      </c>
      <c r="V1152" s="1" t="s">
        <v>13455</v>
      </c>
      <c r="W1152" s="1" t="s">
        <v>13456</v>
      </c>
      <c r="X1152" s="1" t="s">
        <v>42</v>
      </c>
      <c r="Y1152" s="1" t="s">
        <v>42</v>
      </c>
      <c r="Z1152" s="1" t="s">
        <v>42</v>
      </c>
      <c r="AA1152" s="1" t="s">
        <v>42</v>
      </c>
      <c r="AB1152" s="1" t="s">
        <v>42</v>
      </c>
      <c r="AC1152" s="1" t="s">
        <v>13457</v>
      </c>
      <c r="AD1152" s="1" t="s">
        <v>13458</v>
      </c>
    </row>
    <row r="1153" spans="1:30" ht="195" x14ac:dyDescent="0.25">
      <c r="A1153" s="1">
        <v>12</v>
      </c>
      <c r="B1153" s="1">
        <v>52</v>
      </c>
      <c r="C1153" s="1">
        <v>1152</v>
      </c>
      <c r="D1153" s="1" t="s">
        <v>32</v>
      </c>
      <c r="E1153" s="1" t="s">
        <v>33</v>
      </c>
      <c r="F1153" s="1" t="s">
        <v>227</v>
      </c>
      <c r="G1153" s="1" t="s">
        <v>137</v>
      </c>
      <c r="H1153" s="1" t="s">
        <v>138</v>
      </c>
      <c r="I1153" s="1" t="s">
        <v>15</v>
      </c>
      <c r="J1153" s="1" t="s">
        <v>13459</v>
      </c>
      <c r="K1153" s="1" t="s">
        <v>15</v>
      </c>
      <c r="L1153" s="1" t="s">
        <v>13460</v>
      </c>
      <c r="M1153" s="1" t="s">
        <v>13461</v>
      </c>
      <c r="N1153" s="1" t="s">
        <v>13462</v>
      </c>
      <c r="O1153" s="1" t="s">
        <v>13463</v>
      </c>
      <c r="P1153" s="1" t="s">
        <v>13464</v>
      </c>
      <c r="Q1153" s="1" t="s">
        <v>13465</v>
      </c>
      <c r="R1153" s="1" t="s">
        <v>13466</v>
      </c>
      <c r="S1153" s="1" t="s">
        <v>237</v>
      </c>
      <c r="T1153" s="1" t="s">
        <v>13467</v>
      </c>
      <c r="U1153" s="1" t="s">
        <v>588</v>
      </c>
      <c r="V1153" s="1" t="s">
        <v>678</v>
      </c>
      <c r="W1153" s="1" t="s">
        <v>13468</v>
      </c>
      <c r="X1153" s="1" t="s">
        <v>13469</v>
      </c>
      <c r="Y1153" s="1" t="s">
        <v>13470</v>
      </c>
      <c r="Z1153" s="1" t="s">
        <v>13471</v>
      </c>
      <c r="AA1153" s="1" t="s">
        <v>13472</v>
      </c>
      <c r="AB1153" s="1" t="s">
        <v>13473</v>
      </c>
      <c r="AC1153" s="1" t="s">
        <v>13474</v>
      </c>
      <c r="AD1153" s="1" t="s">
        <v>13475</v>
      </c>
    </row>
    <row r="1154" spans="1:30" ht="195" hidden="1" x14ac:dyDescent="0.25">
      <c r="A1154" s="1">
        <v>12</v>
      </c>
      <c r="B1154" s="1">
        <v>53</v>
      </c>
      <c r="C1154" s="1">
        <v>1153</v>
      </c>
      <c r="D1154" s="1" t="s">
        <v>274</v>
      </c>
      <c r="E1154" s="1" t="s">
        <v>136</v>
      </c>
      <c r="F1154" s="1" t="s">
        <v>211</v>
      </c>
      <c r="G1154" s="1" t="s">
        <v>137</v>
      </c>
      <c r="H1154" s="1" t="s">
        <v>56</v>
      </c>
      <c r="I1154" s="1" t="s">
        <v>37</v>
      </c>
      <c r="J1154" s="1" t="s">
        <v>13476</v>
      </c>
      <c r="K1154" s="1" t="s">
        <v>123</v>
      </c>
      <c r="L1154" s="1" t="s">
        <v>13477</v>
      </c>
      <c r="M1154" s="1" t="s">
        <v>13478</v>
      </c>
      <c r="N1154" s="1" t="s">
        <v>42</v>
      </c>
      <c r="O1154" s="1" t="s">
        <v>13479</v>
      </c>
      <c r="P1154" s="1" t="s">
        <v>2441</v>
      </c>
      <c r="Q1154" s="1" t="s">
        <v>13480</v>
      </c>
      <c r="R1154" s="1" t="s">
        <v>13481</v>
      </c>
      <c r="S1154" s="1" t="s">
        <v>5180</v>
      </c>
      <c r="T1154" s="1" t="s">
        <v>626</v>
      </c>
      <c r="U1154" s="1" t="s">
        <v>13482</v>
      </c>
      <c r="V1154" s="1" t="s">
        <v>13483</v>
      </c>
      <c r="W1154" s="1" t="s">
        <v>13484</v>
      </c>
      <c r="X1154" s="1" t="s">
        <v>42</v>
      </c>
      <c r="Y1154" s="1" t="s">
        <v>42</v>
      </c>
      <c r="Z1154" s="1" t="s">
        <v>42</v>
      </c>
      <c r="AA1154" s="1" t="s">
        <v>42</v>
      </c>
      <c r="AB1154" s="1" t="s">
        <v>42</v>
      </c>
      <c r="AC1154" s="1" t="s">
        <v>13485</v>
      </c>
      <c r="AD1154" s="1" t="s">
        <v>13486</v>
      </c>
    </row>
    <row r="1155" spans="1:30" ht="180" hidden="1" x14ac:dyDescent="0.25">
      <c r="A1155" s="1">
        <v>12</v>
      </c>
      <c r="B1155" s="1">
        <v>54</v>
      </c>
      <c r="C1155" s="1">
        <v>1154</v>
      </c>
      <c r="D1155" s="1" t="s">
        <v>32</v>
      </c>
      <c r="E1155" s="1" t="s">
        <v>33</v>
      </c>
      <c r="F1155" s="1" t="s">
        <v>34</v>
      </c>
      <c r="G1155" s="1" t="s">
        <v>137</v>
      </c>
      <c r="H1155" s="1" t="s">
        <v>392</v>
      </c>
      <c r="I1155" s="1" t="s">
        <v>37</v>
      </c>
      <c r="J1155" s="1" t="s">
        <v>13487</v>
      </c>
      <c r="K1155" s="1" t="s">
        <v>245</v>
      </c>
      <c r="L1155" s="1" t="s">
        <v>13488</v>
      </c>
      <c r="M1155" s="1" t="s">
        <v>13489</v>
      </c>
      <c r="N1155" s="1" t="s">
        <v>42</v>
      </c>
      <c r="O1155" s="1" t="s">
        <v>13490</v>
      </c>
      <c r="P1155" s="1" t="s">
        <v>11301</v>
      </c>
      <c r="Q1155" s="1" t="s">
        <v>5716</v>
      </c>
      <c r="R1155" s="1" t="s">
        <v>1208</v>
      </c>
      <c r="S1155" s="1" t="s">
        <v>285</v>
      </c>
      <c r="T1155" s="1" t="s">
        <v>13491</v>
      </c>
      <c r="U1155" s="1" t="s">
        <v>13492</v>
      </c>
      <c r="V1155" s="1" t="s">
        <v>339</v>
      </c>
      <c r="W1155" s="1" t="s">
        <v>13493</v>
      </c>
      <c r="X1155" s="1" t="s">
        <v>42</v>
      </c>
      <c r="Y1155" s="1" t="s">
        <v>42</v>
      </c>
      <c r="Z1155" s="1" t="s">
        <v>42</v>
      </c>
      <c r="AA1155" s="1" t="s">
        <v>42</v>
      </c>
      <c r="AB1155" s="1" t="s">
        <v>42</v>
      </c>
      <c r="AC1155" s="1" t="s">
        <v>13494</v>
      </c>
      <c r="AD1155" s="1" t="s">
        <v>13495</v>
      </c>
    </row>
    <row r="1156" spans="1:30" ht="165" hidden="1" x14ac:dyDescent="0.25">
      <c r="A1156" s="1">
        <v>12</v>
      </c>
      <c r="B1156" s="1">
        <v>55</v>
      </c>
      <c r="C1156" s="1">
        <v>1155</v>
      </c>
      <c r="D1156" s="1" t="s">
        <v>274</v>
      </c>
      <c r="E1156" s="1" t="s">
        <v>33</v>
      </c>
      <c r="F1156" s="1" t="s">
        <v>34</v>
      </c>
      <c r="G1156" s="1" t="s">
        <v>88</v>
      </c>
      <c r="H1156" s="1" t="s">
        <v>36</v>
      </c>
      <c r="I1156" s="1" t="s">
        <v>37</v>
      </c>
      <c r="J1156" s="1" t="s">
        <v>13496</v>
      </c>
      <c r="K1156" s="1" t="s">
        <v>58</v>
      </c>
      <c r="L1156" s="1" t="s">
        <v>13497</v>
      </c>
      <c r="M1156" s="1" t="s">
        <v>13498</v>
      </c>
      <c r="N1156" s="1" t="s">
        <v>42</v>
      </c>
      <c r="O1156" s="1" t="s">
        <v>13499</v>
      </c>
      <c r="P1156" s="1" t="s">
        <v>8603</v>
      </c>
      <c r="Q1156" s="1" t="s">
        <v>13500</v>
      </c>
      <c r="R1156" s="1" t="s">
        <v>3171</v>
      </c>
      <c r="S1156" s="1" t="s">
        <v>13501</v>
      </c>
      <c r="T1156" s="1" t="s">
        <v>13502</v>
      </c>
      <c r="U1156" s="1" t="s">
        <v>13503</v>
      </c>
      <c r="V1156" s="1" t="s">
        <v>13504</v>
      </c>
      <c r="W1156" s="1" t="s">
        <v>9028</v>
      </c>
      <c r="X1156" s="1" t="s">
        <v>42</v>
      </c>
      <c r="Y1156" s="1" t="s">
        <v>42</v>
      </c>
      <c r="Z1156" s="1" t="s">
        <v>42</v>
      </c>
      <c r="AA1156" s="1" t="s">
        <v>42</v>
      </c>
      <c r="AB1156" s="1" t="s">
        <v>42</v>
      </c>
      <c r="AC1156" s="1" t="s">
        <v>13505</v>
      </c>
      <c r="AD1156" s="1" t="s">
        <v>13506</v>
      </c>
    </row>
    <row r="1157" spans="1:30" ht="210" hidden="1" x14ac:dyDescent="0.25">
      <c r="A1157" s="1">
        <v>12</v>
      </c>
      <c r="B1157" s="1">
        <v>56</v>
      </c>
      <c r="C1157" s="1">
        <v>1156</v>
      </c>
      <c r="D1157" s="1" t="s">
        <v>226</v>
      </c>
      <c r="E1157" s="1" t="s">
        <v>104</v>
      </c>
      <c r="F1157" s="1" t="s">
        <v>105</v>
      </c>
      <c r="G1157" s="1" t="s">
        <v>35</v>
      </c>
      <c r="H1157" s="1" t="s">
        <v>36</v>
      </c>
      <c r="I1157" s="1" t="s">
        <v>37</v>
      </c>
      <c r="J1157" s="1" t="s">
        <v>13507</v>
      </c>
      <c r="K1157" s="1" t="s">
        <v>409</v>
      </c>
      <c r="L1157" s="1" t="s">
        <v>13508</v>
      </c>
      <c r="M1157" s="1" t="s">
        <v>13509</v>
      </c>
      <c r="N1157" s="1" t="s">
        <v>42</v>
      </c>
      <c r="O1157" s="1" t="s">
        <v>13510</v>
      </c>
      <c r="P1157" s="1" t="s">
        <v>2375</v>
      </c>
      <c r="Q1157" s="1" t="s">
        <v>13511</v>
      </c>
      <c r="R1157" s="1" t="s">
        <v>6976</v>
      </c>
      <c r="S1157" s="1" t="s">
        <v>993</v>
      </c>
      <c r="T1157" s="1" t="s">
        <v>13512</v>
      </c>
      <c r="U1157" s="1" t="s">
        <v>536</v>
      </c>
      <c r="V1157" s="1" t="s">
        <v>13513</v>
      </c>
      <c r="W1157" s="1" t="s">
        <v>13514</v>
      </c>
      <c r="X1157" s="1" t="s">
        <v>42</v>
      </c>
      <c r="Y1157" s="1" t="s">
        <v>42</v>
      </c>
      <c r="Z1157" s="1" t="s">
        <v>42</v>
      </c>
      <c r="AA1157" s="1" t="s">
        <v>42</v>
      </c>
      <c r="AB1157" s="1" t="s">
        <v>42</v>
      </c>
      <c r="AC1157" s="1" t="s">
        <v>13515</v>
      </c>
      <c r="AD1157" s="1" t="s">
        <v>13516</v>
      </c>
    </row>
    <row r="1158" spans="1:30" ht="195" hidden="1" x14ac:dyDescent="0.25">
      <c r="A1158" s="1">
        <v>12</v>
      </c>
      <c r="B1158" s="1">
        <v>57</v>
      </c>
      <c r="C1158" s="1">
        <v>1157</v>
      </c>
      <c r="D1158" s="1" t="s">
        <v>32</v>
      </c>
      <c r="E1158" s="1" t="s">
        <v>136</v>
      </c>
      <c r="F1158" s="1" t="s">
        <v>227</v>
      </c>
      <c r="G1158" s="1" t="s">
        <v>137</v>
      </c>
      <c r="H1158" s="1" t="s">
        <v>392</v>
      </c>
      <c r="I1158" s="1" t="s">
        <v>37</v>
      </c>
      <c r="J1158" s="1" t="s">
        <v>13517</v>
      </c>
      <c r="K1158" s="1" t="s">
        <v>394</v>
      </c>
      <c r="L1158" s="1" t="s">
        <v>13518</v>
      </c>
      <c r="M1158" s="1" t="s">
        <v>13519</v>
      </c>
      <c r="N1158" s="1" t="s">
        <v>42</v>
      </c>
      <c r="O1158" s="1" t="s">
        <v>13520</v>
      </c>
      <c r="P1158" s="1" t="s">
        <v>1401</v>
      </c>
      <c r="Q1158" s="1" t="s">
        <v>13521</v>
      </c>
      <c r="R1158" s="1" t="s">
        <v>13522</v>
      </c>
      <c r="S1158" s="1" t="s">
        <v>13523</v>
      </c>
      <c r="T1158" s="1" t="s">
        <v>13524</v>
      </c>
      <c r="U1158" s="1" t="s">
        <v>13525</v>
      </c>
      <c r="V1158" s="1" t="s">
        <v>10803</v>
      </c>
      <c r="W1158" s="1" t="s">
        <v>13526</v>
      </c>
      <c r="X1158" s="1" t="s">
        <v>42</v>
      </c>
      <c r="Y1158" s="1" t="s">
        <v>42</v>
      </c>
      <c r="Z1158" s="1" t="s">
        <v>42</v>
      </c>
      <c r="AA1158" s="1" t="s">
        <v>42</v>
      </c>
      <c r="AB1158" s="1" t="s">
        <v>42</v>
      </c>
      <c r="AC1158" s="1" t="s">
        <v>13527</v>
      </c>
      <c r="AD1158" s="1" t="s">
        <v>13528</v>
      </c>
    </row>
    <row r="1159" spans="1:30" ht="195" hidden="1" x14ac:dyDescent="0.25">
      <c r="A1159" s="1">
        <v>12</v>
      </c>
      <c r="B1159" s="1">
        <v>58</v>
      </c>
      <c r="C1159" s="1">
        <v>1158</v>
      </c>
      <c r="D1159" s="1" t="s">
        <v>274</v>
      </c>
      <c r="E1159" s="1" t="s">
        <v>33</v>
      </c>
      <c r="F1159" s="1" t="s">
        <v>211</v>
      </c>
      <c r="G1159" s="1" t="s">
        <v>35</v>
      </c>
      <c r="H1159" s="1" t="s">
        <v>243</v>
      </c>
      <c r="I1159" s="1" t="s">
        <v>37</v>
      </c>
      <c r="J1159" s="1" t="s">
        <v>13529</v>
      </c>
      <c r="K1159" s="1" t="s">
        <v>90</v>
      </c>
      <c r="L1159" s="1" t="s">
        <v>5806</v>
      </c>
      <c r="M1159" s="1" t="s">
        <v>13530</v>
      </c>
      <c r="N1159" s="1" t="s">
        <v>42</v>
      </c>
      <c r="O1159" s="1" t="s">
        <v>13531</v>
      </c>
      <c r="P1159" s="1" t="s">
        <v>3552</v>
      </c>
      <c r="Q1159" s="1" t="s">
        <v>13532</v>
      </c>
      <c r="R1159" s="1" t="s">
        <v>493</v>
      </c>
      <c r="S1159" s="1" t="s">
        <v>13533</v>
      </c>
      <c r="T1159" s="1" t="s">
        <v>13534</v>
      </c>
      <c r="U1159" s="1" t="s">
        <v>13535</v>
      </c>
      <c r="V1159" s="1" t="s">
        <v>13536</v>
      </c>
      <c r="W1159" s="1" t="s">
        <v>13537</v>
      </c>
      <c r="X1159" s="1" t="s">
        <v>42</v>
      </c>
      <c r="Y1159" s="1" t="s">
        <v>42</v>
      </c>
      <c r="Z1159" s="1" t="s">
        <v>42</v>
      </c>
      <c r="AA1159" s="1" t="s">
        <v>42</v>
      </c>
      <c r="AB1159" s="1" t="s">
        <v>42</v>
      </c>
      <c r="AC1159" s="1" t="s">
        <v>13538</v>
      </c>
      <c r="AD1159" s="1" t="s">
        <v>13539</v>
      </c>
    </row>
    <row r="1160" spans="1:30" ht="240" hidden="1" x14ac:dyDescent="0.25">
      <c r="A1160" s="1">
        <v>12</v>
      </c>
      <c r="B1160" s="1">
        <v>59</v>
      </c>
      <c r="C1160" s="1">
        <v>1159</v>
      </c>
      <c r="D1160" s="1" t="s">
        <v>32</v>
      </c>
      <c r="E1160" s="1" t="s">
        <v>136</v>
      </c>
      <c r="F1160" s="1" t="s">
        <v>211</v>
      </c>
      <c r="G1160" s="1" t="s">
        <v>35</v>
      </c>
      <c r="H1160" s="1" t="s">
        <v>106</v>
      </c>
      <c r="I1160" s="1" t="s">
        <v>37</v>
      </c>
      <c r="J1160" s="1" t="s">
        <v>13540</v>
      </c>
      <c r="K1160" s="1" t="s">
        <v>409</v>
      </c>
      <c r="L1160" s="1" t="s">
        <v>12000</v>
      </c>
      <c r="M1160" s="1" t="s">
        <v>13541</v>
      </c>
      <c r="N1160" s="1" t="s">
        <v>42</v>
      </c>
      <c r="O1160" s="1" t="s">
        <v>13542</v>
      </c>
      <c r="P1160" s="1" t="s">
        <v>5913</v>
      </c>
      <c r="Q1160" s="1" t="s">
        <v>13543</v>
      </c>
      <c r="R1160" s="1" t="s">
        <v>3519</v>
      </c>
      <c r="S1160" s="1" t="s">
        <v>11145</v>
      </c>
      <c r="T1160" s="1" t="s">
        <v>13544</v>
      </c>
      <c r="U1160" s="1" t="s">
        <v>13545</v>
      </c>
      <c r="V1160" s="1" t="s">
        <v>237</v>
      </c>
      <c r="W1160" s="1" t="s">
        <v>13546</v>
      </c>
      <c r="X1160" s="1" t="s">
        <v>42</v>
      </c>
      <c r="Y1160" s="1" t="s">
        <v>42</v>
      </c>
      <c r="Z1160" s="1" t="s">
        <v>42</v>
      </c>
      <c r="AA1160" s="1" t="s">
        <v>42</v>
      </c>
      <c r="AB1160" s="1" t="s">
        <v>42</v>
      </c>
      <c r="AC1160" s="1" t="s">
        <v>13547</v>
      </c>
      <c r="AD1160" s="1" t="s">
        <v>13548</v>
      </c>
    </row>
    <row r="1161" spans="1:30" ht="180" hidden="1" x14ac:dyDescent="0.25">
      <c r="A1161" s="1">
        <v>12</v>
      </c>
      <c r="B1161" s="1">
        <v>60</v>
      </c>
      <c r="C1161" s="1">
        <v>1160</v>
      </c>
      <c r="D1161" s="1" t="s">
        <v>274</v>
      </c>
      <c r="E1161" s="1" t="s">
        <v>33</v>
      </c>
      <c r="F1161" s="1" t="s">
        <v>196</v>
      </c>
      <c r="G1161" s="1" t="s">
        <v>35</v>
      </c>
      <c r="H1161" s="1" t="s">
        <v>56</v>
      </c>
      <c r="I1161" s="1" t="s">
        <v>37</v>
      </c>
      <c r="J1161" s="1" t="s">
        <v>13549</v>
      </c>
      <c r="K1161" s="1" t="s">
        <v>90</v>
      </c>
      <c r="L1161" s="1" t="s">
        <v>13550</v>
      </c>
      <c r="M1161" s="1" t="s">
        <v>13551</v>
      </c>
      <c r="N1161" s="1" t="s">
        <v>42</v>
      </c>
      <c r="O1161" s="1" t="s">
        <v>13552</v>
      </c>
      <c r="P1161" s="1" t="s">
        <v>8806</v>
      </c>
      <c r="Q1161" s="1" t="s">
        <v>13553</v>
      </c>
      <c r="R1161" s="1" t="s">
        <v>13554</v>
      </c>
      <c r="S1161" s="1" t="s">
        <v>13555</v>
      </c>
      <c r="T1161" s="1" t="s">
        <v>562</v>
      </c>
      <c r="U1161" s="1" t="s">
        <v>13556</v>
      </c>
      <c r="V1161" s="1" t="s">
        <v>312</v>
      </c>
      <c r="W1161" s="1" t="s">
        <v>13557</v>
      </c>
      <c r="X1161" s="1" t="s">
        <v>42</v>
      </c>
      <c r="Y1161" s="1" t="s">
        <v>42</v>
      </c>
      <c r="Z1161" s="1" t="s">
        <v>42</v>
      </c>
      <c r="AA1161" s="1" t="s">
        <v>42</v>
      </c>
      <c r="AB1161" s="1" t="s">
        <v>42</v>
      </c>
      <c r="AC1161" s="1" t="s">
        <v>13558</v>
      </c>
      <c r="AD1161" s="1" t="s">
        <v>13559</v>
      </c>
    </row>
    <row r="1162" spans="1:30" ht="195" hidden="1" x14ac:dyDescent="0.25">
      <c r="A1162" s="1">
        <v>12</v>
      </c>
      <c r="B1162" s="1">
        <v>61</v>
      </c>
      <c r="C1162" s="1">
        <v>1161</v>
      </c>
      <c r="D1162" s="1" t="s">
        <v>32</v>
      </c>
      <c r="E1162" s="1" t="s">
        <v>181</v>
      </c>
      <c r="F1162" s="1" t="s">
        <v>34</v>
      </c>
      <c r="G1162" s="1" t="s">
        <v>137</v>
      </c>
      <c r="H1162" s="1" t="s">
        <v>121</v>
      </c>
      <c r="I1162" s="1" t="s">
        <v>37</v>
      </c>
      <c r="J1162" s="1" t="s">
        <v>13560</v>
      </c>
      <c r="K1162" s="1" t="s">
        <v>409</v>
      </c>
      <c r="L1162" s="1" t="s">
        <v>1398</v>
      </c>
      <c r="M1162" s="1" t="s">
        <v>13561</v>
      </c>
      <c r="N1162" s="1" t="s">
        <v>42</v>
      </c>
      <c r="O1162" s="1" t="s">
        <v>13562</v>
      </c>
      <c r="P1162" s="1" t="s">
        <v>4949</v>
      </c>
      <c r="Q1162" s="1" t="s">
        <v>13563</v>
      </c>
      <c r="R1162" s="1" t="s">
        <v>13564</v>
      </c>
      <c r="S1162" s="1" t="s">
        <v>13565</v>
      </c>
      <c r="T1162" s="1" t="s">
        <v>1808</v>
      </c>
      <c r="U1162" s="1" t="s">
        <v>13566</v>
      </c>
      <c r="V1162" s="1" t="s">
        <v>13567</v>
      </c>
      <c r="W1162" s="1" t="s">
        <v>13568</v>
      </c>
      <c r="X1162" s="1" t="s">
        <v>42</v>
      </c>
      <c r="Y1162" s="1" t="s">
        <v>42</v>
      </c>
      <c r="Z1162" s="1" t="s">
        <v>42</v>
      </c>
      <c r="AA1162" s="1" t="s">
        <v>42</v>
      </c>
      <c r="AB1162" s="1" t="s">
        <v>42</v>
      </c>
      <c r="AC1162" s="1" t="s">
        <v>13569</v>
      </c>
      <c r="AD1162" s="1" t="s">
        <v>13570</v>
      </c>
    </row>
    <row r="1163" spans="1:30" ht="210" hidden="1" x14ac:dyDescent="0.25">
      <c r="A1163" s="1">
        <v>12</v>
      </c>
      <c r="B1163" s="1">
        <v>62</v>
      </c>
      <c r="C1163" s="1">
        <v>1162</v>
      </c>
      <c r="D1163" s="1" t="s">
        <v>474</v>
      </c>
      <c r="E1163" s="1" t="s">
        <v>136</v>
      </c>
      <c r="F1163" s="1" t="s">
        <v>105</v>
      </c>
      <c r="G1163" s="1" t="s">
        <v>35</v>
      </c>
      <c r="H1163" s="1" t="s">
        <v>243</v>
      </c>
      <c r="I1163" s="1" t="s">
        <v>37</v>
      </c>
      <c r="J1163" s="1" t="s">
        <v>13571</v>
      </c>
      <c r="K1163" s="1" t="s">
        <v>39</v>
      </c>
      <c r="L1163" s="1" t="s">
        <v>13572</v>
      </c>
      <c r="M1163" s="1" t="s">
        <v>13573</v>
      </c>
      <c r="N1163" s="1" t="s">
        <v>42</v>
      </c>
      <c r="O1163" s="1" t="s">
        <v>13574</v>
      </c>
      <c r="P1163" s="1" t="s">
        <v>2978</v>
      </c>
      <c r="Q1163" s="1" t="s">
        <v>13575</v>
      </c>
      <c r="R1163" s="1" t="s">
        <v>13576</v>
      </c>
      <c r="S1163" s="1" t="s">
        <v>99</v>
      </c>
      <c r="T1163" s="1" t="s">
        <v>13577</v>
      </c>
      <c r="U1163" s="1" t="s">
        <v>13578</v>
      </c>
      <c r="V1163" s="1" t="s">
        <v>13579</v>
      </c>
      <c r="W1163" s="1" t="s">
        <v>13580</v>
      </c>
      <c r="X1163" s="1" t="s">
        <v>42</v>
      </c>
      <c r="Y1163" s="1" t="s">
        <v>42</v>
      </c>
      <c r="Z1163" s="1" t="s">
        <v>42</v>
      </c>
      <c r="AA1163" s="1" t="s">
        <v>42</v>
      </c>
      <c r="AB1163" s="1" t="s">
        <v>42</v>
      </c>
      <c r="AC1163" s="1" t="s">
        <v>13581</v>
      </c>
      <c r="AD1163" s="1" t="s">
        <v>13582</v>
      </c>
    </row>
    <row r="1164" spans="1:30" ht="180" hidden="1" x14ac:dyDescent="0.25">
      <c r="A1164" s="1">
        <v>12</v>
      </c>
      <c r="B1164" s="1">
        <v>63</v>
      </c>
      <c r="C1164" s="1">
        <v>1163</v>
      </c>
      <c r="D1164" s="1" t="s">
        <v>32</v>
      </c>
      <c r="E1164" s="1" t="s">
        <v>33</v>
      </c>
      <c r="F1164" s="1" t="s">
        <v>34</v>
      </c>
      <c r="G1164" s="1" t="s">
        <v>259</v>
      </c>
      <c r="H1164" s="1" t="s">
        <v>56</v>
      </c>
      <c r="I1164" s="1" t="s">
        <v>37</v>
      </c>
      <c r="J1164" s="1" t="s">
        <v>13583</v>
      </c>
      <c r="K1164" s="1" t="s">
        <v>58</v>
      </c>
      <c r="L1164" s="1" t="s">
        <v>6507</v>
      </c>
      <c r="M1164" s="1" t="s">
        <v>13584</v>
      </c>
      <c r="N1164" s="1" t="s">
        <v>42</v>
      </c>
      <c r="O1164" s="1" t="s">
        <v>13585</v>
      </c>
      <c r="P1164" s="1" t="s">
        <v>2130</v>
      </c>
      <c r="Q1164" s="1" t="s">
        <v>13586</v>
      </c>
      <c r="R1164" s="1" t="s">
        <v>13587</v>
      </c>
      <c r="S1164" s="1" t="s">
        <v>13588</v>
      </c>
      <c r="T1164" s="1" t="s">
        <v>13589</v>
      </c>
      <c r="U1164" s="1" t="s">
        <v>13590</v>
      </c>
      <c r="V1164" s="1" t="s">
        <v>13591</v>
      </c>
      <c r="W1164" s="1" t="s">
        <v>535</v>
      </c>
      <c r="X1164" s="1" t="s">
        <v>42</v>
      </c>
      <c r="Y1164" s="1" t="s">
        <v>42</v>
      </c>
      <c r="Z1164" s="1" t="s">
        <v>42</v>
      </c>
      <c r="AA1164" s="1" t="s">
        <v>42</v>
      </c>
      <c r="AB1164" s="1" t="s">
        <v>42</v>
      </c>
      <c r="AC1164" s="1" t="s">
        <v>13592</v>
      </c>
      <c r="AD1164" s="1" t="s">
        <v>13593</v>
      </c>
    </row>
    <row r="1165" spans="1:30" ht="195" hidden="1" x14ac:dyDescent="0.25">
      <c r="A1165" s="1">
        <v>12</v>
      </c>
      <c r="B1165" s="1">
        <v>64</v>
      </c>
      <c r="C1165" s="1">
        <v>1164</v>
      </c>
      <c r="D1165" s="1" t="s">
        <v>32</v>
      </c>
      <c r="E1165" s="1" t="s">
        <v>33</v>
      </c>
      <c r="F1165" s="1" t="s">
        <v>34</v>
      </c>
      <c r="G1165" s="1" t="s">
        <v>137</v>
      </c>
      <c r="H1165" s="1" t="s">
        <v>138</v>
      </c>
      <c r="I1165" s="1" t="s">
        <v>37</v>
      </c>
      <c r="J1165" s="1" t="s">
        <v>13594</v>
      </c>
      <c r="K1165" s="1" t="s">
        <v>245</v>
      </c>
      <c r="L1165" s="1" t="s">
        <v>13595</v>
      </c>
      <c r="M1165" s="1" t="s">
        <v>13596</v>
      </c>
      <c r="N1165" s="1" t="s">
        <v>42</v>
      </c>
      <c r="O1165" s="1" t="s">
        <v>13597</v>
      </c>
      <c r="P1165" s="1" t="s">
        <v>5655</v>
      </c>
      <c r="Q1165" s="1" t="s">
        <v>13598</v>
      </c>
      <c r="R1165" s="1" t="s">
        <v>2208</v>
      </c>
      <c r="S1165" s="1" t="s">
        <v>13599</v>
      </c>
      <c r="T1165" s="1" t="s">
        <v>10731</v>
      </c>
      <c r="U1165" s="1" t="s">
        <v>13600</v>
      </c>
      <c r="V1165" s="1" t="s">
        <v>13601</v>
      </c>
      <c r="W1165" s="1" t="s">
        <v>13602</v>
      </c>
      <c r="X1165" s="1" t="s">
        <v>42</v>
      </c>
      <c r="Y1165" s="1" t="s">
        <v>42</v>
      </c>
      <c r="Z1165" s="1" t="s">
        <v>42</v>
      </c>
      <c r="AA1165" s="1" t="s">
        <v>42</v>
      </c>
      <c r="AB1165" s="1" t="s">
        <v>42</v>
      </c>
      <c r="AC1165" s="1" t="s">
        <v>13603</v>
      </c>
      <c r="AD1165" s="1" t="s">
        <v>13604</v>
      </c>
    </row>
    <row r="1166" spans="1:30" ht="240" hidden="1" x14ac:dyDescent="0.25">
      <c r="A1166" s="1">
        <v>12</v>
      </c>
      <c r="B1166" s="1">
        <v>65</v>
      </c>
      <c r="C1166" s="1">
        <v>1165</v>
      </c>
      <c r="D1166" s="1" t="s">
        <v>474</v>
      </c>
      <c r="E1166" s="1" t="s">
        <v>54</v>
      </c>
      <c r="F1166" s="1" t="s">
        <v>34</v>
      </c>
      <c r="G1166" s="1" t="s">
        <v>228</v>
      </c>
      <c r="H1166" s="1" t="s">
        <v>56</v>
      </c>
      <c r="I1166" s="1" t="s">
        <v>37</v>
      </c>
      <c r="J1166" s="1" t="s">
        <v>13605</v>
      </c>
      <c r="K1166" s="1" t="s">
        <v>394</v>
      </c>
      <c r="L1166" s="1" t="s">
        <v>1510</v>
      </c>
      <c r="M1166" s="1" t="s">
        <v>13606</v>
      </c>
      <c r="N1166" s="1" t="s">
        <v>42</v>
      </c>
      <c r="O1166" s="1" t="s">
        <v>13607</v>
      </c>
      <c r="P1166" s="1" t="s">
        <v>11073</v>
      </c>
      <c r="Q1166" s="1" t="s">
        <v>13608</v>
      </c>
      <c r="R1166" s="1" t="s">
        <v>1866</v>
      </c>
      <c r="S1166" s="1" t="s">
        <v>13609</v>
      </c>
      <c r="T1166" s="1" t="s">
        <v>13610</v>
      </c>
      <c r="U1166" s="1" t="s">
        <v>1857</v>
      </c>
      <c r="V1166" s="1" t="s">
        <v>13611</v>
      </c>
      <c r="W1166" s="1" t="s">
        <v>13612</v>
      </c>
      <c r="X1166" s="1" t="s">
        <v>42</v>
      </c>
      <c r="Y1166" s="1" t="s">
        <v>42</v>
      </c>
      <c r="Z1166" s="1" t="s">
        <v>42</v>
      </c>
      <c r="AA1166" s="1" t="s">
        <v>42</v>
      </c>
      <c r="AB1166" s="1" t="s">
        <v>42</v>
      </c>
      <c r="AC1166" s="1" t="s">
        <v>13613</v>
      </c>
      <c r="AD1166" s="1" t="s">
        <v>13614</v>
      </c>
    </row>
    <row r="1167" spans="1:30" ht="195" hidden="1" x14ac:dyDescent="0.25">
      <c r="A1167" s="1">
        <v>12</v>
      </c>
      <c r="B1167" s="1">
        <v>66</v>
      </c>
      <c r="C1167" s="1">
        <v>1166</v>
      </c>
      <c r="D1167" s="1" t="s">
        <v>32</v>
      </c>
      <c r="E1167" s="1" t="s">
        <v>104</v>
      </c>
      <c r="F1167" s="1" t="s">
        <v>211</v>
      </c>
      <c r="G1167" s="1" t="s">
        <v>228</v>
      </c>
      <c r="H1167" s="1" t="s">
        <v>36</v>
      </c>
      <c r="I1167" s="1" t="s">
        <v>37</v>
      </c>
      <c r="J1167" s="1" t="s">
        <v>13615</v>
      </c>
      <c r="K1167" s="1" t="s">
        <v>58</v>
      </c>
      <c r="L1167" s="1" t="s">
        <v>4295</v>
      </c>
      <c r="M1167" s="1" t="s">
        <v>490</v>
      </c>
      <c r="N1167" s="1" t="s">
        <v>42</v>
      </c>
      <c r="O1167" s="1" t="s">
        <v>13616</v>
      </c>
      <c r="P1167" s="1" t="s">
        <v>2105</v>
      </c>
      <c r="Q1167" s="1" t="s">
        <v>13617</v>
      </c>
      <c r="R1167" s="1" t="s">
        <v>13618</v>
      </c>
      <c r="S1167" s="1" t="s">
        <v>13619</v>
      </c>
      <c r="T1167" s="1" t="s">
        <v>13620</v>
      </c>
      <c r="U1167" s="1" t="s">
        <v>588</v>
      </c>
      <c r="V1167" s="1" t="s">
        <v>13621</v>
      </c>
      <c r="W1167" s="1" t="s">
        <v>13622</v>
      </c>
      <c r="X1167" s="1" t="s">
        <v>42</v>
      </c>
      <c r="Y1167" s="1" t="s">
        <v>42</v>
      </c>
      <c r="Z1167" s="1" t="s">
        <v>42</v>
      </c>
      <c r="AA1167" s="1" t="s">
        <v>42</v>
      </c>
      <c r="AB1167" s="1" t="s">
        <v>42</v>
      </c>
      <c r="AC1167" s="1" t="s">
        <v>13623</v>
      </c>
      <c r="AD1167" s="1" t="s">
        <v>13624</v>
      </c>
    </row>
    <row r="1168" spans="1:30" ht="180" hidden="1" x14ac:dyDescent="0.25">
      <c r="A1168" s="1">
        <v>12</v>
      </c>
      <c r="B1168" s="1">
        <v>67</v>
      </c>
      <c r="C1168" s="1">
        <v>1167</v>
      </c>
      <c r="D1168" s="1" t="s">
        <v>474</v>
      </c>
      <c r="E1168" s="1" t="s">
        <v>33</v>
      </c>
      <c r="F1168" s="1" t="s">
        <v>736</v>
      </c>
      <c r="G1168" s="1" t="s">
        <v>137</v>
      </c>
      <c r="H1168" s="1" t="s">
        <v>56</v>
      </c>
      <c r="I1168" s="1" t="s">
        <v>37</v>
      </c>
      <c r="J1168" s="1" t="s">
        <v>13625</v>
      </c>
      <c r="K1168" s="1" t="s">
        <v>58</v>
      </c>
      <c r="L1168" s="1" t="s">
        <v>13626</v>
      </c>
      <c r="M1168" s="1" t="s">
        <v>13627</v>
      </c>
      <c r="N1168" s="1" t="s">
        <v>42</v>
      </c>
      <c r="O1168" s="1" t="s">
        <v>13628</v>
      </c>
      <c r="P1168" s="1" t="s">
        <v>4286</v>
      </c>
      <c r="Q1168" s="1" t="s">
        <v>13629</v>
      </c>
      <c r="R1168" s="1" t="s">
        <v>13630</v>
      </c>
      <c r="S1168" s="1" t="s">
        <v>13631</v>
      </c>
      <c r="T1168" s="1" t="s">
        <v>13632</v>
      </c>
      <c r="U1168" s="1" t="s">
        <v>13633</v>
      </c>
      <c r="V1168" s="1" t="s">
        <v>13634</v>
      </c>
      <c r="W1168" s="1" t="s">
        <v>132</v>
      </c>
      <c r="X1168" s="1" t="s">
        <v>42</v>
      </c>
      <c r="Y1168" s="1" t="s">
        <v>42</v>
      </c>
      <c r="Z1168" s="1" t="s">
        <v>42</v>
      </c>
      <c r="AA1168" s="1" t="s">
        <v>42</v>
      </c>
      <c r="AB1168" s="1" t="s">
        <v>42</v>
      </c>
      <c r="AC1168" s="1" t="s">
        <v>13635</v>
      </c>
      <c r="AD1168" s="1" t="s">
        <v>13636</v>
      </c>
    </row>
    <row r="1169" spans="1:30" ht="195" hidden="1" x14ac:dyDescent="0.25">
      <c r="A1169" s="1">
        <v>12</v>
      </c>
      <c r="B1169" s="1">
        <v>68</v>
      </c>
      <c r="C1169" s="1">
        <v>1168</v>
      </c>
      <c r="D1169" s="1" t="s">
        <v>1008</v>
      </c>
      <c r="E1169" s="1" t="s">
        <v>33</v>
      </c>
      <c r="F1169" s="1" t="s">
        <v>34</v>
      </c>
      <c r="G1169" s="1" t="s">
        <v>228</v>
      </c>
      <c r="H1169" s="1" t="s">
        <v>56</v>
      </c>
      <c r="I1169" s="1" t="s">
        <v>37</v>
      </c>
      <c r="J1169" s="1" t="s">
        <v>13637</v>
      </c>
      <c r="K1169" s="1" t="s">
        <v>394</v>
      </c>
      <c r="L1169" s="1" t="s">
        <v>13638</v>
      </c>
      <c r="M1169" s="1" t="s">
        <v>13639</v>
      </c>
      <c r="N1169" s="1" t="s">
        <v>42</v>
      </c>
      <c r="O1169" s="1" t="s">
        <v>13640</v>
      </c>
      <c r="P1169" s="1" t="s">
        <v>13641</v>
      </c>
      <c r="Q1169" s="1" t="s">
        <v>13642</v>
      </c>
      <c r="R1169" s="1" t="s">
        <v>8074</v>
      </c>
      <c r="S1169" s="1" t="s">
        <v>13643</v>
      </c>
      <c r="T1169" s="1" t="s">
        <v>13644</v>
      </c>
      <c r="U1169" s="1" t="s">
        <v>13645</v>
      </c>
      <c r="V1169" s="1" t="s">
        <v>2799</v>
      </c>
      <c r="W1169" s="1" t="s">
        <v>13646</v>
      </c>
      <c r="X1169" s="1" t="s">
        <v>42</v>
      </c>
      <c r="Y1169" s="1" t="s">
        <v>42</v>
      </c>
      <c r="Z1169" s="1" t="s">
        <v>42</v>
      </c>
      <c r="AA1169" s="1" t="s">
        <v>42</v>
      </c>
      <c r="AB1169" s="1" t="s">
        <v>42</v>
      </c>
      <c r="AC1169" s="1" t="s">
        <v>13647</v>
      </c>
      <c r="AD1169" s="1" t="s">
        <v>13648</v>
      </c>
    </row>
    <row r="1170" spans="1:30" ht="180" hidden="1" x14ac:dyDescent="0.25">
      <c r="A1170" s="1">
        <v>12</v>
      </c>
      <c r="B1170" s="1">
        <v>69</v>
      </c>
      <c r="C1170" s="1">
        <v>1169</v>
      </c>
      <c r="D1170" s="1" t="s">
        <v>32</v>
      </c>
      <c r="E1170" s="1" t="s">
        <v>722</v>
      </c>
      <c r="F1170" s="1" t="s">
        <v>34</v>
      </c>
      <c r="G1170" s="1" t="s">
        <v>228</v>
      </c>
      <c r="H1170" s="1" t="s">
        <v>56</v>
      </c>
      <c r="I1170" s="1" t="s">
        <v>37</v>
      </c>
      <c r="J1170" s="1" t="s">
        <v>13649</v>
      </c>
      <c r="K1170" s="1" t="s">
        <v>73</v>
      </c>
      <c r="L1170" s="1" t="s">
        <v>9843</v>
      </c>
      <c r="M1170" s="1" t="s">
        <v>13650</v>
      </c>
      <c r="N1170" s="1" t="s">
        <v>42</v>
      </c>
      <c r="O1170" s="1" t="s">
        <v>13651</v>
      </c>
      <c r="P1170" s="1" t="s">
        <v>2978</v>
      </c>
      <c r="Q1170" s="1" t="s">
        <v>13652</v>
      </c>
      <c r="R1170" s="1" t="s">
        <v>13653</v>
      </c>
      <c r="S1170" s="1" t="s">
        <v>13654</v>
      </c>
      <c r="T1170" s="1" t="s">
        <v>13655</v>
      </c>
      <c r="U1170" s="1" t="s">
        <v>81</v>
      </c>
      <c r="V1170" s="1" t="s">
        <v>13656</v>
      </c>
      <c r="W1170" s="1" t="s">
        <v>13657</v>
      </c>
      <c r="X1170" s="1" t="s">
        <v>42</v>
      </c>
      <c r="Y1170" s="1" t="s">
        <v>42</v>
      </c>
      <c r="Z1170" s="1" t="s">
        <v>42</v>
      </c>
      <c r="AA1170" s="1" t="s">
        <v>42</v>
      </c>
      <c r="AB1170" s="1" t="s">
        <v>42</v>
      </c>
      <c r="AC1170" s="1" t="s">
        <v>13658</v>
      </c>
      <c r="AD1170" s="1" t="s">
        <v>13659</v>
      </c>
    </row>
    <row r="1171" spans="1:30" ht="180" hidden="1" x14ac:dyDescent="0.25">
      <c r="A1171" s="1">
        <v>12</v>
      </c>
      <c r="B1171" s="1">
        <v>70</v>
      </c>
      <c r="C1171" s="1">
        <v>1170</v>
      </c>
      <c r="D1171" s="1" t="s">
        <v>32</v>
      </c>
      <c r="E1171" s="1" t="s">
        <v>54</v>
      </c>
      <c r="F1171" s="1" t="s">
        <v>211</v>
      </c>
      <c r="G1171" s="1" t="s">
        <v>137</v>
      </c>
      <c r="H1171" s="1" t="s">
        <v>56</v>
      </c>
      <c r="I1171" s="1" t="s">
        <v>37</v>
      </c>
      <c r="J1171" s="1" t="s">
        <v>13660</v>
      </c>
      <c r="K1171" s="1" t="s">
        <v>90</v>
      </c>
      <c r="L1171" s="1" t="s">
        <v>13661</v>
      </c>
      <c r="M1171" s="1" t="s">
        <v>4637</v>
      </c>
      <c r="N1171" s="1" t="s">
        <v>42</v>
      </c>
      <c r="O1171" s="1" t="s">
        <v>13662</v>
      </c>
      <c r="P1171" s="1" t="s">
        <v>1299</v>
      </c>
      <c r="Q1171" s="1" t="s">
        <v>13663</v>
      </c>
      <c r="R1171" s="1" t="s">
        <v>13664</v>
      </c>
      <c r="S1171" s="1" t="s">
        <v>149</v>
      </c>
      <c r="T1171" s="1" t="s">
        <v>13665</v>
      </c>
      <c r="U1171" s="1" t="s">
        <v>13666</v>
      </c>
      <c r="V1171" s="1" t="s">
        <v>13667</v>
      </c>
      <c r="W1171" s="1" t="s">
        <v>13668</v>
      </c>
      <c r="X1171" s="1" t="s">
        <v>42</v>
      </c>
      <c r="Y1171" s="1" t="s">
        <v>42</v>
      </c>
      <c r="Z1171" s="1" t="s">
        <v>42</v>
      </c>
      <c r="AA1171" s="1" t="s">
        <v>42</v>
      </c>
      <c r="AB1171" s="1" t="s">
        <v>42</v>
      </c>
      <c r="AC1171" s="1" t="s">
        <v>13669</v>
      </c>
      <c r="AD1171" s="1" t="s">
        <v>13670</v>
      </c>
    </row>
    <row r="1172" spans="1:30" ht="210" hidden="1" x14ac:dyDescent="0.25">
      <c r="A1172" s="1">
        <v>12</v>
      </c>
      <c r="B1172" s="1">
        <v>71</v>
      </c>
      <c r="C1172" s="1">
        <v>1171</v>
      </c>
      <c r="D1172" s="1" t="s">
        <v>32</v>
      </c>
      <c r="E1172" s="1" t="s">
        <v>33</v>
      </c>
      <c r="F1172" s="1" t="s">
        <v>34</v>
      </c>
      <c r="G1172" s="1" t="s">
        <v>35</v>
      </c>
      <c r="H1172" s="1" t="s">
        <v>36</v>
      </c>
      <c r="I1172" s="1" t="s">
        <v>37</v>
      </c>
      <c r="J1172" s="1" t="s">
        <v>13671</v>
      </c>
      <c r="K1172" s="1" t="s">
        <v>90</v>
      </c>
      <c r="L1172" s="1" t="s">
        <v>11254</v>
      </c>
      <c r="M1172" s="1" t="s">
        <v>13672</v>
      </c>
      <c r="N1172" s="1" t="s">
        <v>42</v>
      </c>
      <c r="O1172" s="1" t="s">
        <v>13673</v>
      </c>
      <c r="P1172" s="1" t="s">
        <v>9110</v>
      </c>
      <c r="Q1172" s="1" t="s">
        <v>13674</v>
      </c>
      <c r="R1172" s="1" t="s">
        <v>6428</v>
      </c>
      <c r="S1172" s="1" t="s">
        <v>13675</v>
      </c>
      <c r="T1172" s="1" t="s">
        <v>13676</v>
      </c>
      <c r="U1172" s="1" t="s">
        <v>312</v>
      </c>
      <c r="V1172" s="1" t="s">
        <v>13677</v>
      </c>
      <c r="W1172" s="1" t="s">
        <v>680</v>
      </c>
      <c r="X1172" s="1" t="s">
        <v>42</v>
      </c>
      <c r="Y1172" s="1" t="s">
        <v>42</v>
      </c>
      <c r="Z1172" s="1" t="s">
        <v>42</v>
      </c>
      <c r="AA1172" s="1" t="s">
        <v>42</v>
      </c>
      <c r="AB1172" s="1" t="s">
        <v>42</v>
      </c>
      <c r="AC1172" s="1" t="s">
        <v>13678</v>
      </c>
      <c r="AD1172" s="1" t="s">
        <v>13679</v>
      </c>
    </row>
    <row r="1173" spans="1:30" ht="210" hidden="1" x14ac:dyDescent="0.25">
      <c r="A1173" s="1">
        <v>12</v>
      </c>
      <c r="B1173" s="1">
        <v>72</v>
      </c>
      <c r="C1173" s="1">
        <v>1172</v>
      </c>
      <c r="D1173" s="1" t="s">
        <v>32</v>
      </c>
      <c r="E1173" s="1" t="s">
        <v>136</v>
      </c>
      <c r="F1173" s="1" t="s">
        <v>34</v>
      </c>
      <c r="G1173" s="1" t="s">
        <v>228</v>
      </c>
      <c r="H1173" s="1" t="s">
        <v>36</v>
      </c>
      <c r="I1173" s="1" t="s">
        <v>37</v>
      </c>
      <c r="J1173" s="1" t="s">
        <v>13680</v>
      </c>
      <c r="K1173" s="1" t="s">
        <v>245</v>
      </c>
      <c r="L1173" s="1" t="s">
        <v>13681</v>
      </c>
      <c r="M1173" s="1" t="s">
        <v>13682</v>
      </c>
      <c r="N1173" s="1" t="s">
        <v>42</v>
      </c>
      <c r="O1173" s="1" t="s">
        <v>13683</v>
      </c>
      <c r="P1173" s="1" t="s">
        <v>2881</v>
      </c>
      <c r="Q1173" s="1" t="s">
        <v>13684</v>
      </c>
      <c r="R1173" s="1" t="s">
        <v>13685</v>
      </c>
      <c r="S1173" s="1" t="s">
        <v>13686</v>
      </c>
      <c r="T1173" s="1" t="s">
        <v>678</v>
      </c>
      <c r="U1173" s="1" t="s">
        <v>13687</v>
      </c>
      <c r="V1173" s="1" t="s">
        <v>13688</v>
      </c>
      <c r="W1173" s="1" t="s">
        <v>13689</v>
      </c>
      <c r="X1173" s="1" t="s">
        <v>42</v>
      </c>
      <c r="Y1173" s="1" t="s">
        <v>42</v>
      </c>
      <c r="Z1173" s="1" t="s">
        <v>42</v>
      </c>
      <c r="AA1173" s="1" t="s">
        <v>42</v>
      </c>
      <c r="AB1173" s="1" t="s">
        <v>42</v>
      </c>
      <c r="AC1173" s="1" t="s">
        <v>13690</v>
      </c>
      <c r="AD1173" s="1" t="s">
        <v>13691</v>
      </c>
    </row>
    <row r="1174" spans="1:30" ht="165" hidden="1" x14ac:dyDescent="0.25">
      <c r="A1174" s="1">
        <v>12</v>
      </c>
      <c r="B1174" s="1">
        <v>73</v>
      </c>
      <c r="C1174" s="1">
        <v>1173</v>
      </c>
      <c r="D1174" s="1" t="s">
        <v>32</v>
      </c>
      <c r="E1174" s="1" t="s">
        <v>33</v>
      </c>
      <c r="F1174" s="1" t="s">
        <v>211</v>
      </c>
      <c r="G1174" s="1" t="s">
        <v>137</v>
      </c>
      <c r="H1174" s="1" t="s">
        <v>36</v>
      </c>
      <c r="I1174" s="1" t="s">
        <v>37</v>
      </c>
      <c r="J1174" s="1" t="s">
        <v>13692</v>
      </c>
      <c r="K1174" s="1" t="s">
        <v>90</v>
      </c>
      <c r="L1174" s="1" t="s">
        <v>13693</v>
      </c>
      <c r="M1174" s="1" t="s">
        <v>13694</v>
      </c>
      <c r="N1174" s="1" t="s">
        <v>42</v>
      </c>
      <c r="O1174" s="1" t="s">
        <v>13695</v>
      </c>
      <c r="P1174" s="1" t="s">
        <v>2670</v>
      </c>
      <c r="Q1174" s="1" t="s">
        <v>13696</v>
      </c>
      <c r="R1174" s="1" t="s">
        <v>534</v>
      </c>
      <c r="S1174" s="1" t="s">
        <v>13697</v>
      </c>
      <c r="T1174" s="1" t="s">
        <v>190</v>
      </c>
      <c r="U1174" s="1" t="s">
        <v>1857</v>
      </c>
      <c r="V1174" s="1" t="s">
        <v>13698</v>
      </c>
      <c r="W1174" s="1" t="s">
        <v>13699</v>
      </c>
      <c r="X1174" s="1" t="s">
        <v>42</v>
      </c>
      <c r="Y1174" s="1" t="s">
        <v>42</v>
      </c>
      <c r="Z1174" s="1" t="s">
        <v>42</v>
      </c>
      <c r="AA1174" s="1" t="s">
        <v>42</v>
      </c>
      <c r="AB1174" s="1" t="s">
        <v>42</v>
      </c>
      <c r="AC1174" s="1" t="s">
        <v>13700</v>
      </c>
      <c r="AD1174" s="1" t="s">
        <v>13701</v>
      </c>
    </row>
    <row r="1175" spans="1:30" ht="180" hidden="1" x14ac:dyDescent="0.25">
      <c r="A1175" s="1">
        <v>12</v>
      </c>
      <c r="B1175" s="1">
        <v>74</v>
      </c>
      <c r="C1175" s="1">
        <v>1174</v>
      </c>
      <c r="D1175" s="1" t="s">
        <v>32</v>
      </c>
      <c r="E1175" s="1" t="s">
        <v>421</v>
      </c>
      <c r="F1175" s="1" t="s">
        <v>34</v>
      </c>
      <c r="G1175" s="1" t="s">
        <v>259</v>
      </c>
      <c r="H1175" s="1" t="s">
        <v>36</v>
      </c>
      <c r="I1175" s="1" t="s">
        <v>37</v>
      </c>
      <c r="J1175" s="1" t="s">
        <v>13702</v>
      </c>
      <c r="K1175" s="1" t="s">
        <v>245</v>
      </c>
      <c r="L1175" s="1" t="s">
        <v>13703</v>
      </c>
      <c r="M1175" s="1" t="s">
        <v>13704</v>
      </c>
      <c r="N1175" s="1" t="s">
        <v>42</v>
      </c>
      <c r="O1175" s="1" t="s">
        <v>13705</v>
      </c>
      <c r="P1175" s="1" t="s">
        <v>13706</v>
      </c>
      <c r="Q1175" s="1" t="s">
        <v>13707</v>
      </c>
      <c r="R1175" s="1" t="s">
        <v>13708</v>
      </c>
      <c r="S1175" s="1" t="s">
        <v>13709</v>
      </c>
      <c r="T1175" s="1" t="s">
        <v>11452</v>
      </c>
      <c r="U1175" s="1" t="s">
        <v>600</v>
      </c>
      <c r="V1175" s="1" t="s">
        <v>13710</v>
      </c>
      <c r="W1175" s="1" t="s">
        <v>13711</v>
      </c>
      <c r="X1175" s="1" t="s">
        <v>42</v>
      </c>
      <c r="Y1175" s="1" t="s">
        <v>42</v>
      </c>
      <c r="Z1175" s="1" t="s">
        <v>42</v>
      </c>
      <c r="AA1175" s="1" t="s">
        <v>42</v>
      </c>
      <c r="AB1175" s="1" t="s">
        <v>42</v>
      </c>
      <c r="AC1175" s="1" t="s">
        <v>13712</v>
      </c>
      <c r="AD1175" s="1" t="s">
        <v>13713</v>
      </c>
    </row>
    <row r="1176" spans="1:30" ht="195" hidden="1" x14ac:dyDescent="0.25">
      <c r="A1176" s="1">
        <v>12</v>
      </c>
      <c r="B1176" s="1">
        <v>75</v>
      </c>
      <c r="C1176" s="1">
        <v>1175</v>
      </c>
      <c r="D1176" s="1" t="s">
        <v>32</v>
      </c>
      <c r="E1176" s="1" t="s">
        <v>33</v>
      </c>
      <c r="F1176" s="1" t="s">
        <v>34</v>
      </c>
      <c r="G1176" s="1" t="s">
        <v>55</v>
      </c>
      <c r="H1176" s="1" t="s">
        <v>56</v>
      </c>
      <c r="I1176" s="1" t="s">
        <v>37</v>
      </c>
      <c r="J1176" s="1" t="s">
        <v>13714</v>
      </c>
      <c r="K1176" s="1" t="s">
        <v>409</v>
      </c>
      <c r="L1176" s="1" t="s">
        <v>13715</v>
      </c>
      <c r="M1176" s="1" t="s">
        <v>13716</v>
      </c>
      <c r="N1176" s="1" t="s">
        <v>42</v>
      </c>
      <c r="O1176" s="1" t="s">
        <v>13717</v>
      </c>
      <c r="P1176" s="1" t="s">
        <v>13718</v>
      </c>
      <c r="Q1176" s="1" t="s">
        <v>13719</v>
      </c>
      <c r="R1176" s="1" t="s">
        <v>5433</v>
      </c>
      <c r="S1176" s="1" t="s">
        <v>312</v>
      </c>
      <c r="T1176" s="1" t="s">
        <v>12723</v>
      </c>
      <c r="U1176" s="1" t="s">
        <v>2255</v>
      </c>
      <c r="V1176" s="1" t="s">
        <v>1247</v>
      </c>
      <c r="W1176" s="1" t="s">
        <v>13720</v>
      </c>
      <c r="X1176" s="1" t="s">
        <v>42</v>
      </c>
      <c r="Y1176" s="1" t="s">
        <v>42</v>
      </c>
      <c r="Z1176" s="1" t="s">
        <v>42</v>
      </c>
      <c r="AA1176" s="1" t="s">
        <v>42</v>
      </c>
      <c r="AB1176" s="1" t="s">
        <v>42</v>
      </c>
      <c r="AC1176" s="1" t="s">
        <v>13721</v>
      </c>
      <c r="AD1176" s="1" t="s">
        <v>13722</v>
      </c>
    </row>
    <row r="1177" spans="1:30" ht="240" hidden="1" x14ac:dyDescent="0.25">
      <c r="A1177" s="1">
        <v>12</v>
      </c>
      <c r="B1177" s="1">
        <v>76</v>
      </c>
      <c r="C1177" s="1">
        <v>1176</v>
      </c>
      <c r="D1177" s="1" t="s">
        <v>32</v>
      </c>
      <c r="E1177" s="1" t="s">
        <v>104</v>
      </c>
      <c r="F1177" s="1" t="s">
        <v>736</v>
      </c>
      <c r="G1177" s="1" t="s">
        <v>228</v>
      </c>
      <c r="H1177" s="1" t="s">
        <v>56</v>
      </c>
      <c r="I1177" s="1" t="s">
        <v>37</v>
      </c>
      <c r="J1177" s="1" t="s">
        <v>13723</v>
      </c>
      <c r="K1177" s="1" t="s">
        <v>409</v>
      </c>
      <c r="L1177" s="1" t="s">
        <v>13724</v>
      </c>
      <c r="M1177" s="1" t="s">
        <v>13725</v>
      </c>
      <c r="N1177" s="1" t="s">
        <v>42</v>
      </c>
      <c r="O1177" s="1" t="s">
        <v>13726</v>
      </c>
      <c r="P1177" s="1" t="s">
        <v>5083</v>
      </c>
      <c r="Q1177" s="1" t="s">
        <v>13727</v>
      </c>
      <c r="R1177" s="1" t="s">
        <v>13728</v>
      </c>
      <c r="S1177" s="1" t="s">
        <v>431</v>
      </c>
      <c r="T1177" s="1" t="s">
        <v>239</v>
      </c>
      <c r="U1177" s="1" t="s">
        <v>13729</v>
      </c>
      <c r="V1177" s="1" t="s">
        <v>1262</v>
      </c>
      <c r="W1177" s="1" t="s">
        <v>13730</v>
      </c>
      <c r="X1177" s="1" t="s">
        <v>42</v>
      </c>
      <c r="Y1177" s="1" t="s">
        <v>42</v>
      </c>
      <c r="Z1177" s="1" t="s">
        <v>42</v>
      </c>
      <c r="AA1177" s="1" t="s">
        <v>42</v>
      </c>
      <c r="AB1177" s="1" t="s">
        <v>42</v>
      </c>
      <c r="AC1177" s="1" t="s">
        <v>13731</v>
      </c>
      <c r="AD1177" s="1" t="s">
        <v>13732</v>
      </c>
    </row>
    <row r="1178" spans="1:30" ht="180" hidden="1" x14ac:dyDescent="0.25">
      <c r="A1178" s="1">
        <v>12</v>
      </c>
      <c r="B1178" s="1">
        <v>77</v>
      </c>
      <c r="C1178" s="1">
        <v>1177</v>
      </c>
      <c r="D1178" s="1" t="s">
        <v>32</v>
      </c>
      <c r="E1178" s="1" t="s">
        <v>136</v>
      </c>
      <c r="F1178" s="1" t="s">
        <v>105</v>
      </c>
      <c r="G1178" s="1" t="s">
        <v>55</v>
      </c>
      <c r="H1178" s="1" t="s">
        <v>36</v>
      </c>
      <c r="I1178" s="1" t="s">
        <v>37</v>
      </c>
      <c r="J1178" s="1" t="s">
        <v>13733</v>
      </c>
      <c r="K1178" s="1" t="s">
        <v>90</v>
      </c>
      <c r="L1178" s="1" t="s">
        <v>13734</v>
      </c>
      <c r="M1178" s="1" t="s">
        <v>13735</v>
      </c>
      <c r="N1178" s="1" t="s">
        <v>42</v>
      </c>
      <c r="O1178" s="1" t="s">
        <v>13736</v>
      </c>
      <c r="P1178" s="1" t="s">
        <v>1562</v>
      </c>
      <c r="Q1178" s="1" t="s">
        <v>13737</v>
      </c>
      <c r="R1178" s="1" t="s">
        <v>13738</v>
      </c>
      <c r="S1178" s="1" t="s">
        <v>13739</v>
      </c>
      <c r="T1178" s="1" t="s">
        <v>13740</v>
      </c>
      <c r="U1178" s="1" t="s">
        <v>13741</v>
      </c>
      <c r="V1178" s="1" t="s">
        <v>3792</v>
      </c>
      <c r="W1178" s="1" t="s">
        <v>239</v>
      </c>
      <c r="X1178" s="1" t="s">
        <v>42</v>
      </c>
      <c r="Y1178" s="1" t="s">
        <v>42</v>
      </c>
      <c r="Z1178" s="1" t="s">
        <v>42</v>
      </c>
      <c r="AA1178" s="1" t="s">
        <v>42</v>
      </c>
      <c r="AB1178" s="1" t="s">
        <v>42</v>
      </c>
      <c r="AC1178" s="1" t="s">
        <v>13742</v>
      </c>
      <c r="AD1178" s="1" t="s">
        <v>13743</v>
      </c>
    </row>
    <row r="1179" spans="1:30" ht="195" hidden="1" x14ac:dyDescent="0.25">
      <c r="A1179" s="1">
        <v>12</v>
      </c>
      <c r="B1179" s="1">
        <v>78</v>
      </c>
      <c r="C1179" s="1">
        <v>1178</v>
      </c>
      <c r="D1179" s="1" t="s">
        <v>32</v>
      </c>
      <c r="E1179" s="1" t="s">
        <v>54</v>
      </c>
      <c r="F1179" s="1" t="s">
        <v>211</v>
      </c>
      <c r="G1179" s="1" t="s">
        <v>137</v>
      </c>
      <c r="H1179" s="1" t="s">
        <v>36</v>
      </c>
      <c r="I1179" s="1" t="s">
        <v>37</v>
      </c>
      <c r="J1179" s="1" t="s">
        <v>13744</v>
      </c>
      <c r="K1179" s="1" t="s">
        <v>123</v>
      </c>
      <c r="L1179" s="1" t="s">
        <v>3190</v>
      </c>
      <c r="M1179" s="1" t="s">
        <v>13745</v>
      </c>
      <c r="N1179" s="1" t="s">
        <v>42</v>
      </c>
      <c r="O1179" s="1" t="s">
        <v>13746</v>
      </c>
      <c r="P1179" s="1" t="s">
        <v>1805</v>
      </c>
      <c r="Q1179" s="1" t="s">
        <v>13747</v>
      </c>
      <c r="R1179" s="1" t="s">
        <v>13748</v>
      </c>
      <c r="S1179" s="1" t="s">
        <v>13749</v>
      </c>
      <c r="T1179" s="1" t="s">
        <v>692</v>
      </c>
      <c r="U1179" s="1" t="s">
        <v>13750</v>
      </c>
      <c r="V1179" s="1" t="s">
        <v>13751</v>
      </c>
      <c r="W1179" s="1" t="s">
        <v>13752</v>
      </c>
      <c r="X1179" s="1" t="s">
        <v>42</v>
      </c>
      <c r="Y1179" s="1" t="s">
        <v>42</v>
      </c>
      <c r="Z1179" s="1" t="s">
        <v>42</v>
      </c>
      <c r="AA1179" s="1" t="s">
        <v>42</v>
      </c>
      <c r="AB1179" s="1" t="s">
        <v>42</v>
      </c>
      <c r="AC1179" s="1" t="s">
        <v>13753</v>
      </c>
      <c r="AD1179" s="1" t="s">
        <v>13754</v>
      </c>
    </row>
    <row r="1180" spans="1:30" ht="180" hidden="1" x14ac:dyDescent="0.25">
      <c r="A1180" s="1">
        <v>12</v>
      </c>
      <c r="B1180" s="1">
        <v>79</v>
      </c>
      <c r="C1180" s="1">
        <v>1179</v>
      </c>
      <c r="D1180" s="1" t="s">
        <v>32</v>
      </c>
      <c r="E1180" s="1" t="s">
        <v>33</v>
      </c>
      <c r="F1180" s="1" t="s">
        <v>736</v>
      </c>
      <c r="G1180" s="1" t="s">
        <v>137</v>
      </c>
      <c r="H1180" s="1" t="s">
        <v>36</v>
      </c>
      <c r="I1180" s="1" t="s">
        <v>37</v>
      </c>
      <c r="J1180" s="1" t="s">
        <v>13755</v>
      </c>
      <c r="K1180" s="1" t="s">
        <v>123</v>
      </c>
      <c r="L1180" s="1" t="s">
        <v>13756</v>
      </c>
      <c r="M1180" s="1" t="s">
        <v>141</v>
      </c>
      <c r="N1180" s="1" t="s">
        <v>42</v>
      </c>
      <c r="O1180" s="1" t="s">
        <v>13757</v>
      </c>
      <c r="P1180" s="1" t="s">
        <v>4354</v>
      </c>
      <c r="Q1180" s="1" t="s">
        <v>13758</v>
      </c>
      <c r="R1180" s="1" t="s">
        <v>13759</v>
      </c>
      <c r="S1180" s="1" t="s">
        <v>13760</v>
      </c>
      <c r="T1180" s="1" t="s">
        <v>13761</v>
      </c>
      <c r="U1180" s="1" t="s">
        <v>13762</v>
      </c>
      <c r="V1180" s="1" t="s">
        <v>13763</v>
      </c>
      <c r="W1180" s="1" t="s">
        <v>13764</v>
      </c>
      <c r="X1180" s="1" t="s">
        <v>42</v>
      </c>
      <c r="Y1180" s="1" t="s">
        <v>42</v>
      </c>
      <c r="Z1180" s="1" t="s">
        <v>42</v>
      </c>
      <c r="AA1180" s="1" t="s">
        <v>42</v>
      </c>
      <c r="AB1180" s="1" t="s">
        <v>42</v>
      </c>
      <c r="AC1180" s="1" t="s">
        <v>13765</v>
      </c>
      <c r="AD1180" s="1" t="s">
        <v>13766</v>
      </c>
    </row>
    <row r="1181" spans="1:30" ht="195" hidden="1" x14ac:dyDescent="0.25">
      <c r="A1181" s="1">
        <v>12</v>
      </c>
      <c r="B1181" s="1">
        <v>80</v>
      </c>
      <c r="C1181" s="1">
        <v>1180</v>
      </c>
      <c r="D1181" s="1" t="s">
        <v>32</v>
      </c>
      <c r="E1181" s="1" t="s">
        <v>136</v>
      </c>
      <c r="F1181" s="1" t="s">
        <v>34</v>
      </c>
      <c r="G1181" s="1" t="s">
        <v>55</v>
      </c>
      <c r="H1181" s="1" t="s">
        <v>106</v>
      </c>
      <c r="I1181" s="1" t="s">
        <v>37</v>
      </c>
      <c r="J1181" s="1" t="s">
        <v>13767</v>
      </c>
      <c r="K1181" s="1" t="s">
        <v>409</v>
      </c>
      <c r="L1181" s="1" t="s">
        <v>2438</v>
      </c>
      <c r="M1181" s="1" t="s">
        <v>13768</v>
      </c>
      <c r="N1181" s="1" t="s">
        <v>42</v>
      </c>
      <c r="O1181" s="1" t="s">
        <v>13769</v>
      </c>
      <c r="P1181" s="1" t="s">
        <v>13770</v>
      </c>
      <c r="Q1181" s="1" t="s">
        <v>13771</v>
      </c>
      <c r="R1181" s="1" t="s">
        <v>3507</v>
      </c>
      <c r="S1181" s="1" t="s">
        <v>13772</v>
      </c>
      <c r="T1181" s="1" t="s">
        <v>9366</v>
      </c>
      <c r="U1181" s="1" t="s">
        <v>13773</v>
      </c>
      <c r="V1181" s="1" t="s">
        <v>560</v>
      </c>
      <c r="W1181" s="1" t="s">
        <v>146</v>
      </c>
      <c r="X1181" s="1" t="s">
        <v>42</v>
      </c>
      <c r="Y1181" s="1" t="s">
        <v>42</v>
      </c>
      <c r="Z1181" s="1" t="s">
        <v>42</v>
      </c>
      <c r="AA1181" s="1" t="s">
        <v>42</v>
      </c>
      <c r="AB1181" s="1" t="s">
        <v>42</v>
      </c>
      <c r="AC1181" s="1" t="s">
        <v>13774</v>
      </c>
      <c r="AD1181" s="1" t="s">
        <v>13775</v>
      </c>
    </row>
    <row r="1182" spans="1:30" ht="195" hidden="1" x14ac:dyDescent="0.25">
      <c r="A1182" s="1">
        <v>12</v>
      </c>
      <c r="B1182" s="1">
        <v>81</v>
      </c>
      <c r="C1182" s="1">
        <v>1181</v>
      </c>
      <c r="D1182" s="1" t="s">
        <v>32</v>
      </c>
      <c r="E1182" s="1" t="s">
        <v>33</v>
      </c>
      <c r="F1182" s="1" t="s">
        <v>105</v>
      </c>
      <c r="G1182" s="1" t="s">
        <v>55</v>
      </c>
      <c r="H1182" s="1" t="s">
        <v>243</v>
      </c>
      <c r="I1182" s="1" t="s">
        <v>37</v>
      </c>
      <c r="J1182" s="1" t="s">
        <v>13776</v>
      </c>
      <c r="K1182" s="1" t="s">
        <v>409</v>
      </c>
      <c r="L1182" s="1" t="s">
        <v>13777</v>
      </c>
      <c r="M1182" s="1" t="s">
        <v>13778</v>
      </c>
      <c r="N1182" s="1" t="s">
        <v>42</v>
      </c>
      <c r="O1182" s="1" t="s">
        <v>13779</v>
      </c>
      <c r="P1182" s="1" t="s">
        <v>2810</v>
      </c>
      <c r="Q1182" s="1" t="s">
        <v>13780</v>
      </c>
      <c r="R1182" s="1" t="s">
        <v>13781</v>
      </c>
      <c r="S1182" s="1" t="s">
        <v>13782</v>
      </c>
      <c r="T1182" s="1" t="s">
        <v>801</v>
      </c>
      <c r="U1182" s="1" t="s">
        <v>758</v>
      </c>
      <c r="V1182" s="1" t="s">
        <v>13783</v>
      </c>
      <c r="W1182" s="1" t="s">
        <v>13784</v>
      </c>
      <c r="X1182" s="1" t="s">
        <v>42</v>
      </c>
      <c r="Y1182" s="1" t="s">
        <v>42</v>
      </c>
      <c r="Z1182" s="1" t="s">
        <v>42</v>
      </c>
      <c r="AA1182" s="1" t="s">
        <v>42</v>
      </c>
      <c r="AB1182" s="1" t="s">
        <v>42</v>
      </c>
      <c r="AC1182" s="1" t="s">
        <v>13785</v>
      </c>
      <c r="AD1182" s="1" t="s">
        <v>13786</v>
      </c>
    </row>
    <row r="1183" spans="1:30" ht="195" hidden="1" x14ac:dyDescent="0.25">
      <c r="A1183" s="1">
        <v>12</v>
      </c>
      <c r="B1183" s="1">
        <v>82</v>
      </c>
      <c r="C1183" s="1">
        <v>1182</v>
      </c>
      <c r="D1183" s="1" t="s">
        <v>32</v>
      </c>
      <c r="E1183" s="1" t="s">
        <v>104</v>
      </c>
      <c r="F1183" s="1" t="s">
        <v>211</v>
      </c>
      <c r="G1183" s="1" t="s">
        <v>35</v>
      </c>
      <c r="H1183" s="1" t="s">
        <v>56</v>
      </c>
      <c r="I1183" s="1" t="s">
        <v>37</v>
      </c>
      <c r="J1183" s="1" t="s">
        <v>13787</v>
      </c>
      <c r="K1183" s="1" t="s">
        <v>409</v>
      </c>
      <c r="L1183" s="1" t="s">
        <v>791</v>
      </c>
      <c r="M1183" s="1" t="s">
        <v>13788</v>
      </c>
      <c r="N1183" s="1" t="s">
        <v>42</v>
      </c>
      <c r="O1183" s="1" t="s">
        <v>13789</v>
      </c>
      <c r="P1183" s="1" t="s">
        <v>1724</v>
      </c>
      <c r="Q1183" s="1" t="s">
        <v>13790</v>
      </c>
      <c r="R1183" s="1" t="s">
        <v>493</v>
      </c>
      <c r="S1183" s="1" t="s">
        <v>13791</v>
      </c>
      <c r="T1183" s="1" t="s">
        <v>7787</v>
      </c>
      <c r="U1183" s="1" t="s">
        <v>13792</v>
      </c>
      <c r="V1183" s="1" t="s">
        <v>223</v>
      </c>
      <c r="W1183" s="1" t="s">
        <v>13793</v>
      </c>
      <c r="X1183" s="1" t="s">
        <v>42</v>
      </c>
      <c r="Y1183" s="1" t="s">
        <v>42</v>
      </c>
      <c r="Z1183" s="1" t="s">
        <v>42</v>
      </c>
      <c r="AA1183" s="1" t="s">
        <v>42</v>
      </c>
      <c r="AB1183" s="1" t="s">
        <v>42</v>
      </c>
      <c r="AC1183" s="1" t="s">
        <v>13794</v>
      </c>
      <c r="AD1183" s="1" t="s">
        <v>13795</v>
      </c>
    </row>
    <row r="1184" spans="1:30" ht="195" hidden="1" x14ac:dyDescent="0.25">
      <c r="A1184" s="1">
        <v>12</v>
      </c>
      <c r="B1184" s="1">
        <v>83</v>
      </c>
      <c r="C1184" s="1">
        <v>1183</v>
      </c>
      <c r="D1184" s="1" t="s">
        <v>226</v>
      </c>
      <c r="E1184" s="1" t="s">
        <v>54</v>
      </c>
      <c r="F1184" s="1" t="s">
        <v>227</v>
      </c>
      <c r="G1184" s="1" t="s">
        <v>35</v>
      </c>
      <c r="H1184" s="1" t="s">
        <v>56</v>
      </c>
      <c r="I1184" s="1" t="s">
        <v>37</v>
      </c>
      <c r="J1184" s="1" t="s">
        <v>13796</v>
      </c>
      <c r="K1184" s="1" t="s">
        <v>58</v>
      </c>
      <c r="L1184" s="1" t="s">
        <v>13797</v>
      </c>
      <c r="M1184" s="1" t="s">
        <v>13798</v>
      </c>
      <c r="N1184" s="1" t="s">
        <v>42</v>
      </c>
      <c r="O1184" s="1" t="s">
        <v>13799</v>
      </c>
      <c r="P1184" s="1" t="s">
        <v>836</v>
      </c>
      <c r="Q1184" s="1" t="s">
        <v>13800</v>
      </c>
      <c r="R1184" s="1" t="s">
        <v>13801</v>
      </c>
      <c r="S1184" s="1" t="s">
        <v>13802</v>
      </c>
      <c r="T1184" s="1" t="s">
        <v>13803</v>
      </c>
      <c r="U1184" s="1" t="s">
        <v>13804</v>
      </c>
      <c r="V1184" s="1" t="s">
        <v>4618</v>
      </c>
      <c r="W1184" s="1" t="s">
        <v>13805</v>
      </c>
      <c r="X1184" s="1" t="s">
        <v>42</v>
      </c>
      <c r="Y1184" s="1" t="s">
        <v>42</v>
      </c>
      <c r="Z1184" s="1" t="s">
        <v>42</v>
      </c>
      <c r="AA1184" s="1" t="s">
        <v>42</v>
      </c>
      <c r="AB1184" s="1" t="s">
        <v>42</v>
      </c>
      <c r="AC1184" s="1" t="s">
        <v>13806</v>
      </c>
      <c r="AD1184" s="1" t="s">
        <v>13807</v>
      </c>
    </row>
    <row r="1185" spans="1:30" ht="165" x14ac:dyDescent="0.25">
      <c r="A1185" s="1">
        <v>12</v>
      </c>
      <c r="B1185" s="1">
        <v>84</v>
      </c>
      <c r="C1185" s="1">
        <v>1184</v>
      </c>
      <c r="D1185" s="1" t="s">
        <v>32</v>
      </c>
      <c r="E1185" s="1" t="s">
        <v>33</v>
      </c>
      <c r="F1185" s="1" t="s">
        <v>211</v>
      </c>
      <c r="G1185" s="1" t="s">
        <v>35</v>
      </c>
      <c r="H1185" s="1" t="s">
        <v>56</v>
      </c>
      <c r="I1185" s="1" t="s">
        <v>15</v>
      </c>
      <c r="J1185" s="1" t="s">
        <v>13808</v>
      </c>
      <c r="K1185" s="1" t="s">
        <v>15</v>
      </c>
      <c r="L1185" s="1" t="s">
        <v>13809</v>
      </c>
      <c r="M1185" s="1" t="s">
        <v>13810</v>
      </c>
      <c r="N1185" s="1" t="s">
        <v>13811</v>
      </c>
      <c r="O1185" s="1" t="s">
        <v>13812</v>
      </c>
      <c r="P1185" s="1" t="s">
        <v>6426</v>
      </c>
      <c r="Q1185" s="1" t="s">
        <v>13813</v>
      </c>
      <c r="R1185" s="1" t="s">
        <v>743</v>
      </c>
      <c r="S1185" s="1" t="s">
        <v>10568</v>
      </c>
      <c r="T1185" s="1" t="s">
        <v>2313</v>
      </c>
      <c r="U1185" s="1" t="s">
        <v>13814</v>
      </c>
      <c r="V1185" s="1" t="s">
        <v>2145</v>
      </c>
      <c r="W1185" s="1" t="s">
        <v>237</v>
      </c>
      <c r="X1185" s="1" t="s">
        <v>13815</v>
      </c>
      <c r="Y1185" s="1" t="s">
        <v>13816</v>
      </c>
      <c r="Z1185" s="1" t="s">
        <v>13817</v>
      </c>
      <c r="AA1185" s="1" t="s">
        <v>13818</v>
      </c>
      <c r="AB1185" s="1" t="s">
        <v>13819</v>
      </c>
      <c r="AC1185" s="1" t="s">
        <v>13820</v>
      </c>
      <c r="AD1185" s="1" t="s">
        <v>13821</v>
      </c>
    </row>
    <row r="1186" spans="1:30" ht="195" hidden="1" x14ac:dyDescent="0.25">
      <c r="A1186" s="1">
        <v>12</v>
      </c>
      <c r="B1186" s="1">
        <v>85</v>
      </c>
      <c r="C1186" s="1">
        <v>1185</v>
      </c>
      <c r="D1186" s="1" t="s">
        <v>32</v>
      </c>
      <c r="E1186" s="1" t="s">
        <v>33</v>
      </c>
      <c r="F1186" s="1" t="s">
        <v>105</v>
      </c>
      <c r="G1186" s="1" t="s">
        <v>228</v>
      </c>
      <c r="H1186" s="1" t="s">
        <v>56</v>
      </c>
      <c r="I1186" s="1" t="s">
        <v>37</v>
      </c>
      <c r="J1186" s="1" t="s">
        <v>13822</v>
      </c>
      <c r="K1186" s="1" t="s">
        <v>409</v>
      </c>
      <c r="L1186" s="1" t="s">
        <v>4051</v>
      </c>
      <c r="M1186" s="1" t="s">
        <v>13823</v>
      </c>
      <c r="N1186" s="1" t="s">
        <v>42</v>
      </c>
      <c r="O1186" s="1" t="s">
        <v>13824</v>
      </c>
      <c r="P1186" s="1" t="s">
        <v>1943</v>
      </c>
      <c r="Q1186" s="1" t="s">
        <v>13825</v>
      </c>
      <c r="R1186" s="1" t="s">
        <v>13284</v>
      </c>
      <c r="S1186" s="1" t="s">
        <v>13826</v>
      </c>
      <c r="T1186" s="1" t="s">
        <v>13827</v>
      </c>
      <c r="U1186" s="1" t="s">
        <v>5199</v>
      </c>
      <c r="V1186" s="1" t="s">
        <v>13828</v>
      </c>
      <c r="W1186" s="1" t="s">
        <v>13829</v>
      </c>
      <c r="X1186" s="1" t="s">
        <v>42</v>
      </c>
      <c r="Y1186" s="1" t="s">
        <v>42</v>
      </c>
      <c r="Z1186" s="1" t="s">
        <v>42</v>
      </c>
      <c r="AA1186" s="1" t="s">
        <v>42</v>
      </c>
      <c r="AB1186" s="1" t="s">
        <v>42</v>
      </c>
      <c r="AC1186" s="1" t="s">
        <v>13830</v>
      </c>
      <c r="AD1186" s="1" t="s">
        <v>13831</v>
      </c>
    </row>
    <row r="1187" spans="1:30" ht="180" hidden="1" x14ac:dyDescent="0.25">
      <c r="A1187" s="1">
        <v>12</v>
      </c>
      <c r="B1187" s="1">
        <v>86</v>
      </c>
      <c r="C1187" s="1">
        <v>1186</v>
      </c>
      <c r="D1187" s="1" t="s">
        <v>1008</v>
      </c>
      <c r="E1187" s="1" t="s">
        <v>33</v>
      </c>
      <c r="F1187" s="1" t="s">
        <v>34</v>
      </c>
      <c r="G1187" s="1" t="s">
        <v>137</v>
      </c>
      <c r="H1187" s="1" t="s">
        <v>56</v>
      </c>
      <c r="I1187" s="1" t="s">
        <v>37</v>
      </c>
      <c r="J1187" s="1" t="s">
        <v>13832</v>
      </c>
      <c r="K1187" s="1" t="s">
        <v>90</v>
      </c>
      <c r="L1187" s="1" t="s">
        <v>13833</v>
      </c>
      <c r="M1187" s="1" t="s">
        <v>13834</v>
      </c>
      <c r="N1187" s="1" t="s">
        <v>42</v>
      </c>
      <c r="O1187" s="1" t="s">
        <v>13835</v>
      </c>
      <c r="P1187" s="1" t="s">
        <v>1140</v>
      </c>
      <c r="Q1187" s="1" t="s">
        <v>13836</v>
      </c>
      <c r="R1187" s="1" t="s">
        <v>13837</v>
      </c>
      <c r="S1187" s="1" t="s">
        <v>13838</v>
      </c>
      <c r="T1187" s="1" t="s">
        <v>13839</v>
      </c>
      <c r="U1187" s="1" t="s">
        <v>13840</v>
      </c>
      <c r="V1187" s="1" t="s">
        <v>13841</v>
      </c>
      <c r="W1187" s="1" t="s">
        <v>13842</v>
      </c>
      <c r="X1187" s="1" t="s">
        <v>42</v>
      </c>
      <c r="Y1187" s="1" t="s">
        <v>42</v>
      </c>
      <c r="Z1187" s="1" t="s">
        <v>42</v>
      </c>
      <c r="AA1187" s="1" t="s">
        <v>42</v>
      </c>
      <c r="AB1187" s="1" t="s">
        <v>42</v>
      </c>
      <c r="AC1187" s="1" t="s">
        <v>13843</v>
      </c>
      <c r="AD1187" s="1" t="s">
        <v>13844</v>
      </c>
    </row>
    <row r="1188" spans="1:30" ht="195" hidden="1" x14ac:dyDescent="0.25">
      <c r="A1188" s="1">
        <v>12</v>
      </c>
      <c r="B1188" s="1">
        <v>87</v>
      </c>
      <c r="C1188" s="1">
        <v>1187</v>
      </c>
      <c r="D1188" s="1" t="s">
        <v>474</v>
      </c>
      <c r="E1188" s="1" t="s">
        <v>33</v>
      </c>
      <c r="F1188" s="1" t="s">
        <v>330</v>
      </c>
      <c r="G1188" s="1" t="s">
        <v>228</v>
      </c>
      <c r="H1188" s="1" t="s">
        <v>56</v>
      </c>
      <c r="I1188" s="1" t="s">
        <v>37</v>
      </c>
      <c r="J1188" s="1" t="s">
        <v>13845</v>
      </c>
      <c r="K1188" s="1" t="s">
        <v>123</v>
      </c>
      <c r="L1188" s="1" t="s">
        <v>13846</v>
      </c>
      <c r="M1188" s="1" t="s">
        <v>13847</v>
      </c>
      <c r="N1188" s="1" t="s">
        <v>42</v>
      </c>
      <c r="O1188" s="1" t="s">
        <v>13848</v>
      </c>
      <c r="P1188" s="1" t="s">
        <v>4894</v>
      </c>
      <c r="Q1188" s="1" t="s">
        <v>13849</v>
      </c>
      <c r="R1188" s="1" t="s">
        <v>13850</v>
      </c>
      <c r="S1188" s="1" t="s">
        <v>1247</v>
      </c>
      <c r="T1188" s="1" t="s">
        <v>366</v>
      </c>
      <c r="U1188" s="1" t="s">
        <v>13851</v>
      </c>
      <c r="V1188" s="1" t="s">
        <v>13852</v>
      </c>
      <c r="W1188" s="1" t="s">
        <v>13853</v>
      </c>
      <c r="X1188" s="1" t="s">
        <v>42</v>
      </c>
      <c r="Y1188" s="1" t="s">
        <v>42</v>
      </c>
      <c r="Z1188" s="1" t="s">
        <v>42</v>
      </c>
      <c r="AA1188" s="1" t="s">
        <v>42</v>
      </c>
      <c r="AB1188" s="1" t="s">
        <v>42</v>
      </c>
      <c r="AC1188" s="1" t="s">
        <v>13854</v>
      </c>
      <c r="AD1188" s="1" t="s">
        <v>13855</v>
      </c>
    </row>
    <row r="1189" spans="1:30" ht="195" hidden="1" x14ac:dyDescent="0.25">
      <c r="A1189" s="1">
        <v>12</v>
      </c>
      <c r="B1189" s="1">
        <v>88</v>
      </c>
      <c r="C1189" s="1">
        <v>1188</v>
      </c>
      <c r="D1189" s="1" t="s">
        <v>32</v>
      </c>
      <c r="E1189" s="1" t="s">
        <v>54</v>
      </c>
      <c r="F1189" s="1" t="s">
        <v>211</v>
      </c>
      <c r="G1189" s="1" t="s">
        <v>137</v>
      </c>
      <c r="H1189" s="1" t="s">
        <v>243</v>
      </c>
      <c r="I1189" s="1" t="s">
        <v>37</v>
      </c>
      <c r="J1189" s="1" t="s">
        <v>13856</v>
      </c>
      <c r="K1189" s="1" t="s">
        <v>409</v>
      </c>
      <c r="L1189" s="1" t="s">
        <v>13857</v>
      </c>
      <c r="M1189" s="1" t="s">
        <v>13858</v>
      </c>
      <c r="N1189" s="1" t="s">
        <v>42</v>
      </c>
      <c r="O1189" s="1" t="s">
        <v>13859</v>
      </c>
      <c r="P1189" s="1" t="s">
        <v>2918</v>
      </c>
      <c r="Q1189" s="1" t="s">
        <v>13860</v>
      </c>
      <c r="R1189" s="1" t="s">
        <v>13861</v>
      </c>
      <c r="S1189" s="1" t="s">
        <v>13862</v>
      </c>
      <c r="T1189" s="1" t="s">
        <v>2313</v>
      </c>
      <c r="U1189" s="1" t="s">
        <v>774</v>
      </c>
      <c r="V1189" s="1" t="s">
        <v>13863</v>
      </c>
      <c r="W1189" s="1" t="s">
        <v>300</v>
      </c>
      <c r="X1189" s="1" t="s">
        <v>42</v>
      </c>
      <c r="Y1189" s="1" t="s">
        <v>42</v>
      </c>
      <c r="Z1189" s="1" t="s">
        <v>42</v>
      </c>
      <c r="AA1189" s="1" t="s">
        <v>42</v>
      </c>
      <c r="AB1189" s="1" t="s">
        <v>42</v>
      </c>
      <c r="AC1189" s="1" t="s">
        <v>13864</v>
      </c>
      <c r="AD1189" s="1" t="s">
        <v>13865</v>
      </c>
    </row>
    <row r="1190" spans="1:30" ht="195" hidden="1" x14ac:dyDescent="0.25">
      <c r="A1190" s="1">
        <v>12</v>
      </c>
      <c r="B1190" s="1">
        <v>89</v>
      </c>
      <c r="C1190" s="1">
        <v>1189</v>
      </c>
      <c r="D1190" s="1" t="s">
        <v>32</v>
      </c>
      <c r="E1190" s="1" t="s">
        <v>54</v>
      </c>
      <c r="F1190" s="1" t="s">
        <v>105</v>
      </c>
      <c r="G1190" s="1" t="s">
        <v>35</v>
      </c>
      <c r="H1190" s="1" t="s">
        <v>36</v>
      </c>
      <c r="I1190" s="1" t="s">
        <v>37</v>
      </c>
      <c r="J1190" s="1" t="s">
        <v>13866</v>
      </c>
      <c r="K1190" s="1" t="s">
        <v>394</v>
      </c>
      <c r="L1190" s="1" t="s">
        <v>13867</v>
      </c>
      <c r="M1190" s="1" t="s">
        <v>13868</v>
      </c>
      <c r="N1190" s="1" t="s">
        <v>42</v>
      </c>
      <c r="O1190" s="1" t="s">
        <v>13869</v>
      </c>
      <c r="P1190" s="1" t="s">
        <v>1378</v>
      </c>
      <c r="Q1190" s="1" t="s">
        <v>13870</v>
      </c>
      <c r="R1190" s="1" t="s">
        <v>5176</v>
      </c>
      <c r="S1190" s="1" t="s">
        <v>2367</v>
      </c>
      <c r="T1190" s="1" t="s">
        <v>13871</v>
      </c>
      <c r="U1190" s="1" t="s">
        <v>1857</v>
      </c>
      <c r="V1190" s="1" t="s">
        <v>13872</v>
      </c>
      <c r="W1190" s="1" t="s">
        <v>13873</v>
      </c>
      <c r="X1190" s="1" t="s">
        <v>42</v>
      </c>
      <c r="Y1190" s="1" t="s">
        <v>42</v>
      </c>
      <c r="Z1190" s="1" t="s">
        <v>42</v>
      </c>
      <c r="AA1190" s="1" t="s">
        <v>42</v>
      </c>
      <c r="AB1190" s="1" t="s">
        <v>42</v>
      </c>
      <c r="AC1190" s="1" t="s">
        <v>13874</v>
      </c>
      <c r="AD1190" s="1" t="s">
        <v>13875</v>
      </c>
    </row>
    <row r="1191" spans="1:30" ht="195" hidden="1" x14ac:dyDescent="0.25">
      <c r="A1191" s="1">
        <v>12</v>
      </c>
      <c r="B1191" s="1">
        <v>90</v>
      </c>
      <c r="C1191" s="1">
        <v>1190</v>
      </c>
      <c r="D1191" s="1" t="s">
        <v>87</v>
      </c>
      <c r="E1191" s="1" t="s">
        <v>136</v>
      </c>
      <c r="F1191" s="1" t="s">
        <v>34</v>
      </c>
      <c r="G1191" s="1" t="s">
        <v>137</v>
      </c>
      <c r="H1191" s="1" t="s">
        <v>243</v>
      </c>
      <c r="I1191" s="1" t="s">
        <v>37</v>
      </c>
      <c r="J1191" s="1" t="s">
        <v>13876</v>
      </c>
      <c r="K1191" s="1" t="s">
        <v>245</v>
      </c>
      <c r="L1191" s="1" t="s">
        <v>13877</v>
      </c>
      <c r="M1191" s="1" t="s">
        <v>13878</v>
      </c>
      <c r="N1191" s="1" t="s">
        <v>42</v>
      </c>
      <c r="O1191" s="1" t="s">
        <v>13879</v>
      </c>
      <c r="P1191" s="1" t="s">
        <v>4366</v>
      </c>
      <c r="Q1191" s="1" t="s">
        <v>13880</v>
      </c>
      <c r="R1191" s="1" t="s">
        <v>13881</v>
      </c>
      <c r="S1191" s="1" t="s">
        <v>13882</v>
      </c>
      <c r="T1191" s="1" t="s">
        <v>13883</v>
      </c>
      <c r="U1191" s="1" t="s">
        <v>340</v>
      </c>
      <c r="V1191" s="1" t="s">
        <v>13884</v>
      </c>
      <c r="W1191" s="1" t="s">
        <v>7475</v>
      </c>
      <c r="X1191" s="1" t="s">
        <v>42</v>
      </c>
      <c r="Y1191" s="1" t="s">
        <v>42</v>
      </c>
      <c r="Z1191" s="1" t="s">
        <v>42</v>
      </c>
      <c r="AA1191" s="1" t="s">
        <v>42</v>
      </c>
      <c r="AB1191" s="1" t="s">
        <v>42</v>
      </c>
      <c r="AC1191" s="1" t="s">
        <v>13885</v>
      </c>
      <c r="AD1191" s="1" t="s">
        <v>13886</v>
      </c>
    </row>
    <row r="1192" spans="1:30" ht="210" hidden="1" x14ac:dyDescent="0.25">
      <c r="A1192" s="1">
        <v>12</v>
      </c>
      <c r="B1192" s="1">
        <v>91</v>
      </c>
      <c r="C1192" s="1">
        <v>1191</v>
      </c>
      <c r="D1192" s="1" t="s">
        <v>32</v>
      </c>
      <c r="E1192" s="1" t="s">
        <v>33</v>
      </c>
      <c r="F1192" s="1" t="s">
        <v>105</v>
      </c>
      <c r="G1192" s="1" t="s">
        <v>137</v>
      </c>
      <c r="H1192" s="1" t="s">
        <v>56</v>
      </c>
      <c r="I1192" s="1" t="s">
        <v>37</v>
      </c>
      <c r="J1192" s="1" t="s">
        <v>13887</v>
      </c>
      <c r="K1192" s="1" t="s">
        <v>73</v>
      </c>
      <c r="L1192" s="1" t="s">
        <v>4856</v>
      </c>
      <c r="M1192" s="1" t="s">
        <v>13888</v>
      </c>
      <c r="N1192" s="1" t="s">
        <v>42</v>
      </c>
      <c r="O1192" s="1" t="s">
        <v>13889</v>
      </c>
      <c r="P1192" s="1" t="s">
        <v>8410</v>
      </c>
      <c r="Q1192" s="1" t="s">
        <v>13890</v>
      </c>
      <c r="R1192" s="1" t="s">
        <v>13891</v>
      </c>
      <c r="S1192" s="1" t="s">
        <v>13892</v>
      </c>
      <c r="T1192" s="1" t="s">
        <v>13893</v>
      </c>
      <c r="U1192" s="1" t="s">
        <v>13894</v>
      </c>
      <c r="V1192" s="1" t="s">
        <v>13895</v>
      </c>
      <c r="W1192" s="1" t="s">
        <v>13601</v>
      </c>
      <c r="X1192" s="1" t="s">
        <v>42</v>
      </c>
      <c r="Y1192" s="1" t="s">
        <v>42</v>
      </c>
      <c r="Z1192" s="1" t="s">
        <v>42</v>
      </c>
      <c r="AA1192" s="1" t="s">
        <v>42</v>
      </c>
      <c r="AB1192" s="1" t="s">
        <v>42</v>
      </c>
      <c r="AC1192" s="1" t="s">
        <v>13896</v>
      </c>
      <c r="AD1192" s="1" t="s">
        <v>13897</v>
      </c>
    </row>
    <row r="1193" spans="1:30" ht="195" hidden="1" x14ac:dyDescent="0.25">
      <c r="A1193" s="1">
        <v>12</v>
      </c>
      <c r="B1193" s="1">
        <v>92</v>
      </c>
      <c r="C1193" s="1">
        <v>1192</v>
      </c>
      <c r="D1193" s="1" t="s">
        <v>32</v>
      </c>
      <c r="E1193" s="1" t="s">
        <v>33</v>
      </c>
      <c r="F1193" s="1" t="s">
        <v>227</v>
      </c>
      <c r="G1193" s="1" t="s">
        <v>55</v>
      </c>
      <c r="H1193" s="1" t="s">
        <v>56</v>
      </c>
      <c r="I1193" s="1" t="s">
        <v>37</v>
      </c>
      <c r="J1193" s="1" t="s">
        <v>13898</v>
      </c>
      <c r="K1193" s="1" t="s">
        <v>58</v>
      </c>
      <c r="L1193" s="1" t="s">
        <v>13899</v>
      </c>
      <c r="M1193" s="1" t="s">
        <v>13900</v>
      </c>
      <c r="N1193" s="1" t="s">
        <v>42</v>
      </c>
      <c r="O1193" s="1" t="s">
        <v>13901</v>
      </c>
      <c r="P1193" s="1" t="s">
        <v>5655</v>
      </c>
      <c r="Q1193" s="1" t="s">
        <v>13902</v>
      </c>
      <c r="R1193" s="1" t="s">
        <v>1577</v>
      </c>
      <c r="S1193" s="1" t="s">
        <v>13903</v>
      </c>
      <c r="T1193" s="1" t="s">
        <v>13904</v>
      </c>
      <c r="U1193" s="1" t="s">
        <v>13905</v>
      </c>
      <c r="V1193" s="1" t="s">
        <v>13906</v>
      </c>
      <c r="W1193" s="1" t="s">
        <v>13907</v>
      </c>
      <c r="X1193" s="1" t="s">
        <v>42</v>
      </c>
      <c r="Y1193" s="1" t="s">
        <v>42</v>
      </c>
      <c r="Z1193" s="1" t="s">
        <v>42</v>
      </c>
      <c r="AA1193" s="1" t="s">
        <v>42</v>
      </c>
      <c r="AB1193" s="1" t="s">
        <v>42</v>
      </c>
      <c r="AC1193" s="1" t="s">
        <v>13908</v>
      </c>
      <c r="AD1193" s="1" t="s">
        <v>13909</v>
      </c>
    </row>
    <row r="1194" spans="1:30" ht="195" hidden="1" x14ac:dyDescent="0.25">
      <c r="A1194" s="1">
        <v>12</v>
      </c>
      <c r="B1194" s="1">
        <v>93</v>
      </c>
      <c r="C1194" s="1">
        <v>1193</v>
      </c>
      <c r="D1194" s="1" t="s">
        <v>32</v>
      </c>
      <c r="E1194" s="1" t="s">
        <v>33</v>
      </c>
      <c r="F1194" s="1" t="s">
        <v>105</v>
      </c>
      <c r="G1194" s="1" t="s">
        <v>228</v>
      </c>
      <c r="H1194" s="1" t="s">
        <v>56</v>
      </c>
      <c r="I1194" s="1" t="s">
        <v>37</v>
      </c>
      <c r="J1194" s="1" t="s">
        <v>13910</v>
      </c>
      <c r="K1194" s="1" t="s">
        <v>394</v>
      </c>
      <c r="L1194" s="1" t="s">
        <v>13911</v>
      </c>
      <c r="M1194" s="1" t="s">
        <v>13912</v>
      </c>
      <c r="N1194" s="1" t="s">
        <v>42</v>
      </c>
      <c r="O1194" s="1" t="s">
        <v>13913</v>
      </c>
      <c r="P1194" s="1" t="s">
        <v>216</v>
      </c>
      <c r="Q1194" s="1" t="s">
        <v>13914</v>
      </c>
      <c r="R1194" s="1" t="s">
        <v>13915</v>
      </c>
      <c r="S1194" s="1" t="s">
        <v>13916</v>
      </c>
      <c r="T1194" s="1" t="s">
        <v>13917</v>
      </c>
      <c r="U1194" s="1" t="s">
        <v>13918</v>
      </c>
      <c r="V1194" s="1" t="s">
        <v>13919</v>
      </c>
      <c r="W1194" s="1" t="s">
        <v>13920</v>
      </c>
      <c r="X1194" s="1" t="s">
        <v>42</v>
      </c>
      <c r="Y1194" s="1" t="s">
        <v>42</v>
      </c>
      <c r="Z1194" s="1" t="s">
        <v>42</v>
      </c>
      <c r="AA1194" s="1" t="s">
        <v>42</v>
      </c>
      <c r="AB1194" s="1" t="s">
        <v>42</v>
      </c>
      <c r="AC1194" s="1" t="s">
        <v>13921</v>
      </c>
      <c r="AD1194" s="1" t="s">
        <v>13922</v>
      </c>
    </row>
    <row r="1195" spans="1:30" ht="165" hidden="1" x14ac:dyDescent="0.25">
      <c r="A1195" s="1">
        <v>12</v>
      </c>
      <c r="B1195" s="1">
        <v>94</v>
      </c>
      <c r="C1195" s="1">
        <v>1194</v>
      </c>
      <c r="D1195" s="1" t="s">
        <v>474</v>
      </c>
      <c r="E1195" s="1" t="s">
        <v>136</v>
      </c>
      <c r="F1195" s="1" t="s">
        <v>105</v>
      </c>
      <c r="G1195" s="1" t="s">
        <v>88</v>
      </c>
      <c r="H1195" s="1" t="s">
        <v>36</v>
      </c>
      <c r="I1195" s="1" t="s">
        <v>37</v>
      </c>
      <c r="J1195" s="1" t="s">
        <v>13923</v>
      </c>
      <c r="K1195" s="1" t="s">
        <v>73</v>
      </c>
      <c r="L1195" s="1" t="s">
        <v>13924</v>
      </c>
      <c r="M1195" s="1" t="s">
        <v>13925</v>
      </c>
      <c r="N1195" s="1" t="s">
        <v>42</v>
      </c>
      <c r="O1195" s="1" t="s">
        <v>13926</v>
      </c>
      <c r="P1195" s="1" t="s">
        <v>6791</v>
      </c>
      <c r="Q1195" s="1" t="s">
        <v>13927</v>
      </c>
      <c r="R1195" s="1" t="s">
        <v>351</v>
      </c>
      <c r="S1195" s="1" t="s">
        <v>285</v>
      </c>
      <c r="T1195" s="1" t="s">
        <v>13928</v>
      </c>
      <c r="U1195" s="1" t="s">
        <v>13929</v>
      </c>
      <c r="V1195" s="1" t="s">
        <v>13930</v>
      </c>
      <c r="W1195" s="1" t="s">
        <v>692</v>
      </c>
      <c r="X1195" s="1" t="s">
        <v>42</v>
      </c>
      <c r="Y1195" s="1" t="s">
        <v>42</v>
      </c>
      <c r="Z1195" s="1" t="s">
        <v>42</v>
      </c>
      <c r="AA1195" s="1" t="s">
        <v>42</v>
      </c>
      <c r="AB1195" s="1" t="s">
        <v>42</v>
      </c>
      <c r="AC1195" s="1" t="s">
        <v>13931</v>
      </c>
      <c r="AD1195" s="1" t="s">
        <v>13932</v>
      </c>
    </row>
    <row r="1196" spans="1:30" ht="180" hidden="1" x14ac:dyDescent="0.25">
      <c r="A1196" s="1">
        <v>12</v>
      </c>
      <c r="B1196" s="1">
        <v>95</v>
      </c>
      <c r="C1196" s="1">
        <v>1195</v>
      </c>
      <c r="D1196" s="1" t="s">
        <v>474</v>
      </c>
      <c r="E1196" s="1" t="s">
        <v>33</v>
      </c>
      <c r="F1196" s="1" t="s">
        <v>34</v>
      </c>
      <c r="G1196" s="1" t="s">
        <v>137</v>
      </c>
      <c r="H1196" s="1" t="s">
        <v>138</v>
      </c>
      <c r="I1196" s="1" t="s">
        <v>37</v>
      </c>
      <c r="J1196" s="1" t="s">
        <v>13933</v>
      </c>
      <c r="K1196" s="1" t="s">
        <v>394</v>
      </c>
      <c r="L1196" s="1" t="s">
        <v>8771</v>
      </c>
      <c r="M1196" s="1" t="s">
        <v>13934</v>
      </c>
      <c r="N1196" s="1" t="s">
        <v>42</v>
      </c>
      <c r="O1196" s="1" t="s">
        <v>13935</v>
      </c>
      <c r="P1196" s="1" t="s">
        <v>10915</v>
      </c>
      <c r="Q1196" s="1" t="s">
        <v>13936</v>
      </c>
      <c r="R1196" s="1" t="s">
        <v>13937</v>
      </c>
      <c r="S1196" s="1" t="s">
        <v>562</v>
      </c>
      <c r="T1196" s="1" t="s">
        <v>13938</v>
      </c>
      <c r="U1196" s="1" t="s">
        <v>10255</v>
      </c>
      <c r="V1196" s="1" t="s">
        <v>13939</v>
      </c>
      <c r="W1196" s="1" t="s">
        <v>1895</v>
      </c>
      <c r="X1196" s="1" t="s">
        <v>42</v>
      </c>
      <c r="Y1196" s="1" t="s">
        <v>42</v>
      </c>
      <c r="Z1196" s="1" t="s">
        <v>42</v>
      </c>
      <c r="AA1196" s="1" t="s">
        <v>42</v>
      </c>
      <c r="AB1196" s="1" t="s">
        <v>42</v>
      </c>
      <c r="AC1196" s="1" t="s">
        <v>13940</v>
      </c>
      <c r="AD1196" s="1" t="s">
        <v>13941</v>
      </c>
    </row>
    <row r="1197" spans="1:30" ht="255" hidden="1" x14ac:dyDescent="0.25">
      <c r="A1197" s="1">
        <v>12</v>
      </c>
      <c r="B1197" s="1">
        <v>96</v>
      </c>
      <c r="C1197" s="1">
        <v>1196</v>
      </c>
      <c r="D1197" s="1" t="s">
        <v>32</v>
      </c>
      <c r="E1197" s="1" t="s">
        <v>33</v>
      </c>
      <c r="F1197" s="1" t="s">
        <v>211</v>
      </c>
      <c r="G1197" s="1" t="s">
        <v>88</v>
      </c>
      <c r="H1197" s="1" t="s">
        <v>56</v>
      </c>
      <c r="I1197" s="1" t="s">
        <v>37</v>
      </c>
      <c r="J1197" s="1" t="s">
        <v>13942</v>
      </c>
      <c r="K1197" s="1" t="s">
        <v>73</v>
      </c>
      <c r="L1197" s="1" t="s">
        <v>12651</v>
      </c>
      <c r="M1197" s="1" t="s">
        <v>13943</v>
      </c>
      <c r="N1197" s="1" t="s">
        <v>42</v>
      </c>
      <c r="O1197" s="1" t="s">
        <v>13944</v>
      </c>
      <c r="P1197" s="1" t="s">
        <v>727</v>
      </c>
      <c r="Q1197" s="1" t="s">
        <v>13945</v>
      </c>
      <c r="R1197" s="1" t="s">
        <v>5176</v>
      </c>
      <c r="S1197" s="1" t="s">
        <v>13697</v>
      </c>
      <c r="T1197" s="1" t="s">
        <v>535</v>
      </c>
      <c r="U1197" s="1" t="s">
        <v>13946</v>
      </c>
      <c r="V1197" s="1" t="s">
        <v>13947</v>
      </c>
      <c r="W1197" s="1" t="s">
        <v>13948</v>
      </c>
      <c r="X1197" s="1" t="s">
        <v>42</v>
      </c>
      <c r="Y1197" s="1" t="s">
        <v>42</v>
      </c>
      <c r="Z1197" s="1" t="s">
        <v>42</v>
      </c>
      <c r="AA1197" s="1" t="s">
        <v>42</v>
      </c>
      <c r="AB1197" s="1" t="s">
        <v>42</v>
      </c>
      <c r="AC1197" s="1" t="s">
        <v>13949</v>
      </c>
      <c r="AD1197" s="1" t="s">
        <v>13950</v>
      </c>
    </row>
    <row r="1198" spans="1:30" ht="180" hidden="1" x14ac:dyDescent="0.25">
      <c r="A1198" s="1">
        <v>12</v>
      </c>
      <c r="B1198" s="1">
        <v>97</v>
      </c>
      <c r="C1198" s="1">
        <v>1197</v>
      </c>
      <c r="D1198" s="1" t="s">
        <v>32</v>
      </c>
      <c r="E1198" s="1" t="s">
        <v>33</v>
      </c>
      <c r="F1198" s="1" t="s">
        <v>34</v>
      </c>
      <c r="G1198" s="1" t="s">
        <v>228</v>
      </c>
      <c r="H1198" s="1" t="s">
        <v>56</v>
      </c>
      <c r="I1198" s="1" t="s">
        <v>37</v>
      </c>
      <c r="J1198" s="1" t="s">
        <v>13951</v>
      </c>
      <c r="K1198" s="1" t="s">
        <v>123</v>
      </c>
      <c r="L1198" s="1" t="s">
        <v>13952</v>
      </c>
      <c r="M1198" s="1" t="s">
        <v>13953</v>
      </c>
      <c r="N1198" s="1" t="s">
        <v>42</v>
      </c>
      <c r="O1198" s="1" t="s">
        <v>13954</v>
      </c>
      <c r="P1198" s="1" t="s">
        <v>2397</v>
      </c>
      <c r="Q1198" s="1" t="s">
        <v>13955</v>
      </c>
      <c r="R1198" s="1" t="s">
        <v>13956</v>
      </c>
      <c r="S1198" s="1" t="s">
        <v>706</v>
      </c>
      <c r="T1198" s="1" t="s">
        <v>456</v>
      </c>
      <c r="U1198" s="1" t="s">
        <v>13957</v>
      </c>
      <c r="V1198" s="1" t="s">
        <v>13958</v>
      </c>
      <c r="W1198" s="1" t="s">
        <v>13959</v>
      </c>
      <c r="X1198" s="1" t="s">
        <v>42</v>
      </c>
      <c r="Y1198" s="1" t="s">
        <v>42</v>
      </c>
      <c r="Z1198" s="1" t="s">
        <v>42</v>
      </c>
      <c r="AA1198" s="1" t="s">
        <v>42</v>
      </c>
      <c r="AB1198" s="1" t="s">
        <v>42</v>
      </c>
      <c r="AC1198" s="1" t="s">
        <v>13960</v>
      </c>
      <c r="AD1198" s="1" t="s">
        <v>13961</v>
      </c>
    </row>
    <row r="1199" spans="1:30" ht="195" hidden="1" x14ac:dyDescent="0.25">
      <c r="A1199" s="1">
        <v>12</v>
      </c>
      <c r="B1199" s="1">
        <v>98</v>
      </c>
      <c r="C1199" s="1">
        <v>1198</v>
      </c>
      <c r="D1199" s="1" t="s">
        <v>32</v>
      </c>
      <c r="E1199" s="1" t="s">
        <v>181</v>
      </c>
      <c r="F1199" s="1" t="s">
        <v>34</v>
      </c>
      <c r="G1199" s="1" t="s">
        <v>35</v>
      </c>
      <c r="H1199" s="1" t="s">
        <v>56</v>
      </c>
      <c r="I1199" s="1" t="s">
        <v>37</v>
      </c>
      <c r="J1199" s="1" t="s">
        <v>13962</v>
      </c>
      <c r="K1199" s="1" t="s">
        <v>58</v>
      </c>
      <c r="L1199" s="1" t="s">
        <v>13963</v>
      </c>
      <c r="M1199" s="1" t="s">
        <v>13964</v>
      </c>
      <c r="N1199" s="1" t="s">
        <v>42</v>
      </c>
      <c r="O1199" s="1" t="s">
        <v>13965</v>
      </c>
      <c r="P1199" s="1" t="s">
        <v>9928</v>
      </c>
      <c r="Q1199" s="1" t="s">
        <v>13966</v>
      </c>
      <c r="R1199" s="1" t="s">
        <v>13967</v>
      </c>
      <c r="S1199" s="1" t="s">
        <v>761</v>
      </c>
      <c r="T1199" s="1" t="s">
        <v>190</v>
      </c>
      <c r="U1199" s="1" t="s">
        <v>10490</v>
      </c>
      <c r="V1199" s="1" t="s">
        <v>282</v>
      </c>
      <c r="W1199" s="1" t="s">
        <v>746</v>
      </c>
      <c r="X1199" s="1" t="s">
        <v>42</v>
      </c>
      <c r="Y1199" s="1" t="s">
        <v>42</v>
      </c>
      <c r="Z1199" s="1" t="s">
        <v>42</v>
      </c>
      <c r="AA1199" s="1" t="s">
        <v>42</v>
      </c>
      <c r="AB1199" s="1" t="s">
        <v>42</v>
      </c>
      <c r="AC1199" s="1" t="s">
        <v>13968</v>
      </c>
      <c r="AD1199" s="1" t="s">
        <v>13969</v>
      </c>
    </row>
    <row r="1200" spans="1:30" ht="225" hidden="1" x14ac:dyDescent="0.25">
      <c r="A1200" s="1">
        <v>12</v>
      </c>
      <c r="B1200" s="1">
        <v>99</v>
      </c>
      <c r="C1200" s="1">
        <v>1199</v>
      </c>
      <c r="D1200" s="1" t="s">
        <v>474</v>
      </c>
      <c r="E1200" s="1" t="s">
        <v>33</v>
      </c>
      <c r="F1200" s="1" t="s">
        <v>196</v>
      </c>
      <c r="G1200" s="1" t="s">
        <v>137</v>
      </c>
      <c r="H1200" s="1" t="s">
        <v>36</v>
      </c>
      <c r="I1200" s="1" t="s">
        <v>37</v>
      </c>
      <c r="J1200" s="1" t="s">
        <v>13970</v>
      </c>
      <c r="K1200" s="1" t="s">
        <v>39</v>
      </c>
      <c r="L1200" s="1" t="s">
        <v>13971</v>
      </c>
      <c r="M1200" s="1" t="s">
        <v>13972</v>
      </c>
      <c r="N1200" s="1" t="s">
        <v>42</v>
      </c>
      <c r="O1200" s="1" t="s">
        <v>13973</v>
      </c>
      <c r="P1200" s="1" t="s">
        <v>2006</v>
      </c>
      <c r="Q1200" s="1" t="s">
        <v>13974</v>
      </c>
      <c r="R1200" s="1" t="s">
        <v>13975</v>
      </c>
      <c r="S1200" s="1" t="s">
        <v>13976</v>
      </c>
      <c r="T1200" s="1" t="s">
        <v>13977</v>
      </c>
      <c r="U1200" s="1" t="s">
        <v>13978</v>
      </c>
      <c r="V1200" s="1" t="s">
        <v>13979</v>
      </c>
      <c r="W1200" s="1" t="s">
        <v>2255</v>
      </c>
      <c r="X1200" s="1" t="s">
        <v>42</v>
      </c>
      <c r="Y1200" s="1" t="s">
        <v>42</v>
      </c>
      <c r="Z1200" s="1" t="s">
        <v>42</v>
      </c>
      <c r="AA1200" s="1" t="s">
        <v>42</v>
      </c>
      <c r="AB1200" s="1" t="s">
        <v>42</v>
      </c>
      <c r="AC1200" s="1" t="s">
        <v>13980</v>
      </c>
      <c r="AD1200" s="1" t="s">
        <v>13981</v>
      </c>
    </row>
    <row r="1201" spans="1:30" ht="195" hidden="1" x14ac:dyDescent="0.25">
      <c r="A1201" s="1">
        <v>12</v>
      </c>
      <c r="B1201" s="1">
        <v>100</v>
      </c>
      <c r="C1201" s="1">
        <v>1200</v>
      </c>
      <c r="D1201" s="1" t="s">
        <v>32</v>
      </c>
      <c r="E1201" s="1" t="s">
        <v>33</v>
      </c>
      <c r="F1201" s="1" t="s">
        <v>227</v>
      </c>
      <c r="G1201" s="1" t="s">
        <v>137</v>
      </c>
      <c r="H1201" s="1" t="s">
        <v>56</v>
      </c>
      <c r="I1201" s="1" t="s">
        <v>37</v>
      </c>
      <c r="J1201" s="1" t="s">
        <v>13982</v>
      </c>
      <c r="K1201" s="1" t="s">
        <v>39</v>
      </c>
      <c r="L1201" s="1" t="s">
        <v>2508</v>
      </c>
      <c r="M1201" s="1" t="s">
        <v>13983</v>
      </c>
      <c r="N1201" s="1" t="s">
        <v>42</v>
      </c>
      <c r="O1201" s="1" t="s">
        <v>13984</v>
      </c>
      <c r="P1201" s="1" t="s">
        <v>2728</v>
      </c>
      <c r="Q1201" s="1" t="s">
        <v>11385</v>
      </c>
      <c r="R1201" s="1" t="s">
        <v>743</v>
      </c>
      <c r="S1201" s="1" t="s">
        <v>13985</v>
      </c>
      <c r="T1201" s="1" t="s">
        <v>535</v>
      </c>
      <c r="U1201" s="1" t="s">
        <v>2367</v>
      </c>
      <c r="V1201" s="1" t="s">
        <v>9864</v>
      </c>
      <c r="W1201" s="1" t="s">
        <v>13986</v>
      </c>
      <c r="X1201" s="1" t="s">
        <v>42</v>
      </c>
      <c r="Y1201" s="1" t="s">
        <v>42</v>
      </c>
      <c r="Z1201" s="1" t="s">
        <v>42</v>
      </c>
      <c r="AA1201" s="1" t="s">
        <v>42</v>
      </c>
      <c r="AB1201" s="1" t="s">
        <v>42</v>
      </c>
      <c r="AC1201" s="1" t="s">
        <v>13987</v>
      </c>
      <c r="AD1201" s="1" t="s">
        <v>13988</v>
      </c>
    </row>
    <row r="1202" spans="1:30" ht="240" hidden="1" x14ac:dyDescent="0.25">
      <c r="A1202" s="1">
        <v>13</v>
      </c>
      <c r="B1202" s="1">
        <v>1</v>
      </c>
      <c r="C1202" s="1">
        <v>1201</v>
      </c>
      <c r="D1202" s="1" t="s">
        <v>32</v>
      </c>
      <c r="E1202" s="1" t="s">
        <v>181</v>
      </c>
      <c r="F1202" s="1" t="s">
        <v>34</v>
      </c>
      <c r="G1202" s="1" t="s">
        <v>137</v>
      </c>
      <c r="H1202" s="1" t="s">
        <v>56</v>
      </c>
      <c r="I1202" s="1" t="s">
        <v>37</v>
      </c>
      <c r="J1202" s="1" t="s">
        <v>13989</v>
      </c>
      <c r="K1202" s="1" t="s">
        <v>409</v>
      </c>
      <c r="L1202" s="1" t="s">
        <v>791</v>
      </c>
      <c r="M1202" s="1" t="s">
        <v>13990</v>
      </c>
      <c r="N1202" s="1" t="s">
        <v>42</v>
      </c>
      <c r="O1202" s="1" t="s">
        <v>13991</v>
      </c>
      <c r="P1202" s="1" t="s">
        <v>3634</v>
      </c>
      <c r="Q1202" s="1" t="s">
        <v>13992</v>
      </c>
      <c r="R1202" s="1" t="s">
        <v>13993</v>
      </c>
      <c r="S1202" s="1" t="s">
        <v>1857</v>
      </c>
      <c r="T1202" s="1" t="s">
        <v>13994</v>
      </c>
      <c r="U1202" s="1" t="s">
        <v>13995</v>
      </c>
      <c r="V1202" s="1" t="s">
        <v>13996</v>
      </c>
      <c r="W1202" s="1" t="s">
        <v>13997</v>
      </c>
      <c r="X1202" s="1" t="s">
        <v>42</v>
      </c>
      <c r="Y1202" s="1" t="s">
        <v>42</v>
      </c>
      <c r="Z1202" s="1" t="s">
        <v>42</v>
      </c>
      <c r="AA1202" s="1" t="s">
        <v>42</v>
      </c>
      <c r="AB1202" s="1" t="s">
        <v>42</v>
      </c>
      <c r="AC1202" s="1" t="s">
        <v>13998</v>
      </c>
      <c r="AD1202" s="1" t="s">
        <v>13999</v>
      </c>
    </row>
    <row r="1203" spans="1:30" ht="195" hidden="1" x14ac:dyDescent="0.25">
      <c r="A1203" s="1">
        <v>13</v>
      </c>
      <c r="B1203" s="1">
        <v>2</v>
      </c>
      <c r="C1203" s="1">
        <v>1202</v>
      </c>
      <c r="D1203" s="1" t="s">
        <v>32</v>
      </c>
      <c r="E1203" s="1" t="s">
        <v>54</v>
      </c>
      <c r="F1203" s="1" t="s">
        <v>105</v>
      </c>
      <c r="G1203" s="1" t="s">
        <v>137</v>
      </c>
      <c r="H1203" s="1" t="s">
        <v>106</v>
      </c>
      <c r="I1203" s="1" t="s">
        <v>37</v>
      </c>
      <c r="J1203" s="1" t="s">
        <v>14000</v>
      </c>
      <c r="K1203" s="1" t="s">
        <v>73</v>
      </c>
      <c r="L1203" s="1" t="s">
        <v>14001</v>
      </c>
      <c r="M1203" s="1" t="s">
        <v>14002</v>
      </c>
      <c r="N1203" s="1" t="s">
        <v>42</v>
      </c>
      <c r="O1203" s="1" t="s">
        <v>14003</v>
      </c>
      <c r="P1203" s="1" t="s">
        <v>3146</v>
      </c>
      <c r="Q1203" s="1" t="s">
        <v>14004</v>
      </c>
      <c r="R1203" s="1" t="s">
        <v>14005</v>
      </c>
      <c r="S1203" s="1" t="s">
        <v>14006</v>
      </c>
      <c r="T1203" s="1" t="s">
        <v>14007</v>
      </c>
      <c r="U1203" s="1" t="s">
        <v>14008</v>
      </c>
      <c r="V1203" s="1" t="s">
        <v>146</v>
      </c>
      <c r="W1203" s="1" t="s">
        <v>14009</v>
      </c>
      <c r="X1203" s="1" t="s">
        <v>42</v>
      </c>
      <c r="Y1203" s="1" t="s">
        <v>42</v>
      </c>
      <c r="Z1203" s="1" t="s">
        <v>42</v>
      </c>
      <c r="AA1203" s="1" t="s">
        <v>42</v>
      </c>
      <c r="AB1203" s="1" t="s">
        <v>42</v>
      </c>
      <c r="AC1203" s="1" t="s">
        <v>14010</v>
      </c>
      <c r="AD1203" s="1" t="s">
        <v>14011</v>
      </c>
    </row>
    <row r="1204" spans="1:30" ht="225" hidden="1" x14ac:dyDescent="0.25">
      <c r="A1204" s="1">
        <v>13</v>
      </c>
      <c r="B1204" s="1">
        <v>3</v>
      </c>
      <c r="C1204" s="1">
        <v>1203</v>
      </c>
      <c r="D1204" s="1" t="s">
        <v>274</v>
      </c>
      <c r="E1204" s="1" t="s">
        <v>54</v>
      </c>
      <c r="F1204" s="1" t="s">
        <v>227</v>
      </c>
      <c r="G1204" s="1" t="s">
        <v>35</v>
      </c>
      <c r="H1204" s="1" t="s">
        <v>106</v>
      </c>
      <c r="I1204" s="1" t="s">
        <v>37</v>
      </c>
      <c r="J1204" s="1" t="s">
        <v>14012</v>
      </c>
      <c r="K1204" s="1" t="s">
        <v>58</v>
      </c>
      <c r="L1204" s="1" t="s">
        <v>14013</v>
      </c>
      <c r="M1204" s="1" t="s">
        <v>14014</v>
      </c>
      <c r="N1204" s="1" t="s">
        <v>42</v>
      </c>
      <c r="O1204" s="1" t="s">
        <v>14015</v>
      </c>
      <c r="P1204" s="1" t="s">
        <v>5163</v>
      </c>
      <c r="Q1204" s="1" t="s">
        <v>14016</v>
      </c>
      <c r="R1204" s="1" t="s">
        <v>14017</v>
      </c>
      <c r="S1204" s="1" t="s">
        <v>14018</v>
      </c>
      <c r="T1204" s="1" t="s">
        <v>14019</v>
      </c>
      <c r="U1204" s="1" t="s">
        <v>14020</v>
      </c>
      <c r="V1204" s="1" t="s">
        <v>10078</v>
      </c>
      <c r="W1204" s="1" t="s">
        <v>14021</v>
      </c>
      <c r="X1204" s="1" t="s">
        <v>42</v>
      </c>
      <c r="Y1204" s="1" t="s">
        <v>42</v>
      </c>
      <c r="Z1204" s="1" t="s">
        <v>42</v>
      </c>
      <c r="AA1204" s="1" t="s">
        <v>42</v>
      </c>
      <c r="AB1204" s="1" t="s">
        <v>42</v>
      </c>
      <c r="AC1204" s="1" t="s">
        <v>14022</v>
      </c>
      <c r="AD1204" s="1" t="s">
        <v>14023</v>
      </c>
    </row>
    <row r="1205" spans="1:30" ht="180" hidden="1" x14ac:dyDescent="0.25">
      <c r="A1205" s="1">
        <v>13</v>
      </c>
      <c r="B1205" s="1">
        <v>4</v>
      </c>
      <c r="C1205" s="1">
        <v>1204</v>
      </c>
      <c r="D1205" s="1" t="s">
        <v>87</v>
      </c>
      <c r="E1205" s="1" t="s">
        <v>33</v>
      </c>
      <c r="F1205" s="1" t="s">
        <v>34</v>
      </c>
      <c r="G1205" s="1" t="s">
        <v>137</v>
      </c>
      <c r="H1205" s="1" t="s">
        <v>56</v>
      </c>
      <c r="I1205" s="1" t="s">
        <v>37</v>
      </c>
      <c r="J1205" s="1" t="s">
        <v>14024</v>
      </c>
      <c r="K1205" s="1" t="s">
        <v>123</v>
      </c>
      <c r="L1205" s="1" t="s">
        <v>14025</v>
      </c>
      <c r="M1205" s="1" t="s">
        <v>14026</v>
      </c>
      <c r="N1205" s="1" t="s">
        <v>42</v>
      </c>
      <c r="O1205" s="1" t="s">
        <v>14027</v>
      </c>
      <c r="P1205" s="1" t="s">
        <v>14028</v>
      </c>
      <c r="Q1205" s="1" t="s">
        <v>14029</v>
      </c>
      <c r="R1205" s="1" t="s">
        <v>14030</v>
      </c>
      <c r="S1205" s="1" t="s">
        <v>14031</v>
      </c>
      <c r="T1205" s="1" t="s">
        <v>14032</v>
      </c>
      <c r="U1205" s="1" t="s">
        <v>14033</v>
      </c>
      <c r="V1205" s="1" t="s">
        <v>14034</v>
      </c>
      <c r="W1205" s="1" t="s">
        <v>223</v>
      </c>
      <c r="X1205" s="1" t="s">
        <v>42</v>
      </c>
      <c r="Y1205" s="1" t="s">
        <v>42</v>
      </c>
      <c r="Z1205" s="1" t="s">
        <v>42</v>
      </c>
      <c r="AA1205" s="1" t="s">
        <v>42</v>
      </c>
      <c r="AB1205" s="1" t="s">
        <v>42</v>
      </c>
      <c r="AC1205" s="1" t="s">
        <v>14035</v>
      </c>
      <c r="AD1205" s="1" t="s">
        <v>14036</v>
      </c>
    </row>
    <row r="1206" spans="1:30" ht="195" hidden="1" x14ac:dyDescent="0.25">
      <c r="A1206" s="1">
        <v>13</v>
      </c>
      <c r="B1206" s="1">
        <v>5</v>
      </c>
      <c r="C1206" s="1">
        <v>1205</v>
      </c>
      <c r="D1206" s="1" t="s">
        <v>32</v>
      </c>
      <c r="E1206" s="1" t="s">
        <v>33</v>
      </c>
      <c r="F1206" s="1" t="s">
        <v>211</v>
      </c>
      <c r="G1206" s="1" t="s">
        <v>228</v>
      </c>
      <c r="H1206" s="1" t="s">
        <v>56</v>
      </c>
      <c r="I1206" s="1" t="s">
        <v>37</v>
      </c>
      <c r="J1206" s="1" t="s">
        <v>14037</v>
      </c>
      <c r="K1206" s="1" t="s">
        <v>409</v>
      </c>
      <c r="L1206" s="1" t="s">
        <v>10761</v>
      </c>
      <c r="M1206" s="1" t="s">
        <v>14038</v>
      </c>
      <c r="N1206" s="1" t="s">
        <v>42</v>
      </c>
      <c r="O1206" s="1" t="s">
        <v>14039</v>
      </c>
      <c r="P1206" s="1" t="s">
        <v>7098</v>
      </c>
      <c r="Q1206" s="1" t="s">
        <v>14040</v>
      </c>
      <c r="R1206" s="1" t="s">
        <v>14041</v>
      </c>
      <c r="S1206" s="1" t="s">
        <v>14042</v>
      </c>
      <c r="T1206" s="1" t="s">
        <v>14043</v>
      </c>
      <c r="U1206" s="1" t="s">
        <v>14044</v>
      </c>
      <c r="V1206" s="1" t="s">
        <v>14045</v>
      </c>
      <c r="W1206" s="1" t="s">
        <v>14046</v>
      </c>
      <c r="X1206" s="1" t="s">
        <v>42</v>
      </c>
      <c r="Y1206" s="1" t="s">
        <v>42</v>
      </c>
      <c r="Z1206" s="1" t="s">
        <v>42</v>
      </c>
      <c r="AA1206" s="1" t="s">
        <v>42</v>
      </c>
      <c r="AB1206" s="1" t="s">
        <v>42</v>
      </c>
      <c r="AC1206" s="1" t="s">
        <v>14047</v>
      </c>
      <c r="AD1206" s="1" t="s">
        <v>14048</v>
      </c>
    </row>
    <row r="1207" spans="1:30" ht="210" hidden="1" x14ac:dyDescent="0.25">
      <c r="A1207" s="1">
        <v>13</v>
      </c>
      <c r="B1207" s="1">
        <v>6</v>
      </c>
      <c r="C1207" s="1">
        <v>1206</v>
      </c>
      <c r="D1207" s="1" t="s">
        <v>32</v>
      </c>
      <c r="E1207" s="1" t="s">
        <v>54</v>
      </c>
      <c r="F1207" s="1" t="s">
        <v>211</v>
      </c>
      <c r="G1207" s="1" t="s">
        <v>228</v>
      </c>
      <c r="H1207" s="1" t="s">
        <v>56</v>
      </c>
      <c r="I1207" s="1" t="s">
        <v>37</v>
      </c>
      <c r="J1207" s="1" t="s">
        <v>14049</v>
      </c>
      <c r="K1207" s="1" t="s">
        <v>39</v>
      </c>
      <c r="L1207" s="1" t="s">
        <v>14050</v>
      </c>
      <c r="M1207" s="1" t="s">
        <v>14051</v>
      </c>
      <c r="N1207" s="1" t="s">
        <v>42</v>
      </c>
      <c r="O1207" s="1" t="s">
        <v>14052</v>
      </c>
      <c r="P1207" s="1" t="s">
        <v>11334</v>
      </c>
      <c r="Q1207" s="1" t="s">
        <v>14053</v>
      </c>
      <c r="R1207" s="1" t="s">
        <v>14054</v>
      </c>
      <c r="S1207" s="1" t="s">
        <v>14055</v>
      </c>
      <c r="T1207" s="1" t="s">
        <v>14056</v>
      </c>
      <c r="U1207" s="1" t="s">
        <v>2255</v>
      </c>
      <c r="V1207" s="1" t="s">
        <v>14057</v>
      </c>
      <c r="W1207" s="1" t="s">
        <v>14058</v>
      </c>
      <c r="X1207" s="1" t="s">
        <v>42</v>
      </c>
      <c r="Y1207" s="1" t="s">
        <v>42</v>
      </c>
      <c r="Z1207" s="1" t="s">
        <v>42</v>
      </c>
      <c r="AA1207" s="1" t="s">
        <v>42</v>
      </c>
      <c r="AB1207" s="1" t="s">
        <v>42</v>
      </c>
      <c r="AC1207" s="1" t="s">
        <v>14059</v>
      </c>
      <c r="AD1207" s="1" t="s">
        <v>14060</v>
      </c>
    </row>
    <row r="1208" spans="1:30" ht="195" hidden="1" x14ac:dyDescent="0.25">
      <c r="A1208" s="1">
        <v>13</v>
      </c>
      <c r="B1208" s="1">
        <v>7</v>
      </c>
      <c r="C1208" s="1">
        <v>1207</v>
      </c>
      <c r="D1208" s="1" t="s">
        <v>32</v>
      </c>
      <c r="E1208" s="1" t="s">
        <v>54</v>
      </c>
      <c r="F1208" s="1" t="s">
        <v>105</v>
      </c>
      <c r="G1208" s="1" t="s">
        <v>137</v>
      </c>
      <c r="H1208" s="1" t="s">
        <v>56</v>
      </c>
      <c r="I1208" s="1" t="s">
        <v>37</v>
      </c>
      <c r="J1208" s="1" t="s">
        <v>14061</v>
      </c>
      <c r="K1208" s="1" t="s">
        <v>409</v>
      </c>
      <c r="L1208" s="1" t="s">
        <v>12000</v>
      </c>
      <c r="M1208" s="1" t="s">
        <v>686</v>
      </c>
      <c r="N1208" s="1" t="s">
        <v>42</v>
      </c>
      <c r="O1208" s="1" t="s">
        <v>14062</v>
      </c>
      <c r="P1208" s="1" t="s">
        <v>14063</v>
      </c>
      <c r="Q1208" s="1" t="s">
        <v>14064</v>
      </c>
      <c r="R1208" s="1" t="s">
        <v>3529</v>
      </c>
      <c r="S1208" s="1" t="s">
        <v>14065</v>
      </c>
      <c r="T1208" s="1" t="s">
        <v>14066</v>
      </c>
      <c r="U1208" s="1" t="s">
        <v>14067</v>
      </c>
      <c r="V1208" s="1" t="s">
        <v>14068</v>
      </c>
      <c r="W1208" s="1" t="s">
        <v>14069</v>
      </c>
      <c r="X1208" s="1" t="s">
        <v>42</v>
      </c>
      <c r="Y1208" s="1" t="s">
        <v>42</v>
      </c>
      <c r="Z1208" s="1" t="s">
        <v>42</v>
      </c>
      <c r="AA1208" s="1" t="s">
        <v>42</v>
      </c>
      <c r="AB1208" s="1" t="s">
        <v>42</v>
      </c>
      <c r="AC1208" s="1" t="s">
        <v>14070</v>
      </c>
      <c r="AD1208" s="1" t="s">
        <v>14071</v>
      </c>
    </row>
    <row r="1209" spans="1:30" ht="210" hidden="1" x14ac:dyDescent="0.25">
      <c r="A1209" s="1">
        <v>13</v>
      </c>
      <c r="B1209" s="1">
        <v>8</v>
      </c>
      <c r="C1209" s="1">
        <v>1208</v>
      </c>
      <c r="D1209" s="1" t="s">
        <v>474</v>
      </c>
      <c r="E1209" s="1" t="s">
        <v>33</v>
      </c>
      <c r="F1209" s="1" t="s">
        <v>105</v>
      </c>
      <c r="G1209" s="1" t="s">
        <v>137</v>
      </c>
      <c r="H1209" s="1" t="s">
        <v>121</v>
      </c>
      <c r="I1209" s="1" t="s">
        <v>37</v>
      </c>
      <c r="J1209" s="1" t="s">
        <v>14072</v>
      </c>
      <c r="K1209" s="1" t="s">
        <v>73</v>
      </c>
      <c r="L1209" s="1" t="s">
        <v>14073</v>
      </c>
      <c r="M1209" s="1" t="s">
        <v>4637</v>
      </c>
      <c r="N1209" s="1" t="s">
        <v>42</v>
      </c>
      <c r="O1209" s="1" t="s">
        <v>14074</v>
      </c>
      <c r="P1209" s="1" t="s">
        <v>1153</v>
      </c>
      <c r="Q1209" s="1" t="s">
        <v>14075</v>
      </c>
      <c r="R1209" s="1" t="s">
        <v>14076</v>
      </c>
      <c r="S1209" s="1" t="s">
        <v>14077</v>
      </c>
      <c r="T1209" s="1" t="s">
        <v>1019</v>
      </c>
      <c r="U1209" s="1" t="s">
        <v>1223</v>
      </c>
      <c r="V1209" s="1" t="s">
        <v>14078</v>
      </c>
      <c r="W1209" s="1" t="s">
        <v>14079</v>
      </c>
      <c r="X1209" s="1" t="s">
        <v>42</v>
      </c>
      <c r="Y1209" s="1" t="s">
        <v>42</v>
      </c>
      <c r="Z1209" s="1" t="s">
        <v>42</v>
      </c>
      <c r="AA1209" s="1" t="s">
        <v>42</v>
      </c>
      <c r="AB1209" s="1" t="s">
        <v>42</v>
      </c>
      <c r="AC1209" s="1" t="s">
        <v>14080</v>
      </c>
      <c r="AD1209" s="1" t="s">
        <v>14081</v>
      </c>
    </row>
    <row r="1210" spans="1:30" ht="195" hidden="1" x14ac:dyDescent="0.25">
      <c r="A1210" s="1">
        <v>13</v>
      </c>
      <c r="B1210" s="1">
        <v>9</v>
      </c>
      <c r="C1210" s="1">
        <v>1209</v>
      </c>
      <c r="D1210" s="1" t="s">
        <v>32</v>
      </c>
      <c r="E1210" s="1" t="s">
        <v>104</v>
      </c>
      <c r="F1210" s="1" t="s">
        <v>105</v>
      </c>
      <c r="G1210" s="1" t="s">
        <v>137</v>
      </c>
      <c r="H1210" s="1" t="s">
        <v>36</v>
      </c>
      <c r="I1210" s="1" t="s">
        <v>37</v>
      </c>
      <c r="J1210" s="1" t="s">
        <v>14082</v>
      </c>
      <c r="K1210" s="1" t="s">
        <v>245</v>
      </c>
      <c r="L1210" s="1" t="s">
        <v>14083</v>
      </c>
      <c r="M1210" s="1" t="s">
        <v>14084</v>
      </c>
      <c r="N1210" s="1" t="s">
        <v>42</v>
      </c>
      <c r="O1210" s="1" t="s">
        <v>14085</v>
      </c>
      <c r="P1210" s="1" t="s">
        <v>14086</v>
      </c>
      <c r="Q1210" s="1" t="s">
        <v>14087</v>
      </c>
      <c r="R1210" s="1" t="s">
        <v>14088</v>
      </c>
      <c r="S1210" s="1" t="s">
        <v>678</v>
      </c>
      <c r="T1210" s="1" t="s">
        <v>14089</v>
      </c>
      <c r="U1210" s="1" t="s">
        <v>14090</v>
      </c>
      <c r="V1210" s="1" t="s">
        <v>535</v>
      </c>
      <c r="W1210" s="1" t="s">
        <v>1223</v>
      </c>
      <c r="X1210" s="1" t="s">
        <v>42</v>
      </c>
      <c r="Y1210" s="1" t="s">
        <v>42</v>
      </c>
      <c r="Z1210" s="1" t="s">
        <v>42</v>
      </c>
      <c r="AA1210" s="1" t="s">
        <v>42</v>
      </c>
      <c r="AB1210" s="1" t="s">
        <v>42</v>
      </c>
      <c r="AC1210" s="1" t="s">
        <v>14091</v>
      </c>
      <c r="AD1210" s="1" t="s">
        <v>14092</v>
      </c>
    </row>
    <row r="1211" spans="1:30" ht="180" hidden="1" x14ac:dyDescent="0.25">
      <c r="A1211" s="1">
        <v>13</v>
      </c>
      <c r="B1211" s="1">
        <v>10</v>
      </c>
      <c r="C1211" s="1">
        <v>1210</v>
      </c>
      <c r="D1211" s="1" t="s">
        <v>32</v>
      </c>
      <c r="E1211" s="1" t="s">
        <v>33</v>
      </c>
      <c r="F1211" s="1" t="s">
        <v>34</v>
      </c>
      <c r="G1211" s="1" t="s">
        <v>35</v>
      </c>
      <c r="H1211" s="1" t="s">
        <v>36</v>
      </c>
      <c r="I1211" s="1" t="s">
        <v>37</v>
      </c>
      <c r="J1211" s="1" t="s">
        <v>14093</v>
      </c>
      <c r="K1211" s="1" t="s">
        <v>409</v>
      </c>
      <c r="L1211" s="1" t="s">
        <v>14094</v>
      </c>
      <c r="M1211" s="1" t="s">
        <v>14095</v>
      </c>
      <c r="N1211" s="1" t="s">
        <v>42</v>
      </c>
      <c r="O1211" s="1" t="s">
        <v>14096</v>
      </c>
      <c r="P1211" s="1" t="s">
        <v>5117</v>
      </c>
      <c r="Q1211" s="1" t="s">
        <v>14097</v>
      </c>
      <c r="R1211" s="1" t="s">
        <v>14098</v>
      </c>
      <c r="S1211" s="1" t="s">
        <v>14099</v>
      </c>
      <c r="T1211" s="1" t="s">
        <v>14100</v>
      </c>
      <c r="U1211" s="1" t="s">
        <v>14101</v>
      </c>
      <c r="V1211" s="1" t="s">
        <v>14102</v>
      </c>
      <c r="W1211" s="1" t="s">
        <v>14103</v>
      </c>
      <c r="X1211" s="1" t="s">
        <v>42</v>
      </c>
      <c r="Y1211" s="1" t="s">
        <v>42</v>
      </c>
      <c r="Z1211" s="1" t="s">
        <v>42</v>
      </c>
      <c r="AA1211" s="1" t="s">
        <v>42</v>
      </c>
      <c r="AB1211" s="1" t="s">
        <v>42</v>
      </c>
      <c r="AC1211" s="1" t="s">
        <v>14104</v>
      </c>
      <c r="AD1211" s="1" t="s">
        <v>14105</v>
      </c>
    </row>
    <row r="1212" spans="1:30" ht="195" hidden="1" x14ac:dyDescent="0.25">
      <c r="A1212" s="1">
        <v>13</v>
      </c>
      <c r="B1212" s="1">
        <v>11</v>
      </c>
      <c r="C1212" s="1">
        <v>1211</v>
      </c>
      <c r="D1212" s="1" t="s">
        <v>32</v>
      </c>
      <c r="E1212" s="1" t="s">
        <v>54</v>
      </c>
      <c r="F1212" s="1" t="s">
        <v>211</v>
      </c>
      <c r="G1212" s="1" t="s">
        <v>35</v>
      </c>
      <c r="H1212" s="1" t="s">
        <v>56</v>
      </c>
      <c r="I1212" s="1" t="s">
        <v>37</v>
      </c>
      <c r="J1212" s="1" t="s">
        <v>14106</v>
      </c>
      <c r="K1212" s="1" t="s">
        <v>90</v>
      </c>
      <c r="L1212" s="1" t="s">
        <v>14107</v>
      </c>
      <c r="M1212" s="1" t="s">
        <v>14108</v>
      </c>
      <c r="N1212" s="1" t="s">
        <v>42</v>
      </c>
      <c r="O1212" s="1" t="s">
        <v>14109</v>
      </c>
      <c r="P1212" s="1" t="s">
        <v>233</v>
      </c>
      <c r="Q1212" s="1" t="s">
        <v>14110</v>
      </c>
      <c r="R1212" s="1" t="s">
        <v>14111</v>
      </c>
      <c r="S1212" s="1" t="s">
        <v>14112</v>
      </c>
      <c r="T1212" s="1" t="s">
        <v>692</v>
      </c>
      <c r="U1212" s="1" t="s">
        <v>11090</v>
      </c>
      <c r="V1212" s="1" t="s">
        <v>14113</v>
      </c>
      <c r="W1212" s="1" t="s">
        <v>9573</v>
      </c>
      <c r="X1212" s="1" t="s">
        <v>42</v>
      </c>
      <c r="Y1212" s="1" t="s">
        <v>42</v>
      </c>
      <c r="Z1212" s="1" t="s">
        <v>42</v>
      </c>
      <c r="AA1212" s="1" t="s">
        <v>42</v>
      </c>
      <c r="AB1212" s="1" t="s">
        <v>42</v>
      </c>
      <c r="AC1212" s="1" t="s">
        <v>14114</v>
      </c>
      <c r="AD1212" s="1" t="s">
        <v>14115</v>
      </c>
    </row>
    <row r="1213" spans="1:30" ht="195" hidden="1" x14ac:dyDescent="0.25">
      <c r="A1213" s="1">
        <v>13</v>
      </c>
      <c r="B1213" s="1">
        <v>12</v>
      </c>
      <c r="C1213" s="1">
        <v>1212</v>
      </c>
      <c r="D1213" s="1" t="s">
        <v>32</v>
      </c>
      <c r="E1213" s="1" t="s">
        <v>33</v>
      </c>
      <c r="F1213" s="1" t="s">
        <v>34</v>
      </c>
      <c r="G1213" s="1" t="s">
        <v>137</v>
      </c>
      <c r="H1213" s="1" t="s">
        <v>36</v>
      </c>
      <c r="I1213" s="1" t="s">
        <v>37</v>
      </c>
      <c r="J1213" s="1" t="s">
        <v>14116</v>
      </c>
      <c r="K1213" s="1" t="s">
        <v>73</v>
      </c>
      <c r="L1213" s="1" t="s">
        <v>14117</v>
      </c>
      <c r="M1213" s="1" t="s">
        <v>14118</v>
      </c>
      <c r="N1213" s="1" t="s">
        <v>42</v>
      </c>
      <c r="O1213" s="1" t="s">
        <v>14119</v>
      </c>
      <c r="P1213" s="1" t="s">
        <v>1850</v>
      </c>
      <c r="Q1213" s="1" t="s">
        <v>14120</v>
      </c>
      <c r="R1213" s="1" t="s">
        <v>3529</v>
      </c>
      <c r="S1213" s="1" t="s">
        <v>14121</v>
      </c>
      <c r="T1213" s="1" t="s">
        <v>14122</v>
      </c>
      <c r="U1213" s="1" t="s">
        <v>14123</v>
      </c>
      <c r="V1213" s="1" t="s">
        <v>14124</v>
      </c>
      <c r="W1213" s="1" t="s">
        <v>758</v>
      </c>
      <c r="X1213" s="1" t="s">
        <v>42</v>
      </c>
      <c r="Y1213" s="1" t="s">
        <v>42</v>
      </c>
      <c r="Z1213" s="1" t="s">
        <v>42</v>
      </c>
      <c r="AA1213" s="1" t="s">
        <v>42</v>
      </c>
      <c r="AB1213" s="1" t="s">
        <v>42</v>
      </c>
      <c r="AC1213" s="1" t="s">
        <v>14125</v>
      </c>
      <c r="AD1213" s="1" t="s">
        <v>14126</v>
      </c>
    </row>
    <row r="1214" spans="1:30" ht="165" hidden="1" x14ac:dyDescent="0.25">
      <c r="A1214" s="1">
        <v>13</v>
      </c>
      <c r="B1214" s="1">
        <v>13</v>
      </c>
      <c r="C1214" s="1">
        <v>1213</v>
      </c>
      <c r="D1214" s="1" t="s">
        <v>32</v>
      </c>
      <c r="E1214" s="1" t="s">
        <v>54</v>
      </c>
      <c r="F1214" s="1" t="s">
        <v>34</v>
      </c>
      <c r="G1214" s="1" t="s">
        <v>137</v>
      </c>
      <c r="H1214" s="1" t="s">
        <v>56</v>
      </c>
      <c r="I1214" s="1" t="s">
        <v>37</v>
      </c>
      <c r="J1214" s="1" t="s">
        <v>14127</v>
      </c>
      <c r="K1214" s="1" t="s">
        <v>123</v>
      </c>
      <c r="L1214" s="1" t="s">
        <v>14128</v>
      </c>
      <c r="M1214" s="1" t="s">
        <v>141</v>
      </c>
      <c r="N1214" s="1" t="s">
        <v>42</v>
      </c>
      <c r="O1214" s="1" t="s">
        <v>14129</v>
      </c>
      <c r="P1214" s="1" t="s">
        <v>4803</v>
      </c>
      <c r="Q1214" s="1" t="s">
        <v>14130</v>
      </c>
      <c r="R1214" s="1" t="s">
        <v>3765</v>
      </c>
      <c r="S1214" s="1" t="s">
        <v>2255</v>
      </c>
      <c r="T1214" s="1" t="s">
        <v>14131</v>
      </c>
      <c r="U1214" s="1" t="s">
        <v>14132</v>
      </c>
      <c r="V1214" s="1" t="s">
        <v>14133</v>
      </c>
      <c r="W1214" s="1" t="s">
        <v>14134</v>
      </c>
      <c r="X1214" s="1" t="s">
        <v>42</v>
      </c>
      <c r="Y1214" s="1" t="s">
        <v>42</v>
      </c>
      <c r="Z1214" s="1" t="s">
        <v>42</v>
      </c>
      <c r="AA1214" s="1" t="s">
        <v>42</v>
      </c>
      <c r="AB1214" s="1" t="s">
        <v>42</v>
      </c>
      <c r="AC1214" s="1" t="s">
        <v>14135</v>
      </c>
      <c r="AD1214" s="1" t="s">
        <v>14136</v>
      </c>
    </row>
    <row r="1215" spans="1:30" ht="195" hidden="1" x14ac:dyDescent="0.25">
      <c r="A1215" s="1">
        <v>13</v>
      </c>
      <c r="B1215" s="1">
        <v>14</v>
      </c>
      <c r="C1215" s="1">
        <v>1214</v>
      </c>
      <c r="D1215" s="1" t="s">
        <v>474</v>
      </c>
      <c r="E1215" s="1" t="s">
        <v>33</v>
      </c>
      <c r="F1215" s="1" t="s">
        <v>34</v>
      </c>
      <c r="G1215" s="1" t="s">
        <v>137</v>
      </c>
      <c r="H1215" s="1" t="s">
        <v>56</v>
      </c>
      <c r="I1215" s="1" t="s">
        <v>37</v>
      </c>
      <c r="J1215" s="1" t="s">
        <v>14137</v>
      </c>
      <c r="K1215" s="1" t="s">
        <v>394</v>
      </c>
      <c r="L1215" s="1" t="s">
        <v>14138</v>
      </c>
      <c r="M1215" s="1" t="s">
        <v>14139</v>
      </c>
      <c r="N1215" s="1" t="s">
        <v>42</v>
      </c>
      <c r="O1215" s="1" t="s">
        <v>14140</v>
      </c>
      <c r="P1215" s="1" t="s">
        <v>3374</v>
      </c>
      <c r="Q1215" s="1" t="s">
        <v>14141</v>
      </c>
      <c r="R1215" s="1" t="s">
        <v>14142</v>
      </c>
      <c r="S1215" s="1" t="s">
        <v>14143</v>
      </c>
      <c r="T1215" s="1" t="s">
        <v>431</v>
      </c>
      <c r="U1215" s="1" t="s">
        <v>1247</v>
      </c>
      <c r="V1215" s="1" t="s">
        <v>1717</v>
      </c>
      <c r="W1215" s="1" t="s">
        <v>366</v>
      </c>
      <c r="X1215" s="1" t="s">
        <v>42</v>
      </c>
      <c r="Y1215" s="1" t="s">
        <v>42</v>
      </c>
      <c r="Z1215" s="1" t="s">
        <v>42</v>
      </c>
      <c r="AA1215" s="1" t="s">
        <v>42</v>
      </c>
      <c r="AB1215" s="1" t="s">
        <v>42</v>
      </c>
      <c r="AC1215" s="1" t="s">
        <v>14144</v>
      </c>
      <c r="AD1215" s="1" t="s">
        <v>14145</v>
      </c>
    </row>
    <row r="1216" spans="1:30" ht="195" hidden="1" x14ac:dyDescent="0.25">
      <c r="A1216" s="1">
        <v>13</v>
      </c>
      <c r="B1216" s="1">
        <v>15</v>
      </c>
      <c r="C1216" s="1">
        <v>1215</v>
      </c>
      <c r="D1216" s="1" t="s">
        <v>32</v>
      </c>
      <c r="E1216" s="1" t="s">
        <v>33</v>
      </c>
      <c r="F1216" s="1" t="s">
        <v>34</v>
      </c>
      <c r="G1216" s="1" t="s">
        <v>228</v>
      </c>
      <c r="H1216" s="1" t="s">
        <v>36</v>
      </c>
      <c r="I1216" s="1" t="s">
        <v>37</v>
      </c>
      <c r="J1216" s="1" t="s">
        <v>14146</v>
      </c>
      <c r="K1216" s="1" t="s">
        <v>394</v>
      </c>
      <c r="L1216" s="1" t="s">
        <v>8430</v>
      </c>
      <c r="M1216" s="1" t="s">
        <v>14147</v>
      </c>
      <c r="N1216" s="1" t="s">
        <v>42</v>
      </c>
      <c r="O1216" s="1" t="s">
        <v>14148</v>
      </c>
      <c r="P1216" s="1" t="s">
        <v>3263</v>
      </c>
      <c r="Q1216" s="1" t="s">
        <v>14149</v>
      </c>
      <c r="R1216" s="1" t="s">
        <v>14150</v>
      </c>
      <c r="S1216" s="1" t="s">
        <v>14151</v>
      </c>
      <c r="T1216" s="1" t="s">
        <v>14152</v>
      </c>
      <c r="U1216" s="1" t="s">
        <v>14153</v>
      </c>
      <c r="V1216" s="1" t="s">
        <v>9271</v>
      </c>
      <c r="W1216" s="1" t="s">
        <v>14154</v>
      </c>
      <c r="X1216" s="1" t="s">
        <v>42</v>
      </c>
      <c r="Y1216" s="1" t="s">
        <v>42</v>
      </c>
      <c r="Z1216" s="1" t="s">
        <v>42</v>
      </c>
      <c r="AA1216" s="1" t="s">
        <v>42</v>
      </c>
      <c r="AB1216" s="1" t="s">
        <v>42</v>
      </c>
      <c r="AC1216" s="1" t="s">
        <v>14155</v>
      </c>
      <c r="AD1216" s="1" t="s">
        <v>14156</v>
      </c>
    </row>
    <row r="1217" spans="1:30" ht="195" hidden="1" x14ac:dyDescent="0.25">
      <c r="A1217" s="1">
        <v>13</v>
      </c>
      <c r="B1217" s="1">
        <v>16</v>
      </c>
      <c r="C1217" s="1">
        <v>1216</v>
      </c>
      <c r="D1217" s="1" t="s">
        <v>32</v>
      </c>
      <c r="E1217" s="1" t="s">
        <v>181</v>
      </c>
      <c r="F1217" s="1" t="s">
        <v>105</v>
      </c>
      <c r="G1217" s="1" t="s">
        <v>137</v>
      </c>
      <c r="H1217" s="1" t="s">
        <v>56</v>
      </c>
      <c r="I1217" s="1" t="s">
        <v>37</v>
      </c>
      <c r="J1217" s="1" t="s">
        <v>14157</v>
      </c>
      <c r="K1217" s="1" t="s">
        <v>394</v>
      </c>
      <c r="L1217" s="1" t="s">
        <v>14158</v>
      </c>
      <c r="M1217" s="1" t="s">
        <v>14159</v>
      </c>
      <c r="N1217" s="1" t="s">
        <v>42</v>
      </c>
      <c r="O1217" s="1" t="s">
        <v>14160</v>
      </c>
      <c r="P1217" s="1" t="s">
        <v>11120</v>
      </c>
      <c r="Q1217" s="1" t="s">
        <v>14161</v>
      </c>
      <c r="R1217" s="1" t="s">
        <v>14162</v>
      </c>
      <c r="S1217" s="1" t="s">
        <v>14163</v>
      </c>
      <c r="T1217" s="1" t="s">
        <v>14164</v>
      </c>
      <c r="U1217" s="1" t="s">
        <v>81</v>
      </c>
      <c r="V1217" s="1" t="s">
        <v>456</v>
      </c>
      <c r="W1217" s="1" t="s">
        <v>14165</v>
      </c>
      <c r="X1217" s="1" t="s">
        <v>42</v>
      </c>
      <c r="Y1217" s="1" t="s">
        <v>42</v>
      </c>
      <c r="Z1217" s="1" t="s">
        <v>42</v>
      </c>
      <c r="AA1217" s="1" t="s">
        <v>42</v>
      </c>
      <c r="AB1217" s="1" t="s">
        <v>42</v>
      </c>
      <c r="AC1217" s="1" t="s">
        <v>14166</v>
      </c>
      <c r="AD1217" s="1" t="s">
        <v>14167</v>
      </c>
    </row>
    <row r="1218" spans="1:30" ht="195" hidden="1" x14ac:dyDescent="0.25">
      <c r="A1218" s="1">
        <v>13</v>
      </c>
      <c r="B1218" s="1">
        <v>17</v>
      </c>
      <c r="C1218" s="1">
        <v>1217</v>
      </c>
      <c r="D1218" s="1" t="s">
        <v>474</v>
      </c>
      <c r="E1218" s="1" t="s">
        <v>33</v>
      </c>
      <c r="F1218" s="1" t="s">
        <v>34</v>
      </c>
      <c r="G1218" s="1" t="s">
        <v>35</v>
      </c>
      <c r="H1218" s="1" t="s">
        <v>56</v>
      </c>
      <c r="I1218" s="1" t="s">
        <v>37</v>
      </c>
      <c r="J1218" s="1" t="s">
        <v>14168</v>
      </c>
      <c r="K1218" s="1" t="s">
        <v>90</v>
      </c>
      <c r="L1218" s="1" t="s">
        <v>14169</v>
      </c>
      <c r="M1218" s="1" t="s">
        <v>14170</v>
      </c>
      <c r="N1218" s="1" t="s">
        <v>42</v>
      </c>
      <c r="O1218" s="1" t="s">
        <v>14171</v>
      </c>
      <c r="P1218" s="1" t="s">
        <v>1312</v>
      </c>
      <c r="Q1218" s="1" t="s">
        <v>14172</v>
      </c>
      <c r="R1218" s="1" t="s">
        <v>1245</v>
      </c>
      <c r="S1218" s="1" t="s">
        <v>14173</v>
      </c>
      <c r="T1218" s="1" t="s">
        <v>8500</v>
      </c>
      <c r="U1218" s="1" t="s">
        <v>222</v>
      </c>
      <c r="V1218" s="1" t="s">
        <v>758</v>
      </c>
      <c r="W1218" s="1" t="s">
        <v>14174</v>
      </c>
      <c r="X1218" s="1" t="s">
        <v>42</v>
      </c>
      <c r="Y1218" s="1" t="s">
        <v>42</v>
      </c>
      <c r="Z1218" s="1" t="s">
        <v>42</v>
      </c>
      <c r="AA1218" s="1" t="s">
        <v>42</v>
      </c>
      <c r="AB1218" s="1" t="s">
        <v>42</v>
      </c>
      <c r="AC1218" s="1" t="s">
        <v>14175</v>
      </c>
      <c r="AD1218" s="1" t="s">
        <v>14176</v>
      </c>
    </row>
    <row r="1219" spans="1:30" ht="195" hidden="1" x14ac:dyDescent="0.25">
      <c r="A1219" s="1">
        <v>13</v>
      </c>
      <c r="B1219" s="1">
        <v>18</v>
      </c>
      <c r="C1219" s="1">
        <v>1218</v>
      </c>
      <c r="D1219" s="1" t="s">
        <v>32</v>
      </c>
      <c r="E1219" s="1" t="s">
        <v>33</v>
      </c>
      <c r="F1219" s="1" t="s">
        <v>34</v>
      </c>
      <c r="G1219" s="1" t="s">
        <v>137</v>
      </c>
      <c r="H1219" s="1" t="s">
        <v>36</v>
      </c>
      <c r="I1219" s="1" t="s">
        <v>37</v>
      </c>
      <c r="J1219" s="1" t="s">
        <v>14177</v>
      </c>
      <c r="K1219" s="1" t="s">
        <v>90</v>
      </c>
      <c r="L1219" s="1" t="s">
        <v>14178</v>
      </c>
      <c r="M1219" s="1" t="s">
        <v>14179</v>
      </c>
      <c r="N1219" s="1" t="s">
        <v>42</v>
      </c>
      <c r="O1219" s="1" t="s">
        <v>14180</v>
      </c>
      <c r="P1219" s="1" t="s">
        <v>6868</v>
      </c>
      <c r="Q1219" s="1" t="s">
        <v>14181</v>
      </c>
      <c r="R1219" s="1" t="s">
        <v>8303</v>
      </c>
      <c r="S1219" s="1" t="s">
        <v>14182</v>
      </c>
      <c r="T1219" s="1" t="s">
        <v>14183</v>
      </c>
      <c r="U1219" s="1" t="s">
        <v>14184</v>
      </c>
      <c r="V1219" s="1" t="s">
        <v>14185</v>
      </c>
      <c r="W1219" s="1" t="s">
        <v>14186</v>
      </c>
      <c r="X1219" s="1" t="s">
        <v>42</v>
      </c>
      <c r="Y1219" s="1" t="s">
        <v>42</v>
      </c>
      <c r="Z1219" s="1" t="s">
        <v>42</v>
      </c>
      <c r="AA1219" s="1" t="s">
        <v>42</v>
      </c>
      <c r="AB1219" s="1" t="s">
        <v>42</v>
      </c>
      <c r="AC1219" s="1" t="s">
        <v>14187</v>
      </c>
      <c r="AD1219" s="1" t="s">
        <v>14188</v>
      </c>
    </row>
    <row r="1220" spans="1:30" ht="195" hidden="1" x14ac:dyDescent="0.25">
      <c r="A1220" s="1">
        <v>13</v>
      </c>
      <c r="B1220" s="1">
        <v>19</v>
      </c>
      <c r="C1220" s="1">
        <v>1219</v>
      </c>
      <c r="D1220" s="1" t="s">
        <v>226</v>
      </c>
      <c r="E1220" s="1" t="s">
        <v>722</v>
      </c>
      <c r="F1220" s="1" t="s">
        <v>34</v>
      </c>
      <c r="G1220" s="1" t="s">
        <v>137</v>
      </c>
      <c r="H1220" s="1" t="s">
        <v>56</v>
      </c>
      <c r="I1220" s="1" t="s">
        <v>37</v>
      </c>
      <c r="J1220" s="1" t="s">
        <v>14189</v>
      </c>
      <c r="K1220" s="1" t="s">
        <v>39</v>
      </c>
      <c r="L1220" s="1" t="s">
        <v>14190</v>
      </c>
      <c r="M1220" s="1" t="s">
        <v>14191</v>
      </c>
      <c r="N1220" s="1" t="s">
        <v>42</v>
      </c>
      <c r="O1220" s="1" t="s">
        <v>14192</v>
      </c>
      <c r="P1220" s="1" t="s">
        <v>11301</v>
      </c>
      <c r="Q1220" s="1" t="s">
        <v>14193</v>
      </c>
      <c r="R1220" s="1" t="s">
        <v>14194</v>
      </c>
      <c r="S1220" s="1" t="s">
        <v>14195</v>
      </c>
      <c r="T1220" s="1" t="s">
        <v>14196</v>
      </c>
      <c r="U1220" s="1" t="s">
        <v>14197</v>
      </c>
      <c r="V1220" s="1" t="s">
        <v>340</v>
      </c>
      <c r="W1220" s="1" t="s">
        <v>14198</v>
      </c>
      <c r="X1220" s="1" t="s">
        <v>42</v>
      </c>
      <c r="Y1220" s="1" t="s">
        <v>42</v>
      </c>
      <c r="Z1220" s="1" t="s">
        <v>42</v>
      </c>
      <c r="AA1220" s="1" t="s">
        <v>42</v>
      </c>
      <c r="AB1220" s="1" t="s">
        <v>42</v>
      </c>
      <c r="AC1220" s="1" t="s">
        <v>14199</v>
      </c>
      <c r="AD1220" s="1" t="s">
        <v>14200</v>
      </c>
    </row>
    <row r="1221" spans="1:30" ht="180" hidden="1" x14ac:dyDescent="0.25">
      <c r="A1221" s="1">
        <v>13</v>
      </c>
      <c r="B1221" s="1">
        <v>20</v>
      </c>
      <c r="C1221" s="1">
        <v>1220</v>
      </c>
      <c r="D1221" s="1" t="s">
        <v>32</v>
      </c>
      <c r="E1221" s="1" t="s">
        <v>421</v>
      </c>
      <c r="F1221" s="1" t="s">
        <v>736</v>
      </c>
      <c r="G1221" s="1" t="s">
        <v>228</v>
      </c>
      <c r="H1221" s="1" t="s">
        <v>392</v>
      </c>
      <c r="I1221" s="1" t="s">
        <v>37</v>
      </c>
      <c r="J1221" s="1" t="s">
        <v>14201</v>
      </c>
      <c r="K1221" s="1" t="s">
        <v>90</v>
      </c>
      <c r="L1221" s="1" t="s">
        <v>14202</v>
      </c>
      <c r="M1221" s="1" t="s">
        <v>14203</v>
      </c>
      <c r="N1221" s="1" t="s">
        <v>42</v>
      </c>
      <c r="O1221" s="1" t="s">
        <v>14204</v>
      </c>
      <c r="P1221" s="1" t="s">
        <v>14205</v>
      </c>
      <c r="Q1221" s="1" t="s">
        <v>14206</v>
      </c>
      <c r="R1221" s="1" t="s">
        <v>1932</v>
      </c>
      <c r="S1221" s="1" t="s">
        <v>993</v>
      </c>
      <c r="T1221" s="1" t="s">
        <v>14207</v>
      </c>
      <c r="U1221" s="1" t="s">
        <v>14208</v>
      </c>
      <c r="V1221" s="1" t="s">
        <v>14209</v>
      </c>
      <c r="W1221" s="1" t="s">
        <v>14210</v>
      </c>
      <c r="X1221" s="1" t="s">
        <v>42</v>
      </c>
      <c r="Y1221" s="1" t="s">
        <v>42</v>
      </c>
      <c r="Z1221" s="1" t="s">
        <v>42</v>
      </c>
      <c r="AA1221" s="1" t="s">
        <v>42</v>
      </c>
      <c r="AB1221" s="1" t="s">
        <v>42</v>
      </c>
      <c r="AC1221" s="1" t="s">
        <v>14211</v>
      </c>
      <c r="AD1221" s="1" t="s">
        <v>14212</v>
      </c>
    </row>
    <row r="1222" spans="1:30" ht="225" hidden="1" x14ac:dyDescent="0.25">
      <c r="A1222" s="1">
        <v>13</v>
      </c>
      <c r="B1222" s="1">
        <v>21</v>
      </c>
      <c r="C1222" s="1">
        <v>1221</v>
      </c>
      <c r="D1222" s="1" t="s">
        <v>474</v>
      </c>
      <c r="E1222" s="1" t="s">
        <v>136</v>
      </c>
      <c r="F1222" s="1" t="s">
        <v>105</v>
      </c>
      <c r="G1222" s="1" t="s">
        <v>88</v>
      </c>
      <c r="H1222" s="1" t="s">
        <v>56</v>
      </c>
      <c r="I1222" s="1" t="s">
        <v>37</v>
      </c>
      <c r="J1222" s="1" t="s">
        <v>14213</v>
      </c>
      <c r="K1222" s="1" t="s">
        <v>409</v>
      </c>
      <c r="L1222" s="1" t="s">
        <v>14214</v>
      </c>
      <c r="M1222" s="1" t="s">
        <v>14215</v>
      </c>
      <c r="N1222" s="1" t="s">
        <v>42</v>
      </c>
      <c r="O1222" s="1" t="s">
        <v>14216</v>
      </c>
      <c r="P1222" s="1" t="s">
        <v>7670</v>
      </c>
      <c r="Q1222" s="1" t="s">
        <v>14217</v>
      </c>
      <c r="R1222" s="1" t="s">
        <v>14218</v>
      </c>
      <c r="S1222" s="1" t="s">
        <v>758</v>
      </c>
      <c r="T1222" s="1" t="s">
        <v>14219</v>
      </c>
      <c r="U1222" s="1" t="s">
        <v>6140</v>
      </c>
      <c r="V1222" s="1" t="s">
        <v>14220</v>
      </c>
      <c r="W1222" s="1" t="s">
        <v>8459</v>
      </c>
      <c r="X1222" s="1" t="s">
        <v>42</v>
      </c>
      <c r="Y1222" s="1" t="s">
        <v>42</v>
      </c>
      <c r="Z1222" s="1" t="s">
        <v>42</v>
      </c>
      <c r="AA1222" s="1" t="s">
        <v>42</v>
      </c>
      <c r="AB1222" s="1" t="s">
        <v>42</v>
      </c>
      <c r="AC1222" s="1" t="s">
        <v>14221</v>
      </c>
      <c r="AD1222" s="1" t="s">
        <v>14222</v>
      </c>
    </row>
    <row r="1223" spans="1:30" ht="210" hidden="1" x14ac:dyDescent="0.25">
      <c r="A1223" s="1">
        <v>13</v>
      </c>
      <c r="B1223" s="1">
        <v>22</v>
      </c>
      <c r="C1223" s="1">
        <v>1222</v>
      </c>
      <c r="D1223" s="1" t="s">
        <v>32</v>
      </c>
      <c r="E1223" s="1" t="s">
        <v>104</v>
      </c>
      <c r="F1223" s="1" t="s">
        <v>211</v>
      </c>
      <c r="G1223" s="1" t="s">
        <v>35</v>
      </c>
      <c r="H1223" s="1" t="s">
        <v>56</v>
      </c>
      <c r="I1223" s="1" t="s">
        <v>37</v>
      </c>
      <c r="J1223" s="1" t="s">
        <v>14223</v>
      </c>
      <c r="K1223" s="1" t="s">
        <v>394</v>
      </c>
      <c r="L1223" s="1" t="s">
        <v>14224</v>
      </c>
      <c r="M1223" s="1" t="s">
        <v>14225</v>
      </c>
      <c r="N1223" s="1" t="s">
        <v>42</v>
      </c>
      <c r="O1223" s="1" t="s">
        <v>14226</v>
      </c>
      <c r="P1223" s="1" t="s">
        <v>14227</v>
      </c>
      <c r="Q1223" s="1" t="s">
        <v>14228</v>
      </c>
      <c r="R1223" s="1" t="s">
        <v>14229</v>
      </c>
      <c r="S1223" s="1" t="s">
        <v>706</v>
      </c>
      <c r="T1223" s="1" t="s">
        <v>14230</v>
      </c>
      <c r="U1223" s="1" t="s">
        <v>14231</v>
      </c>
      <c r="V1223" s="1" t="s">
        <v>681</v>
      </c>
      <c r="W1223" s="1" t="s">
        <v>14232</v>
      </c>
      <c r="X1223" s="1" t="s">
        <v>42</v>
      </c>
      <c r="Y1223" s="1" t="s">
        <v>42</v>
      </c>
      <c r="Z1223" s="1" t="s">
        <v>42</v>
      </c>
      <c r="AA1223" s="1" t="s">
        <v>42</v>
      </c>
      <c r="AB1223" s="1" t="s">
        <v>42</v>
      </c>
      <c r="AC1223" s="1" t="s">
        <v>14233</v>
      </c>
      <c r="AD1223" s="1" t="s">
        <v>14234</v>
      </c>
    </row>
    <row r="1224" spans="1:30" ht="180" hidden="1" x14ac:dyDescent="0.25">
      <c r="A1224" s="1">
        <v>13</v>
      </c>
      <c r="B1224" s="1">
        <v>23</v>
      </c>
      <c r="C1224" s="1">
        <v>1223</v>
      </c>
      <c r="D1224" s="1" t="s">
        <v>32</v>
      </c>
      <c r="E1224" s="1" t="s">
        <v>54</v>
      </c>
      <c r="F1224" s="1" t="s">
        <v>211</v>
      </c>
      <c r="G1224" s="1" t="s">
        <v>137</v>
      </c>
      <c r="H1224" s="1" t="s">
        <v>56</v>
      </c>
      <c r="I1224" s="1" t="s">
        <v>37</v>
      </c>
      <c r="J1224" s="1" t="s">
        <v>14235</v>
      </c>
      <c r="K1224" s="1" t="s">
        <v>58</v>
      </c>
      <c r="L1224" s="1" t="s">
        <v>14236</v>
      </c>
      <c r="M1224" s="1" t="s">
        <v>14237</v>
      </c>
      <c r="N1224" s="1" t="s">
        <v>42</v>
      </c>
      <c r="O1224" s="1" t="s">
        <v>14238</v>
      </c>
      <c r="P1224" s="1" t="s">
        <v>2881</v>
      </c>
      <c r="Q1224" s="1" t="s">
        <v>14239</v>
      </c>
      <c r="R1224" s="1" t="s">
        <v>14240</v>
      </c>
      <c r="S1224" s="1" t="s">
        <v>14241</v>
      </c>
      <c r="T1224" s="1" t="s">
        <v>14242</v>
      </c>
      <c r="U1224" s="1" t="s">
        <v>14243</v>
      </c>
      <c r="V1224" s="1" t="s">
        <v>2255</v>
      </c>
      <c r="W1224" s="1" t="s">
        <v>14244</v>
      </c>
      <c r="X1224" s="1" t="s">
        <v>42</v>
      </c>
      <c r="Y1224" s="1" t="s">
        <v>42</v>
      </c>
      <c r="Z1224" s="1" t="s">
        <v>42</v>
      </c>
      <c r="AA1224" s="1" t="s">
        <v>42</v>
      </c>
      <c r="AB1224" s="1" t="s">
        <v>42</v>
      </c>
      <c r="AC1224" s="1" t="s">
        <v>14245</v>
      </c>
      <c r="AD1224" s="1" t="s">
        <v>14246</v>
      </c>
    </row>
    <row r="1225" spans="1:30" ht="195" hidden="1" x14ac:dyDescent="0.25">
      <c r="A1225" s="1">
        <v>13</v>
      </c>
      <c r="B1225" s="1">
        <v>24</v>
      </c>
      <c r="C1225" s="1">
        <v>1224</v>
      </c>
      <c r="D1225" s="1" t="s">
        <v>32</v>
      </c>
      <c r="E1225" s="1" t="s">
        <v>33</v>
      </c>
      <c r="F1225" s="1" t="s">
        <v>34</v>
      </c>
      <c r="G1225" s="1" t="s">
        <v>228</v>
      </c>
      <c r="H1225" s="1" t="s">
        <v>56</v>
      </c>
      <c r="I1225" s="1" t="s">
        <v>37</v>
      </c>
      <c r="J1225" s="1" t="s">
        <v>14247</v>
      </c>
      <c r="K1225" s="1" t="s">
        <v>409</v>
      </c>
      <c r="L1225" s="1" t="s">
        <v>14248</v>
      </c>
      <c r="M1225" s="1" t="s">
        <v>14249</v>
      </c>
      <c r="N1225" s="1" t="s">
        <v>42</v>
      </c>
      <c r="O1225" s="1" t="s">
        <v>14250</v>
      </c>
      <c r="P1225" s="1" t="s">
        <v>3947</v>
      </c>
      <c r="Q1225" s="1" t="s">
        <v>14251</v>
      </c>
      <c r="R1225" s="1" t="s">
        <v>14252</v>
      </c>
      <c r="S1225" s="1" t="s">
        <v>14253</v>
      </c>
      <c r="T1225" s="1" t="s">
        <v>14254</v>
      </c>
      <c r="U1225" s="1" t="s">
        <v>14255</v>
      </c>
      <c r="V1225" s="1" t="s">
        <v>14256</v>
      </c>
      <c r="W1225" s="1" t="s">
        <v>14257</v>
      </c>
      <c r="X1225" s="1" t="s">
        <v>42</v>
      </c>
      <c r="Y1225" s="1" t="s">
        <v>42</v>
      </c>
      <c r="Z1225" s="1" t="s">
        <v>42</v>
      </c>
      <c r="AA1225" s="1" t="s">
        <v>42</v>
      </c>
      <c r="AB1225" s="1" t="s">
        <v>42</v>
      </c>
      <c r="AC1225" s="1" t="s">
        <v>14258</v>
      </c>
      <c r="AD1225" s="1" t="s">
        <v>14259</v>
      </c>
    </row>
    <row r="1226" spans="1:30" ht="225" hidden="1" x14ac:dyDescent="0.25">
      <c r="A1226" s="1">
        <v>13</v>
      </c>
      <c r="B1226" s="1">
        <v>25</v>
      </c>
      <c r="C1226" s="1">
        <v>1225</v>
      </c>
      <c r="D1226" s="1" t="s">
        <v>274</v>
      </c>
      <c r="E1226" s="1" t="s">
        <v>722</v>
      </c>
      <c r="F1226" s="1" t="s">
        <v>105</v>
      </c>
      <c r="G1226" s="1" t="s">
        <v>137</v>
      </c>
      <c r="H1226" s="1" t="s">
        <v>36</v>
      </c>
      <c r="I1226" s="1" t="s">
        <v>37</v>
      </c>
      <c r="J1226" s="1" t="s">
        <v>14260</v>
      </c>
      <c r="K1226" s="1" t="s">
        <v>245</v>
      </c>
      <c r="L1226" s="1" t="s">
        <v>5574</v>
      </c>
      <c r="M1226" s="1" t="s">
        <v>14261</v>
      </c>
      <c r="N1226" s="1" t="s">
        <v>42</v>
      </c>
      <c r="O1226" s="1" t="s">
        <v>14262</v>
      </c>
      <c r="P1226" s="1" t="s">
        <v>4158</v>
      </c>
      <c r="Q1226" s="1" t="s">
        <v>14263</v>
      </c>
      <c r="R1226" s="1" t="s">
        <v>14264</v>
      </c>
      <c r="S1226" s="1" t="s">
        <v>14265</v>
      </c>
      <c r="T1226" s="1" t="s">
        <v>14266</v>
      </c>
      <c r="U1226" s="1" t="s">
        <v>14267</v>
      </c>
      <c r="V1226" s="1" t="s">
        <v>14268</v>
      </c>
      <c r="W1226" s="1" t="s">
        <v>4513</v>
      </c>
      <c r="X1226" s="1" t="s">
        <v>42</v>
      </c>
      <c r="Y1226" s="1" t="s">
        <v>42</v>
      </c>
      <c r="Z1226" s="1" t="s">
        <v>42</v>
      </c>
      <c r="AA1226" s="1" t="s">
        <v>42</v>
      </c>
      <c r="AB1226" s="1" t="s">
        <v>42</v>
      </c>
      <c r="AC1226" s="1" t="s">
        <v>14269</v>
      </c>
      <c r="AD1226" s="1" t="s">
        <v>14270</v>
      </c>
    </row>
    <row r="1227" spans="1:30" ht="210" hidden="1" x14ac:dyDescent="0.25">
      <c r="A1227" s="1">
        <v>13</v>
      </c>
      <c r="B1227" s="1">
        <v>26</v>
      </c>
      <c r="C1227" s="1">
        <v>1226</v>
      </c>
      <c r="D1227" s="1" t="s">
        <v>32</v>
      </c>
      <c r="E1227" s="1" t="s">
        <v>33</v>
      </c>
      <c r="F1227" s="1" t="s">
        <v>227</v>
      </c>
      <c r="G1227" s="1" t="s">
        <v>137</v>
      </c>
      <c r="H1227" s="1" t="s">
        <v>56</v>
      </c>
      <c r="I1227" s="1" t="s">
        <v>37</v>
      </c>
      <c r="J1227" s="1" t="s">
        <v>14271</v>
      </c>
      <c r="K1227" s="1" t="s">
        <v>245</v>
      </c>
      <c r="L1227" s="1" t="s">
        <v>14272</v>
      </c>
      <c r="M1227" s="1" t="s">
        <v>14273</v>
      </c>
      <c r="N1227" s="1" t="s">
        <v>42</v>
      </c>
      <c r="O1227" s="1" t="s">
        <v>14274</v>
      </c>
      <c r="P1227" s="1" t="s">
        <v>9141</v>
      </c>
      <c r="Q1227" s="1" t="s">
        <v>14275</v>
      </c>
      <c r="R1227" s="1" t="s">
        <v>14276</v>
      </c>
      <c r="S1227" s="1" t="s">
        <v>14277</v>
      </c>
      <c r="T1227" s="1" t="s">
        <v>2292</v>
      </c>
      <c r="U1227" s="1" t="s">
        <v>1031</v>
      </c>
      <c r="V1227" s="1" t="s">
        <v>14278</v>
      </c>
      <c r="W1227" s="1" t="s">
        <v>681</v>
      </c>
      <c r="X1227" s="1" t="s">
        <v>42</v>
      </c>
      <c r="Y1227" s="1" t="s">
        <v>42</v>
      </c>
      <c r="Z1227" s="1" t="s">
        <v>42</v>
      </c>
      <c r="AA1227" s="1" t="s">
        <v>42</v>
      </c>
      <c r="AB1227" s="1" t="s">
        <v>42</v>
      </c>
      <c r="AC1227" s="1" t="s">
        <v>14279</v>
      </c>
      <c r="AD1227" s="1" t="s">
        <v>14280</v>
      </c>
    </row>
    <row r="1228" spans="1:30" ht="195" hidden="1" x14ac:dyDescent="0.25">
      <c r="A1228" s="1">
        <v>13</v>
      </c>
      <c r="B1228" s="1">
        <v>27</v>
      </c>
      <c r="C1228" s="1">
        <v>1227</v>
      </c>
      <c r="D1228" s="1" t="s">
        <v>87</v>
      </c>
      <c r="E1228" s="1" t="s">
        <v>54</v>
      </c>
      <c r="F1228" s="1" t="s">
        <v>34</v>
      </c>
      <c r="G1228" s="1" t="s">
        <v>228</v>
      </c>
      <c r="H1228" s="1" t="s">
        <v>56</v>
      </c>
      <c r="I1228" s="1" t="s">
        <v>37</v>
      </c>
      <c r="J1228" s="1" t="s">
        <v>14281</v>
      </c>
      <c r="K1228" s="1" t="s">
        <v>394</v>
      </c>
      <c r="L1228" s="1" t="s">
        <v>14282</v>
      </c>
      <c r="M1228" s="1" t="s">
        <v>14283</v>
      </c>
      <c r="N1228" s="1" t="s">
        <v>42</v>
      </c>
      <c r="O1228" s="1" t="s">
        <v>14284</v>
      </c>
      <c r="P1228" s="1" t="s">
        <v>11769</v>
      </c>
      <c r="Q1228" s="1" t="s">
        <v>14285</v>
      </c>
      <c r="R1228" s="1" t="s">
        <v>14286</v>
      </c>
      <c r="S1228" s="1" t="s">
        <v>14287</v>
      </c>
      <c r="T1228" s="1" t="s">
        <v>14288</v>
      </c>
      <c r="U1228" s="1" t="s">
        <v>6367</v>
      </c>
      <c r="V1228" s="1" t="s">
        <v>14289</v>
      </c>
      <c r="W1228" s="1" t="s">
        <v>1247</v>
      </c>
      <c r="X1228" s="1" t="s">
        <v>42</v>
      </c>
      <c r="Y1228" s="1" t="s">
        <v>42</v>
      </c>
      <c r="Z1228" s="1" t="s">
        <v>42</v>
      </c>
      <c r="AA1228" s="1" t="s">
        <v>42</v>
      </c>
      <c r="AB1228" s="1" t="s">
        <v>42</v>
      </c>
      <c r="AC1228" s="1" t="s">
        <v>14290</v>
      </c>
      <c r="AD1228" s="1" t="s">
        <v>14291</v>
      </c>
    </row>
    <row r="1229" spans="1:30" ht="180" hidden="1" x14ac:dyDescent="0.25">
      <c r="A1229" s="1">
        <v>13</v>
      </c>
      <c r="B1229" s="1">
        <v>28</v>
      </c>
      <c r="C1229" s="1">
        <v>1228</v>
      </c>
      <c r="D1229" s="1" t="s">
        <v>32</v>
      </c>
      <c r="E1229" s="1" t="s">
        <v>54</v>
      </c>
      <c r="F1229" s="1" t="s">
        <v>34</v>
      </c>
      <c r="G1229" s="1" t="s">
        <v>137</v>
      </c>
      <c r="H1229" s="1" t="s">
        <v>56</v>
      </c>
      <c r="I1229" s="1" t="s">
        <v>37</v>
      </c>
      <c r="J1229" s="1" t="s">
        <v>14292</v>
      </c>
      <c r="K1229" s="1" t="s">
        <v>73</v>
      </c>
      <c r="L1229" s="1" t="s">
        <v>14293</v>
      </c>
      <c r="M1229" s="1" t="s">
        <v>14294</v>
      </c>
      <c r="N1229" s="1" t="s">
        <v>42</v>
      </c>
      <c r="O1229" s="1" t="s">
        <v>14295</v>
      </c>
      <c r="P1229" s="1" t="s">
        <v>2195</v>
      </c>
      <c r="Q1229" s="1" t="s">
        <v>14296</v>
      </c>
      <c r="R1229" s="1" t="s">
        <v>9419</v>
      </c>
      <c r="S1229" s="1" t="s">
        <v>14297</v>
      </c>
      <c r="T1229" s="1" t="s">
        <v>14298</v>
      </c>
      <c r="U1229" s="1" t="s">
        <v>14299</v>
      </c>
      <c r="V1229" s="1" t="s">
        <v>14300</v>
      </c>
      <c r="W1229" s="1" t="s">
        <v>12636</v>
      </c>
      <c r="X1229" s="1" t="s">
        <v>42</v>
      </c>
      <c r="Y1229" s="1" t="s">
        <v>42</v>
      </c>
      <c r="Z1229" s="1" t="s">
        <v>42</v>
      </c>
      <c r="AA1229" s="1" t="s">
        <v>42</v>
      </c>
      <c r="AB1229" s="1" t="s">
        <v>42</v>
      </c>
      <c r="AC1229" s="1" t="s">
        <v>14301</v>
      </c>
      <c r="AD1229" s="1" t="s">
        <v>14302</v>
      </c>
    </row>
    <row r="1230" spans="1:30" ht="180" hidden="1" x14ac:dyDescent="0.25">
      <c r="A1230" s="1">
        <v>13</v>
      </c>
      <c r="B1230" s="1">
        <v>29</v>
      </c>
      <c r="C1230" s="1">
        <v>1229</v>
      </c>
      <c r="D1230" s="1" t="s">
        <v>288</v>
      </c>
      <c r="E1230" s="1" t="s">
        <v>33</v>
      </c>
      <c r="F1230" s="1" t="s">
        <v>34</v>
      </c>
      <c r="G1230" s="1" t="s">
        <v>137</v>
      </c>
      <c r="H1230" s="1" t="s">
        <v>36</v>
      </c>
      <c r="I1230" s="1" t="s">
        <v>37</v>
      </c>
      <c r="J1230" s="1" t="s">
        <v>14303</v>
      </c>
      <c r="K1230" s="1" t="s">
        <v>409</v>
      </c>
      <c r="L1230" s="1" t="s">
        <v>14158</v>
      </c>
      <c r="M1230" s="1" t="s">
        <v>14304</v>
      </c>
      <c r="N1230" s="1" t="s">
        <v>42</v>
      </c>
      <c r="O1230" s="1" t="s">
        <v>14305</v>
      </c>
      <c r="P1230" s="1" t="s">
        <v>1805</v>
      </c>
      <c r="Q1230" s="1" t="s">
        <v>14306</v>
      </c>
      <c r="R1230" s="1" t="s">
        <v>6117</v>
      </c>
      <c r="S1230" s="1" t="s">
        <v>14307</v>
      </c>
      <c r="T1230" s="1" t="s">
        <v>4264</v>
      </c>
      <c r="U1230" s="1" t="s">
        <v>14308</v>
      </c>
      <c r="V1230" s="1" t="s">
        <v>14309</v>
      </c>
      <c r="W1230" s="1" t="s">
        <v>14310</v>
      </c>
      <c r="X1230" s="1" t="s">
        <v>42</v>
      </c>
      <c r="Y1230" s="1" t="s">
        <v>42</v>
      </c>
      <c r="Z1230" s="1" t="s">
        <v>42</v>
      </c>
      <c r="AA1230" s="1" t="s">
        <v>42</v>
      </c>
      <c r="AB1230" s="1" t="s">
        <v>42</v>
      </c>
      <c r="AC1230" s="1" t="s">
        <v>14311</v>
      </c>
      <c r="AD1230" s="1" t="s">
        <v>14312</v>
      </c>
    </row>
    <row r="1231" spans="1:30" ht="195" hidden="1" x14ac:dyDescent="0.25">
      <c r="A1231" s="1">
        <v>13</v>
      </c>
      <c r="B1231" s="1">
        <v>30</v>
      </c>
      <c r="C1231" s="1">
        <v>1230</v>
      </c>
      <c r="D1231" s="1" t="s">
        <v>1008</v>
      </c>
      <c r="E1231" s="1" t="s">
        <v>33</v>
      </c>
      <c r="F1231" s="1" t="s">
        <v>34</v>
      </c>
      <c r="G1231" s="1" t="s">
        <v>137</v>
      </c>
      <c r="H1231" s="1" t="s">
        <v>36</v>
      </c>
      <c r="I1231" s="1" t="s">
        <v>37</v>
      </c>
      <c r="J1231" s="1" t="s">
        <v>14313</v>
      </c>
      <c r="K1231" s="1" t="s">
        <v>245</v>
      </c>
      <c r="L1231" s="1" t="s">
        <v>14314</v>
      </c>
      <c r="M1231" s="1" t="s">
        <v>14315</v>
      </c>
      <c r="N1231" s="1" t="s">
        <v>42</v>
      </c>
      <c r="O1231" s="1" t="s">
        <v>14316</v>
      </c>
      <c r="P1231" s="1" t="s">
        <v>4031</v>
      </c>
      <c r="Q1231" s="1" t="s">
        <v>9940</v>
      </c>
      <c r="R1231" s="1" t="s">
        <v>14317</v>
      </c>
      <c r="S1231" s="1" t="s">
        <v>14318</v>
      </c>
      <c r="T1231" s="1" t="s">
        <v>14319</v>
      </c>
      <c r="U1231" s="1" t="s">
        <v>14320</v>
      </c>
      <c r="V1231" s="1" t="s">
        <v>14321</v>
      </c>
      <c r="W1231" s="1" t="s">
        <v>14322</v>
      </c>
      <c r="X1231" s="1" t="s">
        <v>42</v>
      </c>
      <c r="Y1231" s="1" t="s">
        <v>42</v>
      </c>
      <c r="Z1231" s="1" t="s">
        <v>42</v>
      </c>
      <c r="AA1231" s="1" t="s">
        <v>42</v>
      </c>
      <c r="AB1231" s="1" t="s">
        <v>42</v>
      </c>
      <c r="AC1231" s="1" t="s">
        <v>14323</v>
      </c>
      <c r="AD1231" s="1" t="s">
        <v>14324</v>
      </c>
    </row>
    <row r="1232" spans="1:30" ht="195" hidden="1" x14ac:dyDescent="0.25">
      <c r="A1232" s="1">
        <v>13</v>
      </c>
      <c r="B1232" s="1">
        <v>31</v>
      </c>
      <c r="C1232" s="1">
        <v>1231</v>
      </c>
      <c r="D1232" s="1" t="s">
        <v>32</v>
      </c>
      <c r="E1232" s="1" t="s">
        <v>104</v>
      </c>
      <c r="F1232" s="1" t="s">
        <v>34</v>
      </c>
      <c r="G1232" s="1" t="s">
        <v>35</v>
      </c>
      <c r="H1232" s="1" t="s">
        <v>392</v>
      </c>
      <c r="I1232" s="1" t="s">
        <v>37</v>
      </c>
      <c r="J1232" s="1" t="s">
        <v>14325</v>
      </c>
      <c r="K1232" s="1" t="s">
        <v>245</v>
      </c>
      <c r="L1232" s="1" t="s">
        <v>14326</v>
      </c>
      <c r="M1232" s="1" t="s">
        <v>14327</v>
      </c>
      <c r="N1232" s="1" t="s">
        <v>42</v>
      </c>
      <c r="O1232" s="1" t="s">
        <v>14328</v>
      </c>
      <c r="P1232" s="1" t="s">
        <v>860</v>
      </c>
      <c r="Q1232" s="1" t="s">
        <v>14329</v>
      </c>
      <c r="R1232" s="1" t="s">
        <v>3529</v>
      </c>
      <c r="S1232" s="1" t="s">
        <v>14330</v>
      </c>
      <c r="T1232" s="1" t="s">
        <v>14331</v>
      </c>
      <c r="U1232" s="1" t="s">
        <v>14332</v>
      </c>
      <c r="V1232" s="1" t="s">
        <v>588</v>
      </c>
      <c r="W1232" s="1" t="s">
        <v>14333</v>
      </c>
      <c r="X1232" s="1" t="s">
        <v>42</v>
      </c>
      <c r="Y1232" s="1" t="s">
        <v>42</v>
      </c>
      <c r="Z1232" s="1" t="s">
        <v>42</v>
      </c>
      <c r="AA1232" s="1" t="s">
        <v>42</v>
      </c>
      <c r="AB1232" s="1" t="s">
        <v>42</v>
      </c>
      <c r="AC1232" s="1" t="s">
        <v>14334</v>
      </c>
      <c r="AD1232" s="1" t="s">
        <v>14335</v>
      </c>
    </row>
    <row r="1233" spans="1:30" ht="210" hidden="1" x14ac:dyDescent="0.25">
      <c r="A1233" s="1">
        <v>13</v>
      </c>
      <c r="B1233" s="1">
        <v>32</v>
      </c>
      <c r="C1233" s="1">
        <v>1232</v>
      </c>
      <c r="D1233" s="1" t="s">
        <v>87</v>
      </c>
      <c r="E1233" s="1" t="s">
        <v>136</v>
      </c>
      <c r="F1233" s="1" t="s">
        <v>211</v>
      </c>
      <c r="G1233" s="1" t="s">
        <v>35</v>
      </c>
      <c r="H1233" s="1" t="s">
        <v>243</v>
      </c>
      <c r="I1233" s="1" t="s">
        <v>37</v>
      </c>
      <c r="J1233" s="1" t="s">
        <v>14336</v>
      </c>
      <c r="K1233" s="1" t="s">
        <v>90</v>
      </c>
      <c r="L1233" s="1" t="s">
        <v>14337</v>
      </c>
      <c r="M1233" s="1" t="s">
        <v>14338</v>
      </c>
      <c r="N1233" s="1" t="s">
        <v>42</v>
      </c>
      <c r="O1233" s="1" t="s">
        <v>14339</v>
      </c>
      <c r="P1233" s="1" t="s">
        <v>1325</v>
      </c>
      <c r="Q1233" s="1" t="s">
        <v>14340</v>
      </c>
      <c r="R1233" s="1" t="s">
        <v>14341</v>
      </c>
      <c r="S1233" s="1" t="s">
        <v>2846</v>
      </c>
      <c r="T1233" s="1" t="s">
        <v>14342</v>
      </c>
      <c r="U1233" s="1" t="s">
        <v>774</v>
      </c>
      <c r="V1233" s="1" t="s">
        <v>14343</v>
      </c>
      <c r="W1233" s="1" t="s">
        <v>14344</v>
      </c>
      <c r="X1233" s="1" t="s">
        <v>42</v>
      </c>
      <c r="Y1233" s="1" t="s">
        <v>42</v>
      </c>
      <c r="Z1233" s="1" t="s">
        <v>42</v>
      </c>
      <c r="AA1233" s="1" t="s">
        <v>42</v>
      </c>
      <c r="AB1233" s="1" t="s">
        <v>42</v>
      </c>
      <c r="AC1233" s="1" t="s">
        <v>14345</v>
      </c>
      <c r="AD1233" s="1" t="s">
        <v>14346</v>
      </c>
    </row>
    <row r="1234" spans="1:30" ht="240" hidden="1" x14ac:dyDescent="0.25">
      <c r="A1234" s="1">
        <v>13</v>
      </c>
      <c r="B1234" s="1">
        <v>33</v>
      </c>
      <c r="C1234" s="1">
        <v>1233</v>
      </c>
      <c r="D1234" s="1" t="s">
        <v>32</v>
      </c>
      <c r="E1234" s="1" t="s">
        <v>54</v>
      </c>
      <c r="F1234" s="1" t="s">
        <v>105</v>
      </c>
      <c r="G1234" s="1" t="s">
        <v>88</v>
      </c>
      <c r="H1234" s="1" t="s">
        <v>121</v>
      </c>
      <c r="I1234" s="1" t="s">
        <v>37</v>
      </c>
      <c r="J1234" s="1" t="s">
        <v>14347</v>
      </c>
      <c r="K1234" s="1" t="s">
        <v>73</v>
      </c>
      <c r="L1234" s="1" t="s">
        <v>3748</v>
      </c>
      <c r="M1234" s="1" t="s">
        <v>14348</v>
      </c>
      <c r="N1234" s="1" t="s">
        <v>42</v>
      </c>
      <c r="O1234" s="1" t="s">
        <v>14349</v>
      </c>
      <c r="P1234" s="1" t="s">
        <v>505</v>
      </c>
      <c r="Q1234" s="1" t="s">
        <v>14350</v>
      </c>
      <c r="R1234" s="1" t="s">
        <v>14351</v>
      </c>
      <c r="S1234" s="1" t="s">
        <v>14352</v>
      </c>
      <c r="T1234" s="1" t="s">
        <v>14353</v>
      </c>
      <c r="U1234" s="1" t="s">
        <v>588</v>
      </c>
      <c r="V1234" s="1" t="s">
        <v>1133</v>
      </c>
      <c r="W1234" s="1" t="s">
        <v>1133</v>
      </c>
      <c r="X1234" s="1" t="s">
        <v>42</v>
      </c>
      <c r="Y1234" s="1" t="s">
        <v>42</v>
      </c>
      <c r="Z1234" s="1" t="s">
        <v>42</v>
      </c>
      <c r="AA1234" s="1" t="s">
        <v>42</v>
      </c>
      <c r="AB1234" s="1" t="s">
        <v>42</v>
      </c>
      <c r="AC1234" s="1" t="s">
        <v>14354</v>
      </c>
      <c r="AD1234" s="1" t="s">
        <v>14355</v>
      </c>
    </row>
    <row r="1235" spans="1:30" ht="195" hidden="1" x14ac:dyDescent="0.25">
      <c r="A1235" s="1">
        <v>13</v>
      </c>
      <c r="B1235" s="1">
        <v>34</v>
      </c>
      <c r="C1235" s="1">
        <v>1234</v>
      </c>
      <c r="D1235" s="1" t="s">
        <v>32</v>
      </c>
      <c r="E1235" s="1" t="s">
        <v>54</v>
      </c>
      <c r="F1235" s="1" t="s">
        <v>34</v>
      </c>
      <c r="G1235" s="1" t="s">
        <v>88</v>
      </c>
      <c r="H1235" s="1" t="s">
        <v>36</v>
      </c>
      <c r="I1235" s="1" t="s">
        <v>37</v>
      </c>
      <c r="J1235" s="1" t="s">
        <v>14356</v>
      </c>
      <c r="K1235" s="1" t="s">
        <v>409</v>
      </c>
      <c r="L1235" s="1" t="s">
        <v>14357</v>
      </c>
      <c r="M1235" s="1" t="s">
        <v>14358</v>
      </c>
      <c r="N1235" s="1" t="s">
        <v>42</v>
      </c>
      <c r="O1235" s="1" t="s">
        <v>14359</v>
      </c>
      <c r="P1235" s="1" t="s">
        <v>14360</v>
      </c>
      <c r="Q1235" s="1" t="s">
        <v>14361</v>
      </c>
      <c r="R1235" s="1" t="s">
        <v>14362</v>
      </c>
      <c r="S1235" s="1" t="s">
        <v>7091</v>
      </c>
      <c r="T1235" s="1" t="s">
        <v>14363</v>
      </c>
      <c r="U1235" s="1" t="s">
        <v>14364</v>
      </c>
      <c r="V1235" s="1" t="s">
        <v>14365</v>
      </c>
      <c r="W1235" s="1" t="s">
        <v>14366</v>
      </c>
      <c r="X1235" s="1" t="s">
        <v>42</v>
      </c>
      <c r="Y1235" s="1" t="s">
        <v>42</v>
      </c>
      <c r="Z1235" s="1" t="s">
        <v>42</v>
      </c>
      <c r="AA1235" s="1" t="s">
        <v>42</v>
      </c>
      <c r="AB1235" s="1" t="s">
        <v>42</v>
      </c>
      <c r="AC1235" s="1" t="s">
        <v>14367</v>
      </c>
      <c r="AD1235" s="1" t="s">
        <v>14368</v>
      </c>
    </row>
    <row r="1236" spans="1:30" ht="195" hidden="1" x14ac:dyDescent="0.25">
      <c r="A1236" s="1">
        <v>13</v>
      </c>
      <c r="B1236" s="1">
        <v>35</v>
      </c>
      <c r="C1236" s="1">
        <v>1235</v>
      </c>
      <c r="D1236" s="1" t="s">
        <v>274</v>
      </c>
      <c r="E1236" s="1" t="s">
        <v>54</v>
      </c>
      <c r="F1236" s="1" t="s">
        <v>34</v>
      </c>
      <c r="G1236" s="1" t="s">
        <v>228</v>
      </c>
      <c r="H1236" s="1" t="s">
        <v>243</v>
      </c>
      <c r="I1236" s="1" t="s">
        <v>37</v>
      </c>
      <c r="J1236" s="1" t="s">
        <v>14369</v>
      </c>
      <c r="K1236" s="1" t="s">
        <v>245</v>
      </c>
      <c r="L1236" s="1" t="s">
        <v>10417</v>
      </c>
      <c r="M1236" s="1" t="s">
        <v>14370</v>
      </c>
      <c r="N1236" s="1" t="s">
        <v>42</v>
      </c>
      <c r="O1236" s="1" t="s">
        <v>14371</v>
      </c>
      <c r="P1236" s="1" t="s">
        <v>3108</v>
      </c>
      <c r="Q1236" s="1" t="s">
        <v>14372</v>
      </c>
      <c r="R1236" s="1" t="s">
        <v>6428</v>
      </c>
      <c r="S1236" s="1" t="s">
        <v>626</v>
      </c>
      <c r="T1236" s="1" t="s">
        <v>993</v>
      </c>
      <c r="U1236" s="1" t="s">
        <v>14373</v>
      </c>
      <c r="V1236" s="1" t="s">
        <v>81</v>
      </c>
      <c r="W1236" s="1" t="s">
        <v>2233</v>
      </c>
      <c r="X1236" s="1" t="s">
        <v>42</v>
      </c>
      <c r="Y1236" s="1" t="s">
        <v>42</v>
      </c>
      <c r="Z1236" s="1" t="s">
        <v>42</v>
      </c>
      <c r="AA1236" s="1" t="s">
        <v>42</v>
      </c>
      <c r="AB1236" s="1" t="s">
        <v>42</v>
      </c>
      <c r="AC1236" s="1" t="s">
        <v>14374</v>
      </c>
      <c r="AD1236" s="1" t="s">
        <v>14375</v>
      </c>
    </row>
    <row r="1237" spans="1:30" ht="180" hidden="1" x14ac:dyDescent="0.25">
      <c r="A1237" s="1">
        <v>13</v>
      </c>
      <c r="B1237" s="1">
        <v>36</v>
      </c>
      <c r="C1237" s="1">
        <v>1236</v>
      </c>
      <c r="D1237" s="1" t="s">
        <v>32</v>
      </c>
      <c r="E1237" s="1" t="s">
        <v>722</v>
      </c>
      <c r="F1237" s="1" t="s">
        <v>34</v>
      </c>
      <c r="G1237" s="1" t="s">
        <v>137</v>
      </c>
      <c r="H1237" s="1" t="s">
        <v>56</v>
      </c>
      <c r="I1237" s="1" t="s">
        <v>37</v>
      </c>
      <c r="J1237" s="1" t="s">
        <v>14376</v>
      </c>
      <c r="K1237" s="1" t="s">
        <v>123</v>
      </c>
      <c r="L1237" s="1" t="s">
        <v>14377</v>
      </c>
      <c r="M1237" s="1" t="s">
        <v>14378</v>
      </c>
      <c r="N1237" s="1" t="s">
        <v>42</v>
      </c>
      <c r="O1237" s="1" t="s">
        <v>14379</v>
      </c>
      <c r="P1237" s="1" t="s">
        <v>14380</v>
      </c>
      <c r="Q1237" s="1" t="s">
        <v>14381</v>
      </c>
      <c r="R1237" s="1" t="s">
        <v>14382</v>
      </c>
      <c r="S1237" s="1" t="s">
        <v>14383</v>
      </c>
      <c r="T1237" s="1" t="s">
        <v>14384</v>
      </c>
      <c r="U1237" s="1" t="s">
        <v>560</v>
      </c>
      <c r="V1237" s="1" t="s">
        <v>14385</v>
      </c>
      <c r="W1237" s="1" t="s">
        <v>14386</v>
      </c>
      <c r="X1237" s="1" t="s">
        <v>42</v>
      </c>
      <c r="Y1237" s="1" t="s">
        <v>42</v>
      </c>
      <c r="Z1237" s="1" t="s">
        <v>42</v>
      </c>
      <c r="AA1237" s="1" t="s">
        <v>42</v>
      </c>
      <c r="AB1237" s="1" t="s">
        <v>42</v>
      </c>
      <c r="AC1237" s="1" t="s">
        <v>14387</v>
      </c>
      <c r="AD1237" s="1" t="s">
        <v>14388</v>
      </c>
    </row>
    <row r="1238" spans="1:30" ht="225" hidden="1" x14ac:dyDescent="0.25">
      <c r="A1238" s="1">
        <v>13</v>
      </c>
      <c r="B1238" s="1">
        <v>37</v>
      </c>
      <c r="C1238" s="1">
        <v>1237</v>
      </c>
      <c r="D1238" s="1" t="s">
        <v>32</v>
      </c>
      <c r="E1238" s="1" t="s">
        <v>421</v>
      </c>
      <c r="F1238" s="1" t="s">
        <v>227</v>
      </c>
      <c r="G1238" s="1" t="s">
        <v>35</v>
      </c>
      <c r="H1238" s="1" t="s">
        <v>392</v>
      </c>
      <c r="I1238" s="1" t="s">
        <v>37</v>
      </c>
      <c r="J1238" s="1" t="s">
        <v>14389</v>
      </c>
      <c r="K1238" s="1" t="s">
        <v>58</v>
      </c>
      <c r="L1238" s="1" t="s">
        <v>10713</v>
      </c>
      <c r="M1238" s="1" t="s">
        <v>14390</v>
      </c>
      <c r="N1238" s="1" t="s">
        <v>42</v>
      </c>
      <c r="O1238" s="1" t="s">
        <v>14391</v>
      </c>
      <c r="P1238" s="1" t="s">
        <v>1180</v>
      </c>
      <c r="Q1238" s="1" t="s">
        <v>14392</v>
      </c>
      <c r="R1238" s="1" t="s">
        <v>6220</v>
      </c>
      <c r="S1238" s="1" t="s">
        <v>384</v>
      </c>
      <c r="T1238" s="1" t="s">
        <v>14393</v>
      </c>
      <c r="U1238" s="1" t="s">
        <v>14394</v>
      </c>
      <c r="V1238" s="1" t="s">
        <v>14395</v>
      </c>
      <c r="W1238" s="1" t="s">
        <v>14396</v>
      </c>
      <c r="X1238" s="1" t="s">
        <v>42</v>
      </c>
      <c r="Y1238" s="1" t="s">
        <v>42</v>
      </c>
      <c r="Z1238" s="1" t="s">
        <v>42</v>
      </c>
      <c r="AA1238" s="1" t="s">
        <v>42</v>
      </c>
      <c r="AB1238" s="1" t="s">
        <v>42</v>
      </c>
      <c r="AC1238" s="1" t="s">
        <v>14397</v>
      </c>
      <c r="AD1238" s="1" t="s">
        <v>14398</v>
      </c>
    </row>
    <row r="1239" spans="1:30" ht="180" hidden="1" x14ac:dyDescent="0.25">
      <c r="A1239" s="1">
        <v>13</v>
      </c>
      <c r="B1239" s="1">
        <v>38</v>
      </c>
      <c r="C1239" s="1">
        <v>1238</v>
      </c>
      <c r="D1239" s="1" t="s">
        <v>87</v>
      </c>
      <c r="E1239" s="1" t="s">
        <v>33</v>
      </c>
      <c r="F1239" s="1" t="s">
        <v>34</v>
      </c>
      <c r="G1239" s="1" t="s">
        <v>137</v>
      </c>
      <c r="H1239" s="1" t="s">
        <v>243</v>
      </c>
      <c r="I1239" s="1" t="s">
        <v>37</v>
      </c>
      <c r="J1239" s="1" t="s">
        <v>14399</v>
      </c>
      <c r="K1239" s="1" t="s">
        <v>58</v>
      </c>
      <c r="L1239" s="1" t="s">
        <v>14400</v>
      </c>
      <c r="M1239" s="1" t="s">
        <v>14401</v>
      </c>
      <c r="N1239" s="1" t="s">
        <v>42</v>
      </c>
      <c r="O1239" s="1" t="s">
        <v>14402</v>
      </c>
      <c r="P1239" s="1" t="s">
        <v>532</v>
      </c>
      <c r="Q1239" s="1" t="s">
        <v>14403</v>
      </c>
      <c r="R1239" s="1" t="s">
        <v>4009</v>
      </c>
      <c r="S1239" s="1" t="s">
        <v>237</v>
      </c>
      <c r="T1239" s="1" t="s">
        <v>1133</v>
      </c>
      <c r="U1239" s="1" t="s">
        <v>14404</v>
      </c>
      <c r="V1239" s="1" t="s">
        <v>14405</v>
      </c>
      <c r="W1239" s="1" t="s">
        <v>2367</v>
      </c>
      <c r="X1239" s="1" t="s">
        <v>42</v>
      </c>
      <c r="Y1239" s="1" t="s">
        <v>42</v>
      </c>
      <c r="Z1239" s="1" t="s">
        <v>42</v>
      </c>
      <c r="AA1239" s="1" t="s">
        <v>42</v>
      </c>
      <c r="AB1239" s="1" t="s">
        <v>42</v>
      </c>
      <c r="AC1239" s="1" t="s">
        <v>14406</v>
      </c>
      <c r="AD1239" s="1" t="s">
        <v>14407</v>
      </c>
    </row>
    <row r="1240" spans="1:30" ht="210" hidden="1" x14ac:dyDescent="0.25">
      <c r="A1240" s="1">
        <v>13</v>
      </c>
      <c r="B1240" s="1">
        <v>39</v>
      </c>
      <c r="C1240" s="1">
        <v>1239</v>
      </c>
      <c r="D1240" s="1" t="s">
        <v>274</v>
      </c>
      <c r="E1240" s="1" t="s">
        <v>33</v>
      </c>
      <c r="F1240" s="1" t="s">
        <v>330</v>
      </c>
      <c r="G1240" s="1" t="s">
        <v>228</v>
      </c>
      <c r="H1240" s="1" t="s">
        <v>243</v>
      </c>
      <c r="I1240" s="1" t="s">
        <v>37</v>
      </c>
      <c r="J1240" s="1" t="s">
        <v>14408</v>
      </c>
      <c r="K1240" s="1" t="s">
        <v>409</v>
      </c>
      <c r="L1240" s="1" t="s">
        <v>14409</v>
      </c>
      <c r="M1240" s="1" t="s">
        <v>14410</v>
      </c>
      <c r="N1240" s="1" t="s">
        <v>42</v>
      </c>
      <c r="O1240" s="1" t="s">
        <v>14411</v>
      </c>
      <c r="P1240" s="1" t="s">
        <v>2361</v>
      </c>
      <c r="Q1240" s="1" t="s">
        <v>14412</v>
      </c>
      <c r="R1240" s="1" t="s">
        <v>14413</v>
      </c>
      <c r="S1240" s="1" t="s">
        <v>14414</v>
      </c>
      <c r="T1240" s="1" t="s">
        <v>222</v>
      </c>
      <c r="U1240" s="1" t="s">
        <v>132</v>
      </c>
      <c r="V1240" s="1" t="s">
        <v>14415</v>
      </c>
      <c r="W1240" s="1" t="s">
        <v>14416</v>
      </c>
      <c r="X1240" s="1" t="s">
        <v>42</v>
      </c>
      <c r="Y1240" s="1" t="s">
        <v>42</v>
      </c>
      <c r="Z1240" s="1" t="s">
        <v>42</v>
      </c>
      <c r="AA1240" s="1" t="s">
        <v>42</v>
      </c>
      <c r="AB1240" s="1" t="s">
        <v>42</v>
      </c>
      <c r="AC1240" s="1" t="s">
        <v>14417</v>
      </c>
      <c r="AD1240" s="1" t="s">
        <v>14418</v>
      </c>
    </row>
    <row r="1241" spans="1:30" ht="195" hidden="1" x14ac:dyDescent="0.25">
      <c r="A1241" s="1">
        <v>13</v>
      </c>
      <c r="B1241" s="1">
        <v>40</v>
      </c>
      <c r="C1241" s="1">
        <v>1240</v>
      </c>
      <c r="D1241" s="1" t="s">
        <v>32</v>
      </c>
      <c r="E1241" s="1" t="s">
        <v>33</v>
      </c>
      <c r="F1241" s="1" t="s">
        <v>211</v>
      </c>
      <c r="G1241" s="1" t="s">
        <v>137</v>
      </c>
      <c r="H1241" s="1" t="s">
        <v>56</v>
      </c>
      <c r="I1241" s="1" t="s">
        <v>37</v>
      </c>
      <c r="J1241" s="1" t="s">
        <v>14419</v>
      </c>
      <c r="K1241" s="1" t="s">
        <v>394</v>
      </c>
      <c r="L1241" s="1" t="s">
        <v>14420</v>
      </c>
      <c r="M1241" s="1" t="s">
        <v>14421</v>
      </c>
      <c r="N1241" s="1" t="s">
        <v>42</v>
      </c>
      <c r="O1241" s="1" t="s">
        <v>14422</v>
      </c>
      <c r="P1241" s="1" t="s">
        <v>5913</v>
      </c>
      <c r="Q1241" s="1" t="s">
        <v>14423</v>
      </c>
      <c r="R1241" s="1" t="s">
        <v>14424</v>
      </c>
      <c r="S1241" s="1" t="s">
        <v>14425</v>
      </c>
      <c r="T1241" s="1" t="s">
        <v>14426</v>
      </c>
      <c r="U1241" s="1" t="s">
        <v>14427</v>
      </c>
      <c r="V1241" s="1" t="s">
        <v>14428</v>
      </c>
      <c r="W1241" s="1" t="s">
        <v>3961</v>
      </c>
      <c r="X1241" s="1" t="s">
        <v>42</v>
      </c>
      <c r="Y1241" s="1" t="s">
        <v>42</v>
      </c>
      <c r="Z1241" s="1" t="s">
        <v>42</v>
      </c>
      <c r="AA1241" s="1" t="s">
        <v>42</v>
      </c>
      <c r="AB1241" s="1" t="s">
        <v>42</v>
      </c>
      <c r="AC1241" s="1" t="s">
        <v>14429</v>
      </c>
      <c r="AD1241" s="1" t="s">
        <v>14430</v>
      </c>
    </row>
    <row r="1242" spans="1:30" ht="180" hidden="1" x14ac:dyDescent="0.25">
      <c r="A1242" s="1">
        <v>13</v>
      </c>
      <c r="B1242" s="1">
        <v>41</v>
      </c>
      <c r="C1242" s="1">
        <v>1241</v>
      </c>
      <c r="D1242" s="1" t="s">
        <v>474</v>
      </c>
      <c r="E1242" s="1" t="s">
        <v>136</v>
      </c>
      <c r="F1242" s="1" t="s">
        <v>105</v>
      </c>
      <c r="G1242" s="1" t="s">
        <v>137</v>
      </c>
      <c r="H1242" s="1" t="s">
        <v>106</v>
      </c>
      <c r="I1242" s="1" t="s">
        <v>37</v>
      </c>
      <c r="J1242" s="1" t="s">
        <v>14431</v>
      </c>
      <c r="K1242" s="1" t="s">
        <v>58</v>
      </c>
      <c r="L1242" s="1" t="s">
        <v>3862</v>
      </c>
      <c r="M1242" s="1" t="s">
        <v>14432</v>
      </c>
      <c r="N1242" s="1" t="s">
        <v>42</v>
      </c>
      <c r="O1242" s="1" t="s">
        <v>14433</v>
      </c>
      <c r="P1242" s="1" t="s">
        <v>1206</v>
      </c>
      <c r="Q1242" s="1" t="s">
        <v>14434</v>
      </c>
      <c r="R1242" s="1" t="s">
        <v>665</v>
      </c>
      <c r="S1242" s="1" t="s">
        <v>14435</v>
      </c>
      <c r="T1242" s="1" t="s">
        <v>14436</v>
      </c>
      <c r="U1242" s="1" t="s">
        <v>14437</v>
      </c>
      <c r="V1242" s="1" t="s">
        <v>10614</v>
      </c>
      <c r="W1242" s="1" t="s">
        <v>14438</v>
      </c>
      <c r="X1242" s="1" t="s">
        <v>42</v>
      </c>
      <c r="Y1242" s="1" t="s">
        <v>42</v>
      </c>
      <c r="Z1242" s="1" t="s">
        <v>42</v>
      </c>
      <c r="AA1242" s="1" t="s">
        <v>42</v>
      </c>
      <c r="AB1242" s="1" t="s">
        <v>42</v>
      </c>
      <c r="AC1242" s="1" t="s">
        <v>14439</v>
      </c>
      <c r="AD1242" s="1" t="s">
        <v>14440</v>
      </c>
    </row>
    <row r="1243" spans="1:30" ht="180" hidden="1" x14ac:dyDescent="0.25">
      <c r="A1243" s="1">
        <v>13</v>
      </c>
      <c r="B1243" s="1">
        <v>42</v>
      </c>
      <c r="C1243" s="1">
        <v>1242</v>
      </c>
      <c r="D1243" s="1" t="s">
        <v>32</v>
      </c>
      <c r="E1243" s="1" t="s">
        <v>33</v>
      </c>
      <c r="F1243" s="1" t="s">
        <v>34</v>
      </c>
      <c r="G1243" s="1" t="s">
        <v>137</v>
      </c>
      <c r="H1243" s="1" t="s">
        <v>56</v>
      </c>
      <c r="I1243" s="1" t="s">
        <v>37</v>
      </c>
      <c r="J1243" s="1" t="s">
        <v>14441</v>
      </c>
      <c r="K1243" s="1" t="s">
        <v>409</v>
      </c>
      <c r="L1243" s="1" t="s">
        <v>12341</v>
      </c>
      <c r="M1243" s="1" t="s">
        <v>14442</v>
      </c>
      <c r="N1243" s="1" t="s">
        <v>42</v>
      </c>
      <c r="O1243" s="1" t="s">
        <v>14443</v>
      </c>
      <c r="P1243" s="1" t="s">
        <v>768</v>
      </c>
      <c r="Q1243" s="1" t="s">
        <v>14444</v>
      </c>
      <c r="R1243" s="1" t="s">
        <v>14445</v>
      </c>
      <c r="S1243" s="1" t="s">
        <v>14446</v>
      </c>
      <c r="T1243" s="1" t="s">
        <v>14447</v>
      </c>
      <c r="U1243" s="1" t="s">
        <v>223</v>
      </c>
      <c r="V1243" s="1" t="s">
        <v>4022</v>
      </c>
      <c r="W1243" s="1" t="s">
        <v>14448</v>
      </c>
      <c r="X1243" s="1" t="s">
        <v>42</v>
      </c>
      <c r="Y1243" s="1" t="s">
        <v>42</v>
      </c>
      <c r="Z1243" s="1" t="s">
        <v>42</v>
      </c>
      <c r="AA1243" s="1" t="s">
        <v>42</v>
      </c>
      <c r="AB1243" s="1" t="s">
        <v>42</v>
      </c>
      <c r="AC1243" s="1" t="s">
        <v>14449</v>
      </c>
      <c r="AD1243" s="1" t="s">
        <v>14450</v>
      </c>
    </row>
    <row r="1244" spans="1:30" ht="210" hidden="1" x14ac:dyDescent="0.25">
      <c r="A1244" s="1">
        <v>13</v>
      </c>
      <c r="B1244" s="1">
        <v>43</v>
      </c>
      <c r="C1244" s="1">
        <v>1243</v>
      </c>
      <c r="D1244" s="1" t="s">
        <v>32</v>
      </c>
      <c r="E1244" s="1" t="s">
        <v>33</v>
      </c>
      <c r="F1244" s="1" t="s">
        <v>34</v>
      </c>
      <c r="G1244" s="1" t="s">
        <v>137</v>
      </c>
      <c r="H1244" s="1" t="s">
        <v>56</v>
      </c>
      <c r="I1244" s="1" t="s">
        <v>37</v>
      </c>
      <c r="J1244" s="1" t="s">
        <v>14451</v>
      </c>
      <c r="K1244" s="1" t="s">
        <v>245</v>
      </c>
      <c r="L1244" s="1" t="s">
        <v>14452</v>
      </c>
      <c r="M1244" s="1" t="s">
        <v>14453</v>
      </c>
      <c r="N1244" s="1" t="s">
        <v>42</v>
      </c>
      <c r="O1244" s="1" t="s">
        <v>14454</v>
      </c>
      <c r="P1244" s="1" t="s">
        <v>77</v>
      </c>
      <c r="Q1244" s="1" t="s">
        <v>14455</v>
      </c>
      <c r="R1244" s="1" t="s">
        <v>14456</v>
      </c>
      <c r="S1244" s="1" t="s">
        <v>1391</v>
      </c>
      <c r="T1244" s="1" t="s">
        <v>14457</v>
      </c>
      <c r="U1244" s="1" t="s">
        <v>14458</v>
      </c>
      <c r="V1244" s="1" t="s">
        <v>14459</v>
      </c>
      <c r="W1244" s="1" t="s">
        <v>14460</v>
      </c>
      <c r="X1244" s="1" t="s">
        <v>42</v>
      </c>
      <c r="Y1244" s="1" t="s">
        <v>42</v>
      </c>
      <c r="Z1244" s="1" t="s">
        <v>42</v>
      </c>
      <c r="AA1244" s="1" t="s">
        <v>42</v>
      </c>
      <c r="AB1244" s="1" t="s">
        <v>42</v>
      </c>
      <c r="AC1244" s="1" t="s">
        <v>14461</v>
      </c>
      <c r="AD1244" s="1" t="s">
        <v>14462</v>
      </c>
    </row>
    <row r="1245" spans="1:30" ht="195" hidden="1" x14ac:dyDescent="0.25">
      <c r="A1245" s="1">
        <v>13</v>
      </c>
      <c r="B1245" s="1">
        <v>44</v>
      </c>
      <c r="C1245" s="1">
        <v>1244</v>
      </c>
      <c r="D1245" s="1" t="s">
        <v>1008</v>
      </c>
      <c r="E1245" s="1" t="s">
        <v>136</v>
      </c>
      <c r="F1245" s="1" t="s">
        <v>34</v>
      </c>
      <c r="G1245" s="1" t="s">
        <v>55</v>
      </c>
      <c r="H1245" s="1" t="s">
        <v>36</v>
      </c>
      <c r="I1245" s="1" t="s">
        <v>37</v>
      </c>
      <c r="J1245" s="1" t="s">
        <v>14463</v>
      </c>
      <c r="K1245" s="1" t="s">
        <v>245</v>
      </c>
      <c r="L1245" s="1" t="s">
        <v>14464</v>
      </c>
      <c r="M1245" s="1" t="s">
        <v>14465</v>
      </c>
      <c r="N1245" s="1" t="s">
        <v>42</v>
      </c>
      <c r="O1245" s="1" t="s">
        <v>14466</v>
      </c>
      <c r="P1245" s="1" t="s">
        <v>14467</v>
      </c>
      <c r="Q1245" s="1" t="s">
        <v>14468</v>
      </c>
      <c r="R1245" s="1" t="s">
        <v>14469</v>
      </c>
      <c r="S1245" s="1" t="s">
        <v>14470</v>
      </c>
      <c r="T1245" s="1" t="s">
        <v>678</v>
      </c>
      <c r="U1245" s="1" t="s">
        <v>14471</v>
      </c>
      <c r="V1245" s="1" t="s">
        <v>14472</v>
      </c>
      <c r="W1245" s="1" t="s">
        <v>14473</v>
      </c>
      <c r="X1245" s="1" t="s">
        <v>42</v>
      </c>
      <c r="Y1245" s="1" t="s">
        <v>42</v>
      </c>
      <c r="Z1245" s="1" t="s">
        <v>42</v>
      </c>
      <c r="AA1245" s="1" t="s">
        <v>42</v>
      </c>
      <c r="AB1245" s="1" t="s">
        <v>42</v>
      </c>
      <c r="AC1245" s="1" t="s">
        <v>14474</v>
      </c>
      <c r="AD1245" s="1" t="s">
        <v>14475</v>
      </c>
    </row>
    <row r="1246" spans="1:30" ht="210" hidden="1" x14ac:dyDescent="0.25">
      <c r="A1246" s="1">
        <v>13</v>
      </c>
      <c r="B1246" s="1">
        <v>45</v>
      </c>
      <c r="C1246" s="1">
        <v>1245</v>
      </c>
      <c r="D1246" s="1" t="s">
        <v>32</v>
      </c>
      <c r="E1246" s="1" t="s">
        <v>33</v>
      </c>
      <c r="F1246" s="1" t="s">
        <v>227</v>
      </c>
      <c r="G1246" s="1" t="s">
        <v>137</v>
      </c>
      <c r="H1246" s="1" t="s">
        <v>56</v>
      </c>
      <c r="I1246" s="1" t="s">
        <v>37</v>
      </c>
      <c r="J1246" s="1" t="s">
        <v>14476</v>
      </c>
      <c r="K1246" s="1" t="s">
        <v>394</v>
      </c>
      <c r="L1246" s="1" t="s">
        <v>7714</v>
      </c>
      <c r="M1246" s="1" t="s">
        <v>14477</v>
      </c>
      <c r="N1246" s="1" t="s">
        <v>42</v>
      </c>
      <c r="O1246" s="1" t="s">
        <v>14478</v>
      </c>
      <c r="P1246" s="1" t="s">
        <v>5741</v>
      </c>
      <c r="Q1246" s="1" t="s">
        <v>14479</v>
      </c>
      <c r="R1246" s="1" t="s">
        <v>1577</v>
      </c>
      <c r="S1246" s="1" t="s">
        <v>746</v>
      </c>
      <c r="T1246" s="1" t="s">
        <v>384</v>
      </c>
      <c r="U1246" s="1" t="s">
        <v>14480</v>
      </c>
      <c r="V1246" s="1" t="s">
        <v>14481</v>
      </c>
      <c r="W1246" s="1" t="s">
        <v>14482</v>
      </c>
      <c r="X1246" s="1" t="s">
        <v>42</v>
      </c>
      <c r="Y1246" s="1" t="s">
        <v>42</v>
      </c>
      <c r="Z1246" s="1" t="s">
        <v>42</v>
      </c>
      <c r="AA1246" s="1" t="s">
        <v>42</v>
      </c>
      <c r="AB1246" s="1" t="s">
        <v>42</v>
      </c>
      <c r="AC1246" s="1" t="s">
        <v>14483</v>
      </c>
      <c r="AD1246" s="1" t="s">
        <v>14484</v>
      </c>
    </row>
    <row r="1247" spans="1:30" ht="195" hidden="1" x14ac:dyDescent="0.25">
      <c r="A1247" s="1">
        <v>13</v>
      </c>
      <c r="B1247" s="1">
        <v>46</v>
      </c>
      <c r="C1247" s="1">
        <v>1246</v>
      </c>
      <c r="D1247" s="1" t="s">
        <v>274</v>
      </c>
      <c r="E1247" s="1" t="s">
        <v>33</v>
      </c>
      <c r="F1247" s="1" t="s">
        <v>211</v>
      </c>
      <c r="G1247" s="1" t="s">
        <v>137</v>
      </c>
      <c r="H1247" s="1" t="s">
        <v>106</v>
      </c>
      <c r="I1247" s="1" t="s">
        <v>37</v>
      </c>
      <c r="J1247" s="1" t="s">
        <v>14485</v>
      </c>
      <c r="K1247" s="1" t="s">
        <v>58</v>
      </c>
      <c r="L1247" s="1" t="s">
        <v>14486</v>
      </c>
      <c r="M1247" s="1" t="s">
        <v>14487</v>
      </c>
      <c r="N1247" s="1" t="s">
        <v>42</v>
      </c>
      <c r="O1247" s="1" t="s">
        <v>14488</v>
      </c>
      <c r="P1247" s="1" t="s">
        <v>5913</v>
      </c>
      <c r="Q1247" s="1" t="s">
        <v>14489</v>
      </c>
      <c r="R1247" s="1" t="s">
        <v>1208</v>
      </c>
      <c r="S1247" s="1" t="s">
        <v>14490</v>
      </c>
      <c r="T1247" s="1" t="s">
        <v>14491</v>
      </c>
      <c r="U1247" s="1" t="s">
        <v>678</v>
      </c>
      <c r="V1247" s="1" t="s">
        <v>774</v>
      </c>
      <c r="W1247" s="1" t="s">
        <v>14492</v>
      </c>
      <c r="X1247" s="1" t="s">
        <v>42</v>
      </c>
      <c r="Y1247" s="1" t="s">
        <v>42</v>
      </c>
      <c r="Z1247" s="1" t="s">
        <v>42</v>
      </c>
      <c r="AA1247" s="1" t="s">
        <v>42</v>
      </c>
      <c r="AB1247" s="1" t="s">
        <v>42</v>
      </c>
      <c r="AC1247" s="1" t="s">
        <v>14493</v>
      </c>
      <c r="AD1247" s="1" t="s">
        <v>14494</v>
      </c>
    </row>
    <row r="1248" spans="1:30" ht="195" hidden="1" x14ac:dyDescent="0.25">
      <c r="A1248" s="1">
        <v>13</v>
      </c>
      <c r="B1248" s="1">
        <v>47</v>
      </c>
      <c r="C1248" s="1">
        <v>1247</v>
      </c>
      <c r="D1248" s="1" t="s">
        <v>32</v>
      </c>
      <c r="E1248" s="1" t="s">
        <v>33</v>
      </c>
      <c r="F1248" s="1" t="s">
        <v>34</v>
      </c>
      <c r="G1248" s="1" t="s">
        <v>137</v>
      </c>
      <c r="H1248" s="1" t="s">
        <v>36</v>
      </c>
      <c r="I1248" s="1" t="s">
        <v>37</v>
      </c>
      <c r="J1248" s="1" t="s">
        <v>14495</v>
      </c>
      <c r="K1248" s="1" t="s">
        <v>394</v>
      </c>
      <c r="L1248" s="1" t="s">
        <v>14496</v>
      </c>
      <c r="M1248" s="1" t="s">
        <v>14497</v>
      </c>
      <c r="N1248" s="1" t="s">
        <v>42</v>
      </c>
      <c r="O1248" s="1" t="s">
        <v>14498</v>
      </c>
      <c r="P1248" s="1" t="s">
        <v>14499</v>
      </c>
      <c r="Q1248" s="1" t="s">
        <v>14500</v>
      </c>
      <c r="R1248" s="1" t="s">
        <v>14501</v>
      </c>
      <c r="S1248" s="1" t="s">
        <v>14502</v>
      </c>
      <c r="T1248" s="1" t="s">
        <v>208</v>
      </c>
      <c r="U1248" s="1" t="s">
        <v>9308</v>
      </c>
      <c r="V1248" s="1" t="s">
        <v>14503</v>
      </c>
      <c r="W1248" s="1" t="s">
        <v>14504</v>
      </c>
      <c r="X1248" s="1" t="s">
        <v>42</v>
      </c>
      <c r="Y1248" s="1" t="s">
        <v>42</v>
      </c>
      <c r="Z1248" s="1" t="s">
        <v>42</v>
      </c>
      <c r="AA1248" s="1" t="s">
        <v>42</v>
      </c>
      <c r="AB1248" s="1" t="s">
        <v>42</v>
      </c>
      <c r="AC1248" s="1" t="s">
        <v>14505</v>
      </c>
      <c r="AD1248" s="1" t="s">
        <v>14506</v>
      </c>
    </row>
    <row r="1249" spans="1:30" ht="195" hidden="1" x14ac:dyDescent="0.25">
      <c r="A1249" s="1">
        <v>13</v>
      </c>
      <c r="B1249" s="1">
        <v>48</v>
      </c>
      <c r="C1249" s="1">
        <v>1248</v>
      </c>
      <c r="D1249" s="1" t="s">
        <v>474</v>
      </c>
      <c r="E1249" s="1" t="s">
        <v>33</v>
      </c>
      <c r="F1249" s="1" t="s">
        <v>34</v>
      </c>
      <c r="G1249" s="1" t="s">
        <v>35</v>
      </c>
      <c r="H1249" s="1" t="s">
        <v>36</v>
      </c>
      <c r="I1249" s="1" t="s">
        <v>37</v>
      </c>
      <c r="J1249" s="1" t="s">
        <v>14507</v>
      </c>
      <c r="K1249" s="1" t="s">
        <v>90</v>
      </c>
      <c r="L1249" s="1" t="s">
        <v>14508</v>
      </c>
      <c r="M1249" s="1" t="s">
        <v>14509</v>
      </c>
      <c r="N1249" s="1" t="s">
        <v>42</v>
      </c>
      <c r="O1249" s="1" t="s">
        <v>14510</v>
      </c>
      <c r="P1249" s="1" t="s">
        <v>1040</v>
      </c>
      <c r="Q1249" s="1" t="s">
        <v>14511</v>
      </c>
      <c r="R1249" s="1" t="s">
        <v>14512</v>
      </c>
      <c r="S1249" s="1" t="s">
        <v>7201</v>
      </c>
      <c r="T1249" s="1" t="s">
        <v>993</v>
      </c>
      <c r="U1249" s="1" t="s">
        <v>14513</v>
      </c>
      <c r="V1249" s="1" t="s">
        <v>1391</v>
      </c>
      <c r="W1249" s="1" t="s">
        <v>208</v>
      </c>
      <c r="X1249" s="1" t="s">
        <v>42</v>
      </c>
      <c r="Y1249" s="1" t="s">
        <v>42</v>
      </c>
      <c r="Z1249" s="1" t="s">
        <v>42</v>
      </c>
      <c r="AA1249" s="1" t="s">
        <v>42</v>
      </c>
      <c r="AB1249" s="1" t="s">
        <v>42</v>
      </c>
      <c r="AC1249" s="1" t="s">
        <v>14514</v>
      </c>
      <c r="AD1249" s="1" t="s">
        <v>14515</v>
      </c>
    </row>
    <row r="1250" spans="1:30" ht="180" hidden="1" x14ac:dyDescent="0.25">
      <c r="A1250" s="1">
        <v>13</v>
      </c>
      <c r="B1250" s="1">
        <v>49</v>
      </c>
      <c r="C1250" s="1">
        <v>1249</v>
      </c>
      <c r="D1250" s="1" t="s">
        <v>32</v>
      </c>
      <c r="E1250" s="1" t="s">
        <v>181</v>
      </c>
      <c r="F1250" s="1" t="s">
        <v>34</v>
      </c>
      <c r="G1250" s="1" t="s">
        <v>137</v>
      </c>
      <c r="H1250" s="1" t="s">
        <v>36</v>
      </c>
      <c r="I1250" s="1" t="s">
        <v>37</v>
      </c>
      <c r="J1250" s="1" t="s">
        <v>14516</v>
      </c>
      <c r="K1250" s="1" t="s">
        <v>90</v>
      </c>
      <c r="L1250" s="1" t="s">
        <v>7270</v>
      </c>
      <c r="M1250" s="1" t="s">
        <v>14517</v>
      </c>
      <c r="N1250" s="1" t="s">
        <v>42</v>
      </c>
      <c r="O1250" s="1" t="s">
        <v>14518</v>
      </c>
      <c r="P1250" s="1" t="s">
        <v>11769</v>
      </c>
      <c r="Q1250" s="1" t="s">
        <v>14519</v>
      </c>
      <c r="R1250" s="1" t="s">
        <v>9419</v>
      </c>
      <c r="S1250" s="1" t="s">
        <v>14520</v>
      </c>
      <c r="T1250" s="1" t="s">
        <v>14521</v>
      </c>
      <c r="U1250" s="1" t="s">
        <v>14522</v>
      </c>
      <c r="V1250" s="1" t="s">
        <v>14523</v>
      </c>
      <c r="W1250" s="1" t="s">
        <v>14524</v>
      </c>
      <c r="X1250" s="1" t="s">
        <v>42</v>
      </c>
      <c r="Y1250" s="1" t="s">
        <v>42</v>
      </c>
      <c r="Z1250" s="1" t="s">
        <v>42</v>
      </c>
      <c r="AA1250" s="1" t="s">
        <v>42</v>
      </c>
      <c r="AB1250" s="1" t="s">
        <v>42</v>
      </c>
      <c r="AC1250" s="1" t="s">
        <v>14525</v>
      </c>
      <c r="AD1250" s="1" t="s">
        <v>14526</v>
      </c>
    </row>
    <row r="1251" spans="1:30" ht="210" hidden="1" x14ac:dyDescent="0.25">
      <c r="A1251" s="1">
        <v>13</v>
      </c>
      <c r="B1251" s="1">
        <v>50</v>
      </c>
      <c r="C1251" s="1">
        <v>1250</v>
      </c>
      <c r="D1251" s="1" t="s">
        <v>32</v>
      </c>
      <c r="E1251" s="1" t="s">
        <v>33</v>
      </c>
      <c r="F1251" s="1" t="s">
        <v>34</v>
      </c>
      <c r="G1251" s="1" t="s">
        <v>88</v>
      </c>
      <c r="H1251" s="1" t="s">
        <v>56</v>
      </c>
      <c r="I1251" s="1" t="s">
        <v>37</v>
      </c>
      <c r="J1251" s="1" t="s">
        <v>14527</v>
      </c>
      <c r="K1251" s="1" t="s">
        <v>394</v>
      </c>
      <c r="L1251" s="1" t="s">
        <v>4717</v>
      </c>
      <c r="M1251" s="1" t="s">
        <v>14528</v>
      </c>
      <c r="N1251" s="1" t="s">
        <v>42</v>
      </c>
      <c r="O1251" s="1" t="s">
        <v>14529</v>
      </c>
      <c r="P1251" s="1" t="s">
        <v>14530</v>
      </c>
      <c r="Q1251" s="1" t="s">
        <v>14531</v>
      </c>
      <c r="R1251" s="1" t="s">
        <v>14532</v>
      </c>
      <c r="S1251" s="1" t="s">
        <v>14533</v>
      </c>
      <c r="T1251" s="1" t="s">
        <v>774</v>
      </c>
      <c r="U1251" s="1" t="s">
        <v>8914</v>
      </c>
      <c r="V1251" s="1" t="s">
        <v>1741</v>
      </c>
      <c r="W1251" s="1" t="s">
        <v>14534</v>
      </c>
      <c r="X1251" s="1" t="s">
        <v>42</v>
      </c>
      <c r="Y1251" s="1" t="s">
        <v>42</v>
      </c>
      <c r="Z1251" s="1" t="s">
        <v>42</v>
      </c>
      <c r="AA1251" s="1" t="s">
        <v>42</v>
      </c>
      <c r="AB1251" s="1" t="s">
        <v>42</v>
      </c>
      <c r="AC1251" s="1" t="s">
        <v>14535</v>
      </c>
      <c r="AD1251" s="1" t="s">
        <v>14536</v>
      </c>
    </row>
    <row r="1252" spans="1:30" ht="195" hidden="1" x14ac:dyDescent="0.25">
      <c r="A1252" s="1">
        <v>13</v>
      </c>
      <c r="B1252" s="1">
        <v>51</v>
      </c>
      <c r="C1252" s="1">
        <v>1251</v>
      </c>
      <c r="D1252" s="1" t="s">
        <v>226</v>
      </c>
      <c r="E1252" s="1" t="s">
        <v>136</v>
      </c>
      <c r="F1252" s="1" t="s">
        <v>105</v>
      </c>
      <c r="G1252" s="1" t="s">
        <v>137</v>
      </c>
      <c r="H1252" s="1" t="s">
        <v>243</v>
      </c>
      <c r="I1252" s="1" t="s">
        <v>37</v>
      </c>
      <c r="J1252" s="1" t="s">
        <v>14537</v>
      </c>
      <c r="K1252" s="1" t="s">
        <v>90</v>
      </c>
      <c r="L1252" s="1" t="s">
        <v>14538</v>
      </c>
      <c r="M1252" s="1" t="s">
        <v>14539</v>
      </c>
      <c r="N1252" s="1" t="s">
        <v>42</v>
      </c>
      <c r="O1252" s="1" t="s">
        <v>14540</v>
      </c>
      <c r="P1252" s="1" t="s">
        <v>5117</v>
      </c>
      <c r="Q1252" s="1" t="s">
        <v>14541</v>
      </c>
      <c r="R1252" s="1" t="s">
        <v>5176</v>
      </c>
      <c r="S1252" s="1" t="s">
        <v>7475</v>
      </c>
      <c r="T1252" s="1" t="s">
        <v>2313</v>
      </c>
      <c r="U1252" s="1" t="s">
        <v>14542</v>
      </c>
      <c r="V1252" s="1" t="s">
        <v>12519</v>
      </c>
      <c r="W1252" s="1" t="s">
        <v>14543</v>
      </c>
      <c r="X1252" s="1" t="s">
        <v>42</v>
      </c>
      <c r="Y1252" s="1" t="s">
        <v>42</v>
      </c>
      <c r="Z1252" s="1" t="s">
        <v>42</v>
      </c>
      <c r="AA1252" s="1" t="s">
        <v>42</v>
      </c>
      <c r="AB1252" s="1" t="s">
        <v>42</v>
      </c>
      <c r="AC1252" s="1" t="s">
        <v>14544</v>
      </c>
      <c r="AD1252" s="1" t="s">
        <v>14545</v>
      </c>
    </row>
    <row r="1253" spans="1:30" ht="210" hidden="1" x14ac:dyDescent="0.25">
      <c r="A1253" s="1">
        <v>13</v>
      </c>
      <c r="B1253" s="1">
        <v>52</v>
      </c>
      <c r="C1253" s="1">
        <v>1252</v>
      </c>
      <c r="D1253" s="1" t="s">
        <v>32</v>
      </c>
      <c r="E1253" s="1" t="s">
        <v>136</v>
      </c>
      <c r="F1253" s="1" t="s">
        <v>211</v>
      </c>
      <c r="G1253" s="1" t="s">
        <v>35</v>
      </c>
      <c r="H1253" s="1" t="s">
        <v>56</v>
      </c>
      <c r="I1253" s="1" t="s">
        <v>37</v>
      </c>
      <c r="J1253" s="1" t="s">
        <v>14546</v>
      </c>
      <c r="K1253" s="1" t="s">
        <v>123</v>
      </c>
      <c r="L1253" s="1" t="s">
        <v>8741</v>
      </c>
      <c r="M1253" s="1" t="s">
        <v>14547</v>
      </c>
      <c r="N1253" s="1" t="s">
        <v>42</v>
      </c>
      <c r="O1253" s="1" t="s">
        <v>14548</v>
      </c>
      <c r="P1253" s="1" t="s">
        <v>3015</v>
      </c>
      <c r="Q1253" s="1" t="s">
        <v>14549</v>
      </c>
      <c r="R1253" s="1" t="s">
        <v>14550</v>
      </c>
      <c r="S1253" s="1" t="s">
        <v>1223</v>
      </c>
      <c r="T1253" s="1" t="s">
        <v>14551</v>
      </c>
      <c r="U1253" s="1" t="s">
        <v>14552</v>
      </c>
      <c r="V1253" s="1" t="s">
        <v>8583</v>
      </c>
      <c r="W1253" s="1" t="s">
        <v>14553</v>
      </c>
      <c r="X1253" s="1" t="s">
        <v>42</v>
      </c>
      <c r="Y1253" s="1" t="s">
        <v>42</v>
      </c>
      <c r="Z1253" s="1" t="s">
        <v>42</v>
      </c>
      <c r="AA1253" s="1" t="s">
        <v>42</v>
      </c>
      <c r="AB1253" s="1" t="s">
        <v>42</v>
      </c>
      <c r="AC1253" s="1" t="s">
        <v>14554</v>
      </c>
      <c r="AD1253" s="1" t="s">
        <v>14555</v>
      </c>
    </row>
    <row r="1254" spans="1:30" ht="180" hidden="1" x14ac:dyDescent="0.25">
      <c r="A1254" s="1">
        <v>13</v>
      </c>
      <c r="B1254" s="1">
        <v>53</v>
      </c>
      <c r="C1254" s="1">
        <v>1253</v>
      </c>
      <c r="D1254" s="1" t="s">
        <v>32</v>
      </c>
      <c r="E1254" s="1" t="s">
        <v>54</v>
      </c>
      <c r="F1254" s="1" t="s">
        <v>211</v>
      </c>
      <c r="G1254" s="1" t="s">
        <v>228</v>
      </c>
      <c r="H1254" s="1" t="s">
        <v>56</v>
      </c>
      <c r="I1254" s="1" t="s">
        <v>37</v>
      </c>
      <c r="J1254" s="1" t="s">
        <v>14556</v>
      </c>
      <c r="K1254" s="1" t="s">
        <v>73</v>
      </c>
      <c r="L1254" s="1" t="s">
        <v>1648</v>
      </c>
      <c r="M1254" s="1" t="s">
        <v>13350</v>
      </c>
      <c r="N1254" s="1" t="s">
        <v>42</v>
      </c>
      <c r="O1254" s="1" t="s">
        <v>14557</v>
      </c>
      <c r="P1254" s="1" t="s">
        <v>8806</v>
      </c>
      <c r="Q1254" s="1" t="s">
        <v>14558</v>
      </c>
      <c r="R1254" s="1" t="s">
        <v>14559</v>
      </c>
      <c r="S1254" s="1" t="s">
        <v>222</v>
      </c>
      <c r="T1254" s="1" t="s">
        <v>14560</v>
      </c>
      <c r="U1254" s="1" t="s">
        <v>14561</v>
      </c>
      <c r="V1254" s="1" t="s">
        <v>14562</v>
      </c>
      <c r="W1254" s="1" t="s">
        <v>14563</v>
      </c>
      <c r="X1254" s="1" t="s">
        <v>42</v>
      </c>
      <c r="Y1254" s="1" t="s">
        <v>42</v>
      </c>
      <c r="Z1254" s="1" t="s">
        <v>42</v>
      </c>
      <c r="AA1254" s="1" t="s">
        <v>42</v>
      </c>
      <c r="AB1254" s="1" t="s">
        <v>42</v>
      </c>
      <c r="AC1254" s="1" t="s">
        <v>14564</v>
      </c>
      <c r="AD1254" s="1" t="s">
        <v>14565</v>
      </c>
    </row>
    <row r="1255" spans="1:30" ht="195" hidden="1" x14ac:dyDescent="0.25">
      <c r="A1255" s="1">
        <v>13</v>
      </c>
      <c r="B1255" s="1">
        <v>54</v>
      </c>
      <c r="C1255" s="1">
        <v>1254</v>
      </c>
      <c r="D1255" s="1" t="s">
        <v>32</v>
      </c>
      <c r="E1255" s="1" t="s">
        <v>33</v>
      </c>
      <c r="F1255" s="1" t="s">
        <v>211</v>
      </c>
      <c r="G1255" s="1" t="s">
        <v>137</v>
      </c>
      <c r="H1255" s="1" t="s">
        <v>36</v>
      </c>
      <c r="I1255" s="1" t="s">
        <v>37</v>
      </c>
      <c r="J1255" s="1" t="s">
        <v>14566</v>
      </c>
      <c r="K1255" s="1" t="s">
        <v>73</v>
      </c>
      <c r="L1255" s="1" t="s">
        <v>14567</v>
      </c>
      <c r="M1255" s="1" t="s">
        <v>14568</v>
      </c>
      <c r="N1255" s="1" t="s">
        <v>42</v>
      </c>
      <c r="O1255" s="1" t="s">
        <v>14569</v>
      </c>
      <c r="P1255" s="1" t="s">
        <v>847</v>
      </c>
      <c r="Q1255" s="1" t="s">
        <v>14570</v>
      </c>
      <c r="R1255" s="1" t="s">
        <v>14571</v>
      </c>
      <c r="S1255" s="1" t="s">
        <v>14572</v>
      </c>
      <c r="T1255" s="1" t="s">
        <v>8293</v>
      </c>
      <c r="U1255" s="1" t="s">
        <v>13905</v>
      </c>
      <c r="V1255" s="1" t="s">
        <v>14573</v>
      </c>
      <c r="W1255" s="1" t="s">
        <v>1133</v>
      </c>
      <c r="X1255" s="1" t="s">
        <v>42</v>
      </c>
      <c r="Y1255" s="1" t="s">
        <v>42</v>
      </c>
      <c r="Z1255" s="1" t="s">
        <v>42</v>
      </c>
      <c r="AA1255" s="1" t="s">
        <v>42</v>
      </c>
      <c r="AB1255" s="1" t="s">
        <v>42</v>
      </c>
      <c r="AC1255" s="1" t="s">
        <v>14574</v>
      </c>
      <c r="AD1255" s="1" t="s">
        <v>14575</v>
      </c>
    </row>
    <row r="1256" spans="1:30" ht="210" hidden="1" x14ac:dyDescent="0.25">
      <c r="A1256" s="1">
        <v>13</v>
      </c>
      <c r="B1256" s="1">
        <v>55</v>
      </c>
      <c r="C1256" s="1">
        <v>1255</v>
      </c>
      <c r="D1256" s="1" t="s">
        <v>32</v>
      </c>
      <c r="E1256" s="1" t="s">
        <v>136</v>
      </c>
      <c r="F1256" s="1" t="s">
        <v>34</v>
      </c>
      <c r="G1256" s="1" t="s">
        <v>35</v>
      </c>
      <c r="H1256" s="1" t="s">
        <v>36</v>
      </c>
      <c r="I1256" s="1" t="s">
        <v>37</v>
      </c>
      <c r="J1256" s="1" t="s">
        <v>14576</v>
      </c>
      <c r="K1256" s="1" t="s">
        <v>245</v>
      </c>
      <c r="L1256" s="1" t="s">
        <v>7185</v>
      </c>
      <c r="M1256" s="1" t="s">
        <v>1778</v>
      </c>
      <c r="N1256" s="1" t="s">
        <v>42</v>
      </c>
      <c r="O1256" s="1" t="s">
        <v>14577</v>
      </c>
      <c r="P1256" s="1" t="s">
        <v>1299</v>
      </c>
      <c r="Q1256" s="1" t="s">
        <v>14578</v>
      </c>
      <c r="R1256" s="1" t="s">
        <v>14579</v>
      </c>
      <c r="S1256" s="1" t="s">
        <v>14580</v>
      </c>
      <c r="T1256" s="1" t="s">
        <v>12602</v>
      </c>
      <c r="U1256" s="1" t="s">
        <v>14581</v>
      </c>
      <c r="V1256" s="1" t="s">
        <v>10930</v>
      </c>
      <c r="W1256" s="1" t="s">
        <v>339</v>
      </c>
      <c r="X1256" s="1" t="s">
        <v>42</v>
      </c>
      <c r="Y1256" s="1" t="s">
        <v>42</v>
      </c>
      <c r="Z1256" s="1" t="s">
        <v>42</v>
      </c>
      <c r="AA1256" s="1" t="s">
        <v>42</v>
      </c>
      <c r="AB1256" s="1" t="s">
        <v>42</v>
      </c>
      <c r="AC1256" s="1" t="s">
        <v>14582</v>
      </c>
      <c r="AD1256" s="1" t="s">
        <v>14583</v>
      </c>
    </row>
    <row r="1257" spans="1:30" ht="180" hidden="1" x14ac:dyDescent="0.25">
      <c r="A1257" s="1">
        <v>13</v>
      </c>
      <c r="B1257" s="1">
        <v>56</v>
      </c>
      <c r="C1257" s="1">
        <v>1256</v>
      </c>
      <c r="D1257" s="1" t="s">
        <v>32</v>
      </c>
      <c r="E1257" s="1" t="s">
        <v>181</v>
      </c>
      <c r="F1257" s="1" t="s">
        <v>105</v>
      </c>
      <c r="G1257" s="1" t="s">
        <v>35</v>
      </c>
      <c r="H1257" s="1" t="s">
        <v>56</v>
      </c>
      <c r="I1257" s="1" t="s">
        <v>37</v>
      </c>
      <c r="J1257" s="1" t="s">
        <v>14584</v>
      </c>
      <c r="K1257" s="1" t="s">
        <v>73</v>
      </c>
      <c r="L1257" s="1" t="s">
        <v>14585</v>
      </c>
      <c r="M1257" s="1" t="s">
        <v>14586</v>
      </c>
      <c r="N1257" s="1" t="s">
        <v>42</v>
      </c>
      <c r="O1257" s="1" t="s">
        <v>14587</v>
      </c>
      <c r="P1257" s="1" t="s">
        <v>279</v>
      </c>
      <c r="Q1257" s="1" t="s">
        <v>14588</v>
      </c>
      <c r="R1257" s="1" t="s">
        <v>14589</v>
      </c>
      <c r="S1257" s="1" t="s">
        <v>99</v>
      </c>
      <c r="T1257" s="1" t="s">
        <v>758</v>
      </c>
      <c r="U1257" s="1" t="s">
        <v>1133</v>
      </c>
      <c r="V1257" s="1" t="s">
        <v>1998</v>
      </c>
      <c r="W1257" s="1" t="s">
        <v>1759</v>
      </c>
      <c r="X1257" s="1" t="s">
        <v>42</v>
      </c>
      <c r="Y1257" s="1" t="s">
        <v>42</v>
      </c>
      <c r="Z1257" s="1" t="s">
        <v>42</v>
      </c>
      <c r="AA1257" s="1" t="s">
        <v>42</v>
      </c>
      <c r="AB1257" s="1" t="s">
        <v>42</v>
      </c>
      <c r="AC1257" s="1" t="s">
        <v>14590</v>
      </c>
      <c r="AD1257" s="1" t="s">
        <v>14591</v>
      </c>
    </row>
    <row r="1258" spans="1:30" ht="195" hidden="1" x14ac:dyDescent="0.25">
      <c r="A1258" s="1">
        <v>13</v>
      </c>
      <c r="B1258" s="1">
        <v>57</v>
      </c>
      <c r="C1258" s="1">
        <v>1257</v>
      </c>
      <c r="D1258" s="1" t="s">
        <v>32</v>
      </c>
      <c r="E1258" s="1" t="s">
        <v>421</v>
      </c>
      <c r="F1258" s="1" t="s">
        <v>211</v>
      </c>
      <c r="G1258" s="1" t="s">
        <v>55</v>
      </c>
      <c r="H1258" s="1" t="s">
        <v>36</v>
      </c>
      <c r="I1258" s="1" t="s">
        <v>37</v>
      </c>
      <c r="J1258" s="1" t="s">
        <v>14592</v>
      </c>
      <c r="K1258" s="1" t="s">
        <v>394</v>
      </c>
      <c r="L1258" s="1" t="s">
        <v>14593</v>
      </c>
      <c r="M1258" s="1" t="s">
        <v>14594</v>
      </c>
      <c r="N1258" s="1" t="s">
        <v>42</v>
      </c>
      <c r="O1258" s="1" t="s">
        <v>14595</v>
      </c>
      <c r="P1258" s="1" t="s">
        <v>1257</v>
      </c>
      <c r="Q1258" s="1" t="s">
        <v>14596</v>
      </c>
      <c r="R1258" s="1" t="s">
        <v>14597</v>
      </c>
      <c r="S1258" s="1" t="s">
        <v>600</v>
      </c>
      <c r="T1258" s="1" t="s">
        <v>339</v>
      </c>
      <c r="U1258" s="1" t="s">
        <v>9307</v>
      </c>
      <c r="V1258" s="1" t="s">
        <v>14598</v>
      </c>
      <c r="W1258" s="1" t="s">
        <v>758</v>
      </c>
      <c r="X1258" s="1" t="s">
        <v>42</v>
      </c>
      <c r="Y1258" s="1" t="s">
        <v>42</v>
      </c>
      <c r="Z1258" s="1" t="s">
        <v>42</v>
      </c>
      <c r="AA1258" s="1" t="s">
        <v>42</v>
      </c>
      <c r="AB1258" s="1" t="s">
        <v>42</v>
      </c>
      <c r="AC1258" s="1" t="s">
        <v>14599</v>
      </c>
      <c r="AD1258" s="1" t="s">
        <v>14600</v>
      </c>
    </row>
    <row r="1259" spans="1:30" ht="195" hidden="1" x14ac:dyDescent="0.25">
      <c r="A1259" s="1">
        <v>13</v>
      </c>
      <c r="B1259" s="1">
        <v>58</v>
      </c>
      <c r="C1259" s="1">
        <v>1258</v>
      </c>
      <c r="D1259" s="1" t="s">
        <v>87</v>
      </c>
      <c r="E1259" s="1" t="s">
        <v>33</v>
      </c>
      <c r="F1259" s="1" t="s">
        <v>34</v>
      </c>
      <c r="G1259" s="1" t="s">
        <v>35</v>
      </c>
      <c r="H1259" s="1" t="s">
        <v>56</v>
      </c>
      <c r="I1259" s="1" t="s">
        <v>37</v>
      </c>
      <c r="J1259" s="1" t="s">
        <v>14601</v>
      </c>
      <c r="K1259" s="1" t="s">
        <v>123</v>
      </c>
      <c r="L1259" s="1" t="s">
        <v>14602</v>
      </c>
      <c r="M1259" s="1" t="s">
        <v>14603</v>
      </c>
      <c r="N1259" s="1" t="s">
        <v>42</v>
      </c>
      <c r="O1259" s="1" t="s">
        <v>14604</v>
      </c>
      <c r="P1259" s="1" t="s">
        <v>14605</v>
      </c>
      <c r="Q1259" s="1" t="s">
        <v>14606</v>
      </c>
      <c r="R1259" s="1" t="s">
        <v>14607</v>
      </c>
      <c r="S1259" s="1" t="s">
        <v>382</v>
      </c>
      <c r="T1259" s="1" t="s">
        <v>681</v>
      </c>
      <c r="U1259" s="1" t="s">
        <v>11452</v>
      </c>
      <c r="V1259" s="1" t="s">
        <v>4793</v>
      </c>
      <c r="W1259" s="1" t="s">
        <v>14608</v>
      </c>
      <c r="X1259" s="1" t="s">
        <v>42</v>
      </c>
      <c r="Y1259" s="1" t="s">
        <v>42</v>
      </c>
      <c r="Z1259" s="1" t="s">
        <v>42</v>
      </c>
      <c r="AA1259" s="1" t="s">
        <v>42</v>
      </c>
      <c r="AB1259" s="1" t="s">
        <v>42</v>
      </c>
      <c r="AC1259" s="1" t="s">
        <v>14609</v>
      </c>
      <c r="AD1259" s="1" t="s">
        <v>14610</v>
      </c>
    </row>
    <row r="1260" spans="1:30" ht="195" hidden="1" x14ac:dyDescent="0.25">
      <c r="A1260" s="1">
        <v>13</v>
      </c>
      <c r="B1260" s="1">
        <v>59</v>
      </c>
      <c r="C1260" s="1">
        <v>1259</v>
      </c>
      <c r="D1260" s="1" t="s">
        <v>32</v>
      </c>
      <c r="E1260" s="1" t="s">
        <v>421</v>
      </c>
      <c r="F1260" s="1" t="s">
        <v>34</v>
      </c>
      <c r="G1260" s="1" t="s">
        <v>259</v>
      </c>
      <c r="H1260" s="1" t="s">
        <v>36</v>
      </c>
      <c r="I1260" s="1" t="s">
        <v>37</v>
      </c>
      <c r="J1260" s="1" t="s">
        <v>14611</v>
      </c>
      <c r="K1260" s="1" t="s">
        <v>39</v>
      </c>
      <c r="L1260" s="1" t="s">
        <v>14612</v>
      </c>
      <c r="M1260" s="1" t="s">
        <v>14613</v>
      </c>
      <c r="N1260" s="1" t="s">
        <v>42</v>
      </c>
      <c r="O1260" s="1" t="s">
        <v>14614</v>
      </c>
      <c r="P1260" s="1" t="s">
        <v>5399</v>
      </c>
      <c r="Q1260" s="1" t="s">
        <v>14615</v>
      </c>
      <c r="R1260" s="1" t="s">
        <v>14616</v>
      </c>
      <c r="S1260" s="1" t="s">
        <v>801</v>
      </c>
      <c r="T1260" s="1" t="s">
        <v>8925</v>
      </c>
      <c r="U1260" s="1" t="s">
        <v>14617</v>
      </c>
      <c r="V1260" s="1" t="s">
        <v>14618</v>
      </c>
      <c r="W1260" s="1" t="s">
        <v>14436</v>
      </c>
      <c r="X1260" s="1" t="s">
        <v>42</v>
      </c>
      <c r="Y1260" s="1" t="s">
        <v>42</v>
      </c>
      <c r="Z1260" s="1" t="s">
        <v>42</v>
      </c>
      <c r="AA1260" s="1" t="s">
        <v>42</v>
      </c>
      <c r="AB1260" s="1" t="s">
        <v>42</v>
      </c>
      <c r="AC1260" s="1" t="s">
        <v>14619</v>
      </c>
      <c r="AD1260" s="1" t="s">
        <v>14620</v>
      </c>
    </row>
    <row r="1261" spans="1:30" ht="210" hidden="1" x14ac:dyDescent="0.25">
      <c r="A1261" s="1">
        <v>13</v>
      </c>
      <c r="B1261" s="1">
        <v>60</v>
      </c>
      <c r="C1261" s="1">
        <v>1260</v>
      </c>
      <c r="D1261" s="1" t="s">
        <v>32</v>
      </c>
      <c r="E1261" s="1" t="s">
        <v>136</v>
      </c>
      <c r="F1261" s="1" t="s">
        <v>34</v>
      </c>
      <c r="G1261" s="1" t="s">
        <v>228</v>
      </c>
      <c r="H1261" s="1" t="s">
        <v>56</v>
      </c>
      <c r="I1261" s="1" t="s">
        <v>37</v>
      </c>
      <c r="J1261" s="1" t="s">
        <v>14621</v>
      </c>
      <c r="K1261" s="1" t="s">
        <v>409</v>
      </c>
      <c r="L1261" s="1" t="s">
        <v>14622</v>
      </c>
      <c r="M1261" s="1" t="s">
        <v>14623</v>
      </c>
      <c r="N1261" s="1" t="s">
        <v>42</v>
      </c>
      <c r="O1261" s="1" t="s">
        <v>14624</v>
      </c>
      <c r="P1261" s="1" t="s">
        <v>7670</v>
      </c>
      <c r="Q1261" s="1" t="s">
        <v>14625</v>
      </c>
      <c r="R1261" s="1" t="s">
        <v>2022</v>
      </c>
      <c r="S1261" s="1" t="s">
        <v>14626</v>
      </c>
      <c r="T1261" s="1" t="s">
        <v>14627</v>
      </c>
      <c r="U1261" s="1" t="s">
        <v>1592</v>
      </c>
      <c r="V1261" s="1" t="s">
        <v>14628</v>
      </c>
      <c r="W1261" s="1" t="s">
        <v>10459</v>
      </c>
      <c r="X1261" s="1" t="s">
        <v>42</v>
      </c>
      <c r="Y1261" s="1" t="s">
        <v>42</v>
      </c>
      <c r="Z1261" s="1" t="s">
        <v>42</v>
      </c>
      <c r="AA1261" s="1" t="s">
        <v>42</v>
      </c>
      <c r="AB1261" s="1" t="s">
        <v>42</v>
      </c>
      <c r="AC1261" s="1" t="s">
        <v>14629</v>
      </c>
      <c r="AD1261" s="1" t="s">
        <v>14630</v>
      </c>
    </row>
    <row r="1262" spans="1:30" ht="195" hidden="1" x14ac:dyDescent="0.25">
      <c r="A1262" s="1">
        <v>13</v>
      </c>
      <c r="B1262" s="1">
        <v>61</v>
      </c>
      <c r="C1262" s="1">
        <v>1261</v>
      </c>
      <c r="D1262" s="1" t="s">
        <v>32</v>
      </c>
      <c r="E1262" s="1" t="s">
        <v>181</v>
      </c>
      <c r="F1262" s="1" t="s">
        <v>34</v>
      </c>
      <c r="G1262" s="1" t="s">
        <v>228</v>
      </c>
      <c r="H1262" s="1" t="s">
        <v>56</v>
      </c>
      <c r="I1262" s="1" t="s">
        <v>37</v>
      </c>
      <c r="J1262" s="1" t="s">
        <v>14631</v>
      </c>
      <c r="K1262" s="1" t="s">
        <v>123</v>
      </c>
      <c r="L1262" s="1" t="s">
        <v>14632</v>
      </c>
      <c r="M1262" s="1" t="s">
        <v>14633</v>
      </c>
      <c r="N1262" s="1" t="s">
        <v>42</v>
      </c>
      <c r="O1262" s="1" t="s">
        <v>14634</v>
      </c>
      <c r="P1262" s="1" t="s">
        <v>2068</v>
      </c>
      <c r="Q1262" s="1" t="s">
        <v>14635</v>
      </c>
      <c r="R1262" s="1" t="s">
        <v>14636</v>
      </c>
      <c r="S1262" s="1" t="s">
        <v>14637</v>
      </c>
      <c r="T1262" s="1" t="s">
        <v>456</v>
      </c>
      <c r="U1262" s="1" t="s">
        <v>14638</v>
      </c>
      <c r="V1262" s="1" t="s">
        <v>14639</v>
      </c>
      <c r="W1262" s="1" t="s">
        <v>14265</v>
      </c>
      <c r="X1262" s="1" t="s">
        <v>42</v>
      </c>
      <c r="Y1262" s="1" t="s">
        <v>42</v>
      </c>
      <c r="Z1262" s="1" t="s">
        <v>42</v>
      </c>
      <c r="AA1262" s="1" t="s">
        <v>42</v>
      </c>
      <c r="AB1262" s="1" t="s">
        <v>42</v>
      </c>
      <c r="AC1262" s="1" t="s">
        <v>14640</v>
      </c>
      <c r="AD1262" s="1" t="s">
        <v>14641</v>
      </c>
    </row>
    <row r="1263" spans="1:30" ht="210" hidden="1" x14ac:dyDescent="0.25">
      <c r="A1263" s="1">
        <v>13</v>
      </c>
      <c r="B1263" s="1">
        <v>62</v>
      </c>
      <c r="C1263" s="1">
        <v>1262</v>
      </c>
      <c r="D1263" s="1" t="s">
        <v>32</v>
      </c>
      <c r="E1263" s="1" t="s">
        <v>136</v>
      </c>
      <c r="F1263" s="1" t="s">
        <v>34</v>
      </c>
      <c r="G1263" s="1" t="s">
        <v>228</v>
      </c>
      <c r="H1263" s="1" t="s">
        <v>56</v>
      </c>
      <c r="I1263" s="1" t="s">
        <v>37</v>
      </c>
      <c r="J1263" s="1" t="s">
        <v>14642</v>
      </c>
      <c r="K1263" s="1" t="s">
        <v>245</v>
      </c>
      <c r="L1263" s="1" t="s">
        <v>1309</v>
      </c>
      <c r="M1263" s="1" t="s">
        <v>14643</v>
      </c>
      <c r="N1263" s="1" t="s">
        <v>42</v>
      </c>
      <c r="O1263" s="1" t="s">
        <v>14644</v>
      </c>
      <c r="P1263" s="1" t="s">
        <v>14645</v>
      </c>
      <c r="Q1263" s="1" t="s">
        <v>14646</v>
      </c>
      <c r="R1263" s="1" t="s">
        <v>14647</v>
      </c>
      <c r="S1263" s="1" t="s">
        <v>237</v>
      </c>
      <c r="T1263" s="1" t="s">
        <v>1857</v>
      </c>
      <c r="U1263" s="1" t="s">
        <v>81</v>
      </c>
      <c r="V1263" s="1" t="s">
        <v>14648</v>
      </c>
      <c r="W1263" s="1" t="s">
        <v>14649</v>
      </c>
      <c r="X1263" s="1" t="s">
        <v>42</v>
      </c>
      <c r="Y1263" s="1" t="s">
        <v>42</v>
      </c>
      <c r="Z1263" s="1" t="s">
        <v>42</v>
      </c>
      <c r="AA1263" s="1" t="s">
        <v>42</v>
      </c>
      <c r="AB1263" s="1" t="s">
        <v>42</v>
      </c>
      <c r="AC1263" s="1" t="s">
        <v>14650</v>
      </c>
      <c r="AD1263" s="1" t="s">
        <v>14651</v>
      </c>
    </row>
    <row r="1264" spans="1:30" ht="195" hidden="1" x14ac:dyDescent="0.25">
      <c r="A1264" s="1">
        <v>13</v>
      </c>
      <c r="B1264" s="1">
        <v>63</v>
      </c>
      <c r="C1264" s="1">
        <v>1263</v>
      </c>
      <c r="D1264" s="1" t="s">
        <v>32</v>
      </c>
      <c r="E1264" s="1" t="s">
        <v>104</v>
      </c>
      <c r="F1264" s="1" t="s">
        <v>211</v>
      </c>
      <c r="G1264" s="1" t="s">
        <v>88</v>
      </c>
      <c r="H1264" s="1" t="s">
        <v>56</v>
      </c>
      <c r="I1264" s="1" t="s">
        <v>37</v>
      </c>
      <c r="J1264" s="1" t="s">
        <v>14652</v>
      </c>
      <c r="K1264" s="1" t="s">
        <v>90</v>
      </c>
      <c r="L1264" s="1" t="s">
        <v>14653</v>
      </c>
      <c r="M1264" s="1" t="s">
        <v>14654</v>
      </c>
      <c r="N1264" s="1" t="s">
        <v>42</v>
      </c>
      <c r="O1264" s="1" t="s">
        <v>14655</v>
      </c>
      <c r="P1264" s="1" t="s">
        <v>1665</v>
      </c>
      <c r="Q1264" s="1" t="s">
        <v>14656</v>
      </c>
      <c r="R1264" s="1" t="s">
        <v>14657</v>
      </c>
      <c r="S1264" s="1" t="s">
        <v>14658</v>
      </c>
      <c r="T1264" s="1" t="s">
        <v>14659</v>
      </c>
      <c r="U1264" s="1" t="s">
        <v>222</v>
      </c>
      <c r="V1264" s="1" t="s">
        <v>7651</v>
      </c>
      <c r="W1264" s="1" t="s">
        <v>14660</v>
      </c>
      <c r="X1264" s="1" t="s">
        <v>42</v>
      </c>
      <c r="Y1264" s="1" t="s">
        <v>42</v>
      </c>
      <c r="Z1264" s="1" t="s">
        <v>42</v>
      </c>
      <c r="AA1264" s="1" t="s">
        <v>42</v>
      </c>
      <c r="AB1264" s="1" t="s">
        <v>42</v>
      </c>
      <c r="AC1264" s="1" t="s">
        <v>14661</v>
      </c>
      <c r="AD1264" s="1" t="s">
        <v>14662</v>
      </c>
    </row>
    <row r="1265" spans="1:30" ht="165" hidden="1" x14ac:dyDescent="0.25">
      <c r="A1265" s="1">
        <v>13</v>
      </c>
      <c r="B1265" s="1">
        <v>64</v>
      </c>
      <c r="C1265" s="1">
        <v>1264</v>
      </c>
      <c r="D1265" s="1" t="s">
        <v>32</v>
      </c>
      <c r="E1265" s="1" t="s">
        <v>33</v>
      </c>
      <c r="F1265" s="1" t="s">
        <v>211</v>
      </c>
      <c r="G1265" s="1" t="s">
        <v>228</v>
      </c>
      <c r="H1265" s="1" t="s">
        <v>56</v>
      </c>
      <c r="I1265" s="1" t="s">
        <v>37</v>
      </c>
      <c r="J1265" s="1" t="s">
        <v>14663</v>
      </c>
      <c r="K1265" s="1" t="s">
        <v>58</v>
      </c>
      <c r="L1265" s="1" t="s">
        <v>14664</v>
      </c>
      <c r="M1265" s="1" t="s">
        <v>14665</v>
      </c>
      <c r="N1265" s="1" t="s">
        <v>42</v>
      </c>
      <c r="O1265" s="1" t="s">
        <v>14666</v>
      </c>
      <c r="P1265" s="1" t="s">
        <v>14227</v>
      </c>
      <c r="Q1265" s="1" t="s">
        <v>14667</v>
      </c>
      <c r="R1265" s="1" t="s">
        <v>14668</v>
      </c>
      <c r="S1265" s="1" t="s">
        <v>14669</v>
      </c>
      <c r="T1265" s="1" t="s">
        <v>14670</v>
      </c>
      <c r="U1265" s="1" t="s">
        <v>4571</v>
      </c>
      <c r="V1265" s="1" t="s">
        <v>14671</v>
      </c>
      <c r="W1265" s="1" t="s">
        <v>14672</v>
      </c>
      <c r="X1265" s="1" t="s">
        <v>42</v>
      </c>
      <c r="Y1265" s="1" t="s">
        <v>42</v>
      </c>
      <c r="Z1265" s="1" t="s">
        <v>42</v>
      </c>
      <c r="AA1265" s="1" t="s">
        <v>42</v>
      </c>
      <c r="AB1265" s="1" t="s">
        <v>42</v>
      </c>
      <c r="AC1265" s="1" t="s">
        <v>14673</v>
      </c>
      <c r="AD1265" s="1" t="s">
        <v>14674</v>
      </c>
    </row>
    <row r="1266" spans="1:30" ht="195" hidden="1" x14ac:dyDescent="0.25">
      <c r="A1266" s="1">
        <v>13</v>
      </c>
      <c r="B1266" s="1">
        <v>65</v>
      </c>
      <c r="C1266" s="1">
        <v>1265</v>
      </c>
      <c r="D1266" s="1" t="s">
        <v>32</v>
      </c>
      <c r="E1266" s="1" t="s">
        <v>136</v>
      </c>
      <c r="F1266" s="1" t="s">
        <v>105</v>
      </c>
      <c r="G1266" s="1" t="s">
        <v>228</v>
      </c>
      <c r="H1266" s="1" t="s">
        <v>56</v>
      </c>
      <c r="I1266" s="1" t="s">
        <v>37</v>
      </c>
      <c r="J1266" s="1" t="s">
        <v>14675</v>
      </c>
      <c r="K1266" s="1" t="s">
        <v>90</v>
      </c>
      <c r="L1266" s="1" t="s">
        <v>14676</v>
      </c>
      <c r="M1266" s="1" t="s">
        <v>14677</v>
      </c>
      <c r="N1266" s="1" t="s">
        <v>42</v>
      </c>
      <c r="O1266" s="1" t="s">
        <v>14678</v>
      </c>
      <c r="P1266" s="1" t="s">
        <v>860</v>
      </c>
      <c r="Q1266" s="1" t="s">
        <v>14679</v>
      </c>
      <c r="R1266" s="1" t="s">
        <v>14680</v>
      </c>
      <c r="S1266" s="1" t="s">
        <v>14681</v>
      </c>
      <c r="T1266" s="1" t="s">
        <v>535</v>
      </c>
      <c r="U1266" s="1" t="s">
        <v>14682</v>
      </c>
      <c r="V1266" s="1" t="s">
        <v>10288</v>
      </c>
      <c r="W1266" s="1" t="s">
        <v>14683</v>
      </c>
      <c r="X1266" s="1" t="s">
        <v>42</v>
      </c>
      <c r="Y1266" s="1" t="s">
        <v>42</v>
      </c>
      <c r="Z1266" s="1" t="s">
        <v>42</v>
      </c>
      <c r="AA1266" s="1" t="s">
        <v>42</v>
      </c>
      <c r="AB1266" s="1" t="s">
        <v>42</v>
      </c>
      <c r="AC1266" s="1" t="s">
        <v>14684</v>
      </c>
      <c r="AD1266" s="1" t="s">
        <v>14685</v>
      </c>
    </row>
    <row r="1267" spans="1:30" ht="225" hidden="1" x14ac:dyDescent="0.25">
      <c r="A1267" s="1">
        <v>13</v>
      </c>
      <c r="B1267" s="1">
        <v>66</v>
      </c>
      <c r="C1267" s="1">
        <v>1266</v>
      </c>
      <c r="D1267" s="1" t="s">
        <v>87</v>
      </c>
      <c r="E1267" s="1" t="s">
        <v>421</v>
      </c>
      <c r="F1267" s="1" t="s">
        <v>34</v>
      </c>
      <c r="G1267" s="1" t="s">
        <v>35</v>
      </c>
      <c r="H1267" s="1" t="s">
        <v>121</v>
      </c>
      <c r="I1267" s="1" t="s">
        <v>37</v>
      </c>
      <c r="J1267" s="1" t="s">
        <v>14686</v>
      </c>
      <c r="K1267" s="1" t="s">
        <v>58</v>
      </c>
      <c r="L1267" s="1" t="s">
        <v>14687</v>
      </c>
      <c r="M1267" s="1" t="s">
        <v>14688</v>
      </c>
      <c r="N1267" s="1" t="s">
        <v>42</v>
      </c>
      <c r="O1267" s="1" t="s">
        <v>14689</v>
      </c>
      <c r="P1267" s="1" t="s">
        <v>3421</v>
      </c>
      <c r="Q1267" s="1" t="s">
        <v>14690</v>
      </c>
      <c r="R1267" s="1" t="s">
        <v>14691</v>
      </c>
      <c r="S1267" s="1" t="s">
        <v>746</v>
      </c>
      <c r="T1267" s="1" t="s">
        <v>758</v>
      </c>
      <c r="U1267" s="1" t="s">
        <v>14692</v>
      </c>
      <c r="V1267" s="1" t="s">
        <v>14693</v>
      </c>
      <c r="W1267" s="1" t="s">
        <v>14694</v>
      </c>
      <c r="X1267" s="1" t="s">
        <v>42</v>
      </c>
      <c r="Y1267" s="1" t="s">
        <v>42</v>
      </c>
      <c r="Z1267" s="1" t="s">
        <v>42</v>
      </c>
      <c r="AA1267" s="1" t="s">
        <v>42</v>
      </c>
      <c r="AB1267" s="1" t="s">
        <v>42</v>
      </c>
      <c r="AC1267" s="1" t="s">
        <v>14695</v>
      </c>
      <c r="AD1267" s="1" t="s">
        <v>14696</v>
      </c>
    </row>
    <row r="1268" spans="1:30" ht="195" hidden="1" x14ac:dyDescent="0.25">
      <c r="A1268" s="1">
        <v>13</v>
      </c>
      <c r="B1268" s="1">
        <v>67</v>
      </c>
      <c r="C1268" s="1">
        <v>1267</v>
      </c>
      <c r="D1268" s="1" t="s">
        <v>32</v>
      </c>
      <c r="E1268" s="1" t="s">
        <v>136</v>
      </c>
      <c r="F1268" s="1" t="s">
        <v>34</v>
      </c>
      <c r="G1268" s="1" t="s">
        <v>137</v>
      </c>
      <c r="H1268" s="1" t="s">
        <v>56</v>
      </c>
      <c r="I1268" s="1" t="s">
        <v>37</v>
      </c>
      <c r="J1268" s="1" t="s">
        <v>14697</v>
      </c>
      <c r="K1268" s="1" t="s">
        <v>245</v>
      </c>
      <c r="L1268" s="1" t="s">
        <v>14698</v>
      </c>
      <c r="M1268" s="1" t="s">
        <v>14699</v>
      </c>
      <c r="N1268" s="1" t="s">
        <v>42</v>
      </c>
      <c r="O1268" s="1" t="s">
        <v>14700</v>
      </c>
      <c r="P1268" s="1" t="s">
        <v>6181</v>
      </c>
      <c r="Q1268" s="1" t="s">
        <v>14701</v>
      </c>
      <c r="R1268" s="1" t="s">
        <v>3519</v>
      </c>
      <c r="S1268" s="1" t="s">
        <v>706</v>
      </c>
      <c r="T1268" s="1" t="s">
        <v>14702</v>
      </c>
      <c r="U1268" s="1" t="s">
        <v>6584</v>
      </c>
      <c r="V1268" s="1" t="s">
        <v>14703</v>
      </c>
      <c r="W1268" s="1" t="s">
        <v>1247</v>
      </c>
      <c r="X1268" s="1" t="s">
        <v>42</v>
      </c>
      <c r="Y1268" s="1" t="s">
        <v>42</v>
      </c>
      <c r="Z1268" s="1" t="s">
        <v>42</v>
      </c>
      <c r="AA1268" s="1" t="s">
        <v>42</v>
      </c>
      <c r="AB1268" s="1" t="s">
        <v>42</v>
      </c>
      <c r="AC1268" s="1" t="s">
        <v>14704</v>
      </c>
      <c r="AD1268" s="1" t="s">
        <v>14705</v>
      </c>
    </row>
    <row r="1269" spans="1:30" ht="180" hidden="1" x14ac:dyDescent="0.25">
      <c r="A1269" s="1">
        <v>13</v>
      </c>
      <c r="B1269" s="1">
        <v>68</v>
      </c>
      <c r="C1269" s="1">
        <v>1268</v>
      </c>
      <c r="D1269" s="1" t="s">
        <v>32</v>
      </c>
      <c r="E1269" s="1" t="s">
        <v>33</v>
      </c>
      <c r="F1269" s="1" t="s">
        <v>34</v>
      </c>
      <c r="G1269" s="1" t="s">
        <v>137</v>
      </c>
      <c r="H1269" s="1" t="s">
        <v>56</v>
      </c>
      <c r="I1269" s="1" t="s">
        <v>37</v>
      </c>
      <c r="J1269" s="1" t="s">
        <v>14706</v>
      </c>
      <c r="K1269" s="1" t="s">
        <v>90</v>
      </c>
      <c r="L1269" s="1" t="s">
        <v>14707</v>
      </c>
      <c r="M1269" s="1" t="s">
        <v>14708</v>
      </c>
      <c r="N1269" s="1" t="s">
        <v>42</v>
      </c>
      <c r="O1269" s="1" t="s">
        <v>14709</v>
      </c>
      <c r="P1269" s="1" t="s">
        <v>14710</v>
      </c>
      <c r="Q1269" s="1" t="s">
        <v>14711</v>
      </c>
      <c r="R1269" s="1" t="s">
        <v>1852</v>
      </c>
      <c r="S1269" s="1" t="s">
        <v>99</v>
      </c>
      <c r="T1269" s="1" t="s">
        <v>14712</v>
      </c>
      <c r="U1269" s="1" t="s">
        <v>14713</v>
      </c>
      <c r="V1269" s="1" t="s">
        <v>774</v>
      </c>
      <c r="W1269" s="1" t="s">
        <v>14714</v>
      </c>
      <c r="X1269" s="1" t="s">
        <v>42</v>
      </c>
      <c r="Y1269" s="1" t="s">
        <v>42</v>
      </c>
      <c r="Z1269" s="1" t="s">
        <v>42</v>
      </c>
      <c r="AA1269" s="1" t="s">
        <v>42</v>
      </c>
      <c r="AB1269" s="1" t="s">
        <v>42</v>
      </c>
      <c r="AC1269" s="1" t="s">
        <v>14715</v>
      </c>
      <c r="AD1269" s="1" t="s">
        <v>14716</v>
      </c>
    </row>
    <row r="1270" spans="1:30" ht="180" hidden="1" x14ac:dyDescent="0.25">
      <c r="A1270" s="1">
        <v>13</v>
      </c>
      <c r="B1270" s="1">
        <v>69</v>
      </c>
      <c r="C1270" s="1">
        <v>1269</v>
      </c>
      <c r="D1270" s="1" t="s">
        <v>32</v>
      </c>
      <c r="E1270" s="1" t="s">
        <v>33</v>
      </c>
      <c r="F1270" s="1" t="s">
        <v>736</v>
      </c>
      <c r="G1270" s="1" t="s">
        <v>137</v>
      </c>
      <c r="H1270" s="1" t="s">
        <v>56</v>
      </c>
      <c r="I1270" s="1" t="s">
        <v>37</v>
      </c>
      <c r="J1270" s="1" t="s">
        <v>14717</v>
      </c>
      <c r="K1270" s="1" t="s">
        <v>245</v>
      </c>
      <c r="L1270" s="1" t="s">
        <v>14718</v>
      </c>
      <c r="M1270" s="1" t="s">
        <v>14719</v>
      </c>
      <c r="N1270" s="1" t="s">
        <v>42</v>
      </c>
      <c r="O1270" s="1" t="s">
        <v>14720</v>
      </c>
      <c r="P1270" s="1" t="s">
        <v>14721</v>
      </c>
      <c r="Q1270" s="1" t="s">
        <v>14722</v>
      </c>
      <c r="R1270" s="1" t="s">
        <v>14723</v>
      </c>
      <c r="S1270" s="1" t="s">
        <v>14724</v>
      </c>
      <c r="T1270" s="1" t="s">
        <v>1262</v>
      </c>
      <c r="U1270" s="1" t="s">
        <v>774</v>
      </c>
      <c r="V1270" s="1" t="s">
        <v>207</v>
      </c>
      <c r="W1270" s="1" t="s">
        <v>14725</v>
      </c>
      <c r="X1270" s="1" t="s">
        <v>42</v>
      </c>
      <c r="Y1270" s="1" t="s">
        <v>42</v>
      </c>
      <c r="Z1270" s="1" t="s">
        <v>42</v>
      </c>
      <c r="AA1270" s="1" t="s">
        <v>42</v>
      </c>
      <c r="AB1270" s="1" t="s">
        <v>42</v>
      </c>
      <c r="AC1270" s="1" t="s">
        <v>14726</v>
      </c>
      <c r="AD1270" s="1" t="s">
        <v>14727</v>
      </c>
    </row>
    <row r="1271" spans="1:30" ht="210" hidden="1" x14ac:dyDescent="0.25">
      <c r="A1271" s="1">
        <v>13</v>
      </c>
      <c r="B1271" s="1">
        <v>70</v>
      </c>
      <c r="C1271" s="1">
        <v>1270</v>
      </c>
      <c r="D1271" s="1" t="s">
        <v>32</v>
      </c>
      <c r="E1271" s="1" t="s">
        <v>136</v>
      </c>
      <c r="F1271" s="1" t="s">
        <v>34</v>
      </c>
      <c r="G1271" s="1" t="s">
        <v>137</v>
      </c>
      <c r="H1271" s="1" t="s">
        <v>56</v>
      </c>
      <c r="I1271" s="1" t="s">
        <v>37</v>
      </c>
      <c r="J1271" s="1" t="s">
        <v>14728</v>
      </c>
      <c r="K1271" s="1" t="s">
        <v>394</v>
      </c>
      <c r="L1271" s="1" t="s">
        <v>1386</v>
      </c>
      <c r="M1271" s="1" t="s">
        <v>14729</v>
      </c>
      <c r="N1271" s="1" t="s">
        <v>42</v>
      </c>
      <c r="O1271" s="1" t="s">
        <v>14730</v>
      </c>
      <c r="P1271" s="1" t="s">
        <v>14731</v>
      </c>
      <c r="Q1271" s="1" t="s">
        <v>14732</v>
      </c>
      <c r="R1271" s="1" t="s">
        <v>14733</v>
      </c>
      <c r="S1271" s="1" t="s">
        <v>1133</v>
      </c>
      <c r="T1271" s="1" t="s">
        <v>14734</v>
      </c>
      <c r="U1271" s="1" t="s">
        <v>14735</v>
      </c>
      <c r="V1271" s="1" t="s">
        <v>14736</v>
      </c>
      <c r="W1271" s="1" t="s">
        <v>14737</v>
      </c>
      <c r="X1271" s="1" t="s">
        <v>42</v>
      </c>
      <c r="Y1271" s="1" t="s">
        <v>42</v>
      </c>
      <c r="Z1271" s="1" t="s">
        <v>42</v>
      </c>
      <c r="AA1271" s="1" t="s">
        <v>42</v>
      </c>
      <c r="AB1271" s="1" t="s">
        <v>42</v>
      </c>
      <c r="AC1271" s="1" t="s">
        <v>14738</v>
      </c>
      <c r="AD1271" s="1" t="s">
        <v>14739</v>
      </c>
    </row>
    <row r="1272" spans="1:30" ht="210" hidden="1" x14ac:dyDescent="0.25">
      <c r="A1272" s="1">
        <v>13</v>
      </c>
      <c r="B1272" s="1">
        <v>71</v>
      </c>
      <c r="C1272" s="1">
        <v>1271</v>
      </c>
      <c r="D1272" s="1" t="s">
        <v>32</v>
      </c>
      <c r="E1272" s="1" t="s">
        <v>33</v>
      </c>
      <c r="F1272" s="1" t="s">
        <v>105</v>
      </c>
      <c r="G1272" s="1" t="s">
        <v>137</v>
      </c>
      <c r="H1272" s="1" t="s">
        <v>36</v>
      </c>
      <c r="I1272" s="1" t="s">
        <v>37</v>
      </c>
      <c r="J1272" s="1" t="s">
        <v>14740</v>
      </c>
      <c r="K1272" s="1" t="s">
        <v>394</v>
      </c>
      <c r="L1272" s="1" t="s">
        <v>14094</v>
      </c>
      <c r="M1272" s="1" t="s">
        <v>13682</v>
      </c>
      <c r="N1272" s="1" t="s">
        <v>42</v>
      </c>
      <c r="O1272" s="1" t="s">
        <v>14741</v>
      </c>
      <c r="P1272" s="1" t="s">
        <v>597</v>
      </c>
      <c r="Q1272" s="1" t="s">
        <v>14742</v>
      </c>
      <c r="R1272" s="1" t="s">
        <v>665</v>
      </c>
      <c r="S1272" s="1" t="s">
        <v>14743</v>
      </c>
      <c r="T1272" s="1" t="s">
        <v>14744</v>
      </c>
      <c r="U1272" s="1" t="s">
        <v>14745</v>
      </c>
      <c r="V1272" s="1" t="s">
        <v>366</v>
      </c>
      <c r="W1272" s="1" t="s">
        <v>14746</v>
      </c>
      <c r="X1272" s="1" t="s">
        <v>42</v>
      </c>
      <c r="Y1272" s="1" t="s">
        <v>42</v>
      </c>
      <c r="Z1272" s="1" t="s">
        <v>42</v>
      </c>
      <c r="AA1272" s="1" t="s">
        <v>42</v>
      </c>
      <c r="AB1272" s="1" t="s">
        <v>42</v>
      </c>
      <c r="AC1272" s="1" t="s">
        <v>14747</v>
      </c>
      <c r="AD1272" s="1" t="s">
        <v>14748</v>
      </c>
    </row>
    <row r="1273" spans="1:30" ht="210" hidden="1" x14ac:dyDescent="0.25">
      <c r="A1273" s="1">
        <v>13</v>
      </c>
      <c r="B1273" s="1">
        <v>72</v>
      </c>
      <c r="C1273" s="1">
        <v>1272</v>
      </c>
      <c r="D1273" s="1" t="s">
        <v>32</v>
      </c>
      <c r="E1273" s="1" t="s">
        <v>104</v>
      </c>
      <c r="F1273" s="1" t="s">
        <v>211</v>
      </c>
      <c r="G1273" s="1" t="s">
        <v>137</v>
      </c>
      <c r="H1273" s="1" t="s">
        <v>56</v>
      </c>
      <c r="I1273" s="1" t="s">
        <v>37</v>
      </c>
      <c r="J1273" s="1" t="s">
        <v>14749</v>
      </c>
      <c r="K1273" s="1" t="s">
        <v>394</v>
      </c>
      <c r="L1273" s="1" t="s">
        <v>14750</v>
      </c>
      <c r="M1273" s="1" t="s">
        <v>14751</v>
      </c>
      <c r="N1273" s="1" t="s">
        <v>42</v>
      </c>
      <c r="O1273" s="1" t="s">
        <v>14752</v>
      </c>
      <c r="P1273" s="1" t="s">
        <v>7098</v>
      </c>
      <c r="Q1273" s="1" t="s">
        <v>14753</v>
      </c>
      <c r="R1273" s="1" t="s">
        <v>14754</v>
      </c>
      <c r="S1273" s="1" t="s">
        <v>600</v>
      </c>
      <c r="T1273" s="1" t="s">
        <v>14755</v>
      </c>
      <c r="U1273" s="1" t="s">
        <v>14756</v>
      </c>
      <c r="V1273" s="1" t="s">
        <v>14757</v>
      </c>
      <c r="W1273" s="1" t="s">
        <v>14758</v>
      </c>
      <c r="X1273" s="1" t="s">
        <v>42</v>
      </c>
      <c r="Y1273" s="1" t="s">
        <v>42</v>
      </c>
      <c r="Z1273" s="1" t="s">
        <v>42</v>
      </c>
      <c r="AA1273" s="1" t="s">
        <v>42</v>
      </c>
      <c r="AB1273" s="1" t="s">
        <v>42</v>
      </c>
      <c r="AC1273" s="1" t="s">
        <v>14759</v>
      </c>
      <c r="AD1273" s="1" t="s">
        <v>14760</v>
      </c>
    </row>
    <row r="1274" spans="1:30" ht="225" hidden="1" x14ac:dyDescent="0.25">
      <c r="A1274" s="1">
        <v>13</v>
      </c>
      <c r="B1274" s="1">
        <v>73</v>
      </c>
      <c r="C1274" s="1">
        <v>1273</v>
      </c>
      <c r="D1274" s="1" t="s">
        <v>32</v>
      </c>
      <c r="E1274" s="1" t="s">
        <v>104</v>
      </c>
      <c r="F1274" s="1" t="s">
        <v>196</v>
      </c>
      <c r="G1274" s="1" t="s">
        <v>55</v>
      </c>
      <c r="H1274" s="1" t="s">
        <v>243</v>
      </c>
      <c r="I1274" s="1" t="s">
        <v>37</v>
      </c>
      <c r="J1274" s="1" t="s">
        <v>14761</v>
      </c>
      <c r="K1274" s="1" t="s">
        <v>39</v>
      </c>
      <c r="L1274" s="1" t="s">
        <v>14762</v>
      </c>
      <c r="M1274" s="1" t="s">
        <v>14763</v>
      </c>
      <c r="N1274" s="1" t="s">
        <v>42</v>
      </c>
      <c r="O1274" s="1" t="s">
        <v>14764</v>
      </c>
      <c r="P1274" s="1" t="s">
        <v>4661</v>
      </c>
      <c r="Q1274" s="1" t="s">
        <v>14765</v>
      </c>
      <c r="R1274" s="1" t="s">
        <v>14766</v>
      </c>
      <c r="S1274" s="1" t="s">
        <v>14767</v>
      </c>
      <c r="T1274" s="1" t="s">
        <v>339</v>
      </c>
      <c r="U1274" s="1" t="s">
        <v>14768</v>
      </c>
      <c r="V1274" s="1" t="s">
        <v>536</v>
      </c>
      <c r="W1274" s="1" t="s">
        <v>14769</v>
      </c>
      <c r="X1274" s="1" t="s">
        <v>42</v>
      </c>
      <c r="Y1274" s="1" t="s">
        <v>42</v>
      </c>
      <c r="Z1274" s="1" t="s">
        <v>42</v>
      </c>
      <c r="AA1274" s="1" t="s">
        <v>42</v>
      </c>
      <c r="AB1274" s="1" t="s">
        <v>42</v>
      </c>
      <c r="AC1274" s="1" t="s">
        <v>14770</v>
      </c>
      <c r="AD1274" s="1" t="s">
        <v>14771</v>
      </c>
    </row>
    <row r="1275" spans="1:30" ht="210" hidden="1" x14ac:dyDescent="0.25">
      <c r="A1275" s="1">
        <v>13</v>
      </c>
      <c r="B1275" s="1">
        <v>74</v>
      </c>
      <c r="C1275" s="1">
        <v>1274</v>
      </c>
      <c r="D1275" s="1" t="s">
        <v>32</v>
      </c>
      <c r="E1275" s="1" t="s">
        <v>54</v>
      </c>
      <c r="F1275" s="1" t="s">
        <v>34</v>
      </c>
      <c r="G1275" s="1" t="s">
        <v>137</v>
      </c>
      <c r="H1275" s="1" t="s">
        <v>56</v>
      </c>
      <c r="I1275" s="1" t="s">
        <v>37</v>
      </c>
      <c r="J1275" s="1" t="s">
        <v>14772</v>
      </c>
      <c r="K1275" s="1" t="s">
        <v>123</v>
      </c>
      <c r="L1275" s="1" t="s">
        <v>14773</v>
      </c>
      <c r="M1275" s="1" t="s">
        <v>14774</v>
      </c>
      <c r="N1275" s="1" t="s">
        <v>42</v>
      </c>
      <c r="O1275" s="1" t="s">
        <v>14775</v>
      </c>
      <c r="P1275" s="1" t="s">
        <v>9226</v>
      </c>
      <c r="Q1275" s="1" t="s">
        <v>14776</v>
      </c>
      <c r="R1275" s="1" t="s">
        <v>14777</v>
      </c>
      <c r="S1275" s="1" t="s">
        <v>14778</v>
      </c>
      <c r="T1275" s="1" t="s">
        <v>600</v>
      </c>
      <c r="U1275" s="1" t="s">
        <v>14779</v>
      </c>
      <c r="V1275" s="1" t="s">
        <v>14780</v>
      </c>
      <c r="W1275" s="1" t="s">
        <v>14781</v>
      </c>
      <c r="X1275" s="1" t="s">
        <v>42</v>
      </c>
      <c r="Y1275" s="1" t="s">
        <v>42</v>
      </c>
      <c r="Z1275" s="1" t="s">
        <v>42</v>
      </c>
      <c r="AA1275" s="1" t="s">
        <v>42</v>
      </c>
      <c r="AB1275" s="1" t="s">
        <v>42</v>
      </c>
      <c r="AC1275" s="1" t="s">
        <v>14782</v>
      </c>
      <c r="AD1275" s="1" t="s">
        <v>14783</v>
      </c>
    </row>
    <row r="1276" spans="1:30" ht="180" hidden="1" x14ac:dyDescent="0.25">
      <c r="A1276" s="1">
        <v>13</v>
      </c>
      <c r="B1276" s="1">
        <v>75</v>
      </c>
      <c r="C1276" s="1">
        <v>1275</v>
      </c>
      <c r="D1276" s="1" t="s">
        <v>226</v>
      </c>
      <c r="E1276" s="1" t="s">
        <v>33</v>
      </c>
      <c r="F1276" s="1" t="s">
        <v>330</v>
      </c>
      <c r="G1276" s="1" t="s">
        <v>137</v>
      </c>
      <c r="H1276" s="1" t="s">
        <v>56</v>
      </c>
      <c r="I1276" s="1" t="s">
        <v>37</v>
      </c>
      <c r="J1276" s="1" t="s">
        <v>14784</v>
      </c>
      <c r="K1276" s="1" t="s">
        <v>123</v>
      </c>
      <c r="L1276" s="1" t="s">
        <v>14785</v>
      </c>
      <c r="M1276" s="1" t="s">
        <v>14786</v>
      </c>
      <c r="N1276" s="1" t="s">
        <v>42</v>
      </c>
      <c r="O1276" s="1" t="s">
        <v>14787</v>
      </c>
      <c r="P1276" s="1" t="s">
        <v>7239</v>
      </c>
      <c r="Q1276" s="1" t="s">
        <v>14788</v>
      </c>
      <c r="R1276" s="1" t="s">
        <v>14789</v>
      </c>
      <c r="S1276" s="1" t="s">
        <v>10221</v>
      </c>
      <c r="T1276" s="1" t="s">
        <v>300</v>
      </c>
      <c r="U1276" s="1" t="s">
        <v>14790</v>
      </c>
      <c r="V1276" s="1" t="s">
        <v>14791</v>
      </c>
      <c r="W1276" s="1" t="s">
        <v>3319</v>
      </c>
      <c r="X1276" s="1" t="s">
        <v>42</v>
      </c>
      <c r="Y1276" s="1" t="s">
        <v>42</v>
      </c>
      <c r="Z1276" s="1" t="s">
        <v>42</v>
      </c>
      <c r="AA1276" s="1" t="s">
        <v>42</v>
      </c>
      <c r="AB1276" s="1" t="s">
        <v>42</v>
      </c>
      <c r="AC1276" s="1" t="s">
        <v>14792</v>
      </c>
      <c r="AD1276" s="1" t="s">
        <v>14793</v>
      </c>
    </row>
    <row r="1277" spans="1:30" ht="180" hidden="1" x14ac:dyDescent="0.25">
      <c r="A1277" s="1">
        <v>13</v>
      </c>
      <c r="B1277" s="1">
        <v>76</v>
      </c>
      <c r="C1277" s="1">
        <v>1276</v>
      </c>
      <c r="D1277" s="1" t="s">
        <v>32</v>
      </c>
      <c r="E1277" s="1" t="s">
        <v>33</v>
      </c>
      <c r="F1277" s="1" t="s">
        <v>105</v>
      </c>
      <c r="G1277" s="1" t="s">
        <v>137</v>
      </c>
      <c r="H1277" s="1" t="s">
        <v>36</v>
      </c>
      <c r="I1277" s="1" t="s">
        <v>37</v>
      </c>
      <c r="J1277" s="1" t="s">
        <v>14794</v>
      </c>
      <c r="K1277" s="1" t="s">
        <v>73</v>
      </c>
      <c r="L1277" s="1" t="s">
        <v>14795</v>
      </c>
      <c r="M1277" s="1" t="s">
        <v>14796</v>
      </c>
      <c r="N1277" s="1" t="s">
        <v>42</v>
      </c>
      <c r="O1277" s="1" t="s">
        <v>14797</v>
      </c>
      <c r="P1277" s="1" t="s">
        <v>975</v>
      </c>
      <c r="Q1277" s="1" t="s">
        <v>14798</v>
      </c>
      <c r="R1277" s="1" t="s">
        <v>14799</v>
      </c>
      <c r="S1277" s="1" t="s">
        <v>14800</v>
      </c>
      <c r="T1277" s="1" t="s">
        <v>14801</v>
      </c>
      <c r="U1277" s="1" t="s">
        <v>9718</v>
      </c>
      <c r="V1277" s="1" t="s">
        <v>12892</v>
      </c>
      <c r="W1277" s="1" t="s">
        <v>14802</v>
      </c>
      <c r="X1277" s="1" t="s">
        <v>42</v>
      </c>
      <c r="Y1277" s="1" t="s">
        <v>42</v>
      </c>
      <c r="Z1277" s="1" t="s">
        <v>42</v>
      </c>
      <c r="AA1277" s="1" t="s">
        <v>42</v>
      </c>
      <c r="AB1277" s="1" t="s">
        <v>42</v>
      </c>
      <c r="AC1277" s="1" t="s">
        <v>14803</v>
      </c>
      <c r="AD1277" s="1" t="s">
        <v>14804</v>
      </c>
    </row>
    <row r="1278" spans="1:30" ht="180" x14ac:dyDescent="0.25">
      <c r="A1278" s="1">
        <v>13</v>
      </c>
      <c r="B1278" s="1">
        <v>77</v>
      </c>
      <c r="C1278" s="1">
        <v>1277</v>
      </c>
      <c r="D1278" s="1" t="s">
        <v>474</v>
      </c>
      <c r="E1278" s="1" t="s">
        <v>421</v>
      </c>
      <c r="F1278" s="1" t="s">
        <v>34</v>
      </c>
      <c r="G1278" s="1" t="s">
        <v>228</v>
      </c>
      <c r="H1278" s="1" t="s">
        <v>36</v>
      </c>
      <c r="I1278" s="1" t="s">
        <v>15</v>
      </c>
      <c r="J1278" s="1" t="s">
        <v>14805</v>
      </c>
      <c r="K1278" s="1" t="s">
        <v>15</v>
      </c>
      <c r="L1278" s="1" t="s">
        <v>14806</v>
      </c>
      <c r="M1278" s="1" t="s">
        <v>14807</v>
      </c>
      <c r="N1278" s="1" t="s">
        <v>14808</v>
      </c>
      <c r="O1278" s="1" t="s">
        <v>14809</v>
      </c>
      <c r="P1278" s="1" t="s">
        <v>5326</v>
      </c>
      <c r="Q1278" s="1" t="s">
        <v>14810</v>
      </c>
      <c r="R1278" s="1" t="s">
        <v>14811</v>
      </c>
      <c r="S1278" s="1" t="s">
        <v>14812</v>
      </c>
      <c r="T1278" s="1" t="s">
        <v>14813</v>
      </c>
      <c r="U1278" s="1" t="s">
        <v>746</v>
      </c>
      <c r="V1278" s="1" t="s">
        <v>1391</v>
      </c>
      <c r="W1278" s="1" t="s">
        <v>14814</v>
      </c>
      <c r="X1278" s="1" t="s">
        <v>14815</v>
      </c>
      <c r="Y1278" s="1" t="s">
        <v>14816</v>
      </c>
      <c r="Z1278" s="1" t="s">
        <v>14817</v>
      </c>
      <c r="AA1278" s="1" t="s">
        <v>14818</v>
      </c>
      <c r="AB1278" s="1" t="s">
        <v>14819</v>
      </c>
      <c r="AC1278" s="1" t="s">
        <v>14820</v>
      </c>
      <c r="AD1278" s="1" t="s">
        <v>14821</v>
      </c>
    </row>
    <row r="1279" spans="1:30" ht="180" hidden="1" x14ac:dyDescent="0.25">
      <c r="A1279" s="1">
        <v>13</v>
      </c>
      <c r="B1279" s="1">
        <v>78</v>
      </c>
      <c r="C1279" s="1">
        <v>1278</v>
      </c>
      <c r="D1279" s="1" t="s">
        <v>32</v>
      </c>
      <c r="E1279" s="1" t="s">
        <v>33</v>
      </c>
      <c r="F1279" s="1" t="s">
        <v>105</v>
      </c>
      <c r="G1279" s="1" t="s">
        <v>35</v>
      </c>
      <c r="H1279" s="1" t="s">
        <v>36</v>
      </c>
      <c r="I1279" s="1" t="s">
        <v>37</v>
      </c>
      <c r="J1279" s="1" t="s">
        <v>14822</v>
      </c>
      <c r="K1279" s="1" t="s">
        <v>123</v>
      </c>
      <c r="L1279" s="1" t="s">
        <v>2610</v>
      </c>
      <c r="M1279" s="1" t="s">
        <v>14823</v>
      </c>
      <c r="N1279" s="1" t="s">
        <v>42</v>
      </c>
      <c r="O1279" s="1" t="s">
        <v>14824</v>
      </c>
      <c r="P1279" s="1" t="s">
        <v>2156</v>
      </c>
      <c r="Q1279" s="1" t="s">
        <v>14825</v>
      </c>
      <c r="R1279" s="1" t="s">
        <v>14826</v>
      </c>
      <c r="S1279" s="1" t="s">
        <v>14827</v>
      </c>
      <c r="T1279" s="1" t="s">
        <v>14828</v>
      </c>
      <c r="U1279" s="1" t="s">
        <v>14829</v>
      </c>
      <c r="V1279" s="1" t="s">
        <v>14830</v>
      </c>
      <c r="W1279" s="1" t="s">
        <v>14831</v>
      </c>
      <c r="X1279" s="1" t="s">
        <v>42</v>
      </c>
      <c r="Y1279" s="1" t="s">
        <v>42</v>
      </c>
      <c r="Z1279" s="1" t="s">
        <v>42</v>
      </c>
      <c r="AA1279" s="1" t="s">
        <v>42</v>
      </c>
      <c r="AB1279" s="1" t="s">
        <v>42</v>
      </c>
      <c r="AC1279" s="1" t="s">
        <v>14832</v>
      </c>
      <c r="AD1279" s="1" t="s">
        <v>14833</v>
      </c>
    </row>
    <row r="1280" spans="1:30" ht="195" hidden="1" x14ac:dyDescent="0.25">
      <c r="A1280" s="1">
        <v>13</v>
      </c>
      <c r="B1280" s="1">
        <v>79</v>
      </c>
      <c r="C1280" s="1">
        <v>1279</v>
      </c>
      <c r="D1280" s="1" t="s">
        <v>288</v>
      </c>
      <c r="E1280" s="1" t="s">
        <v>33</v>
      </c>
      <c r="F1280" s="1" t="s">
        <v>34</v>
      </c>
      <c r="G1280" s="1" t="s">
        <v>137</v>
      </c>
      <c r="H1280" s="1" t="s">
        <v>56</v>
      </c>
      <c r="I1280" s="1" t="s">
        <v>37</v>
      </c>
      <c r="J1280" s="1" t="s">
        <v>14834</v>
      </c>
      <c r="K1280" s="1" t="s">
        <v>394</v>
      </c>
      <c r="L1280" s="1" t="s">
        <v>14835</v>
      </c>
      <c r="M1280" s="1" t="s">
        <v>14836</v>
      </c>
      <c r="N1280" s="1" t="s">
        <v>42</v>
      </c>
      <c r="O1280" s="1" t="s">
        <v>14837</v>
      </c>
      <c r="P1280" s="1" t="s">
        <v>4274</v>
      </c>
      <c r="Q1280" s="1" t="s">
        <v>14838</v>
      </c>
      <c r="R1280" s="1" t="s">
        <v>14839</v>
      </c>
      <c r="S1280" s="1" t="s">
        <v>14840</v>
      </c>
      <c r="T1280" s="1" t="s">
        <v>14841</v>
      </c>
      <c r="U1280" s="1" t="s">
        <v>222</v>
      </c>
      <c r="V1280" s="1" t="s">
        <v>146</v>
      </c>
      <c r="W1280" s="1" t="s">
        <v>14842</v>
      </c>
      <c r="X1280" s="1" t="s">
        <v>42</v>
      </c>
      <c r="Y1280" s="1" t="s">
        <v>42</v>
      </c>
      <c r="Z1280" s="1" t="s">
        <v>42</v>
      </c>
      <c r="AA1280" s="1" t="s">
        <v>42</v>
      </c>
      <c r="AB1280" s="1" t="s">
        <v>42</v>
      </c>
      <c r="AC1280" s="1" t="s">
        <v>14843</v>
      </c>
      <c r="AD1280" s="1" t="s">
        <v>14844</v>
      </c>
    </row>
    <row r="1281" spans="1:30" ht="195" hidden="1" x14ac:dyDescent="0.25">
      <c r="A1281" s="1">
        <v>13</v>
      </c>
      <c r="B1281" s="1">
        <v>80</v>
      </c>
      <c r="C1281" s="1">
        <v>1280</v>
      </c>
      <c r="D1281" s="1" t="s">
        <v>274</v>
      </c>
      <c r="E1281" s="1" t="s">
        <v>54</v>
      </c>
      <c r="F1281" s="1" t="s">
        <v>34</v>
      </c>
      <c r="G1281" s="1" t="s">
        <v>55</v>
      </c>
      <c r="H1281" s="1" t="s">
        <v>243</v>
      </c>
      <c r="I1281" s="1" t="s">
        <v>37</v>
      </c>
      <c r="J1281" s="1" t="s">
        <v>14845</v>
      </c>
      <c r="K1281" s="1" t="s">
        <v>123</v>
      </c>
      <c r="L1281" s="1" t="s">
        <v>14846</v>
      </c>
      <c r="M1281" s="1" t="s">
        <v>14847</v>
      </c>
      <c r="N1281" s="1" t="s">
        <v>42</v>
      </c>
      <c r="O1281" s="1" t="s">
        <v>14848</v>
      </c>
      <c r="P1281" s="1" t="s">
        <v>14849</v>
      </c>
      <c r="Q1281" s="1" t="s">
        <v>14850</v>
      </c>
      <c r="R1281" s="1" t="s">
        <v>14851</v>
      </c>
      <c r="S1281" s="1" t="s">
        <v>10931</v>
      </c>
      <c r="T1281" s="1" t="s">
        <v>14852</v>
      </c>
      <c r="U1281" s="1" t="s">
        <v>13763</v>
      </c>
      <c r="V1281" s="1" t="s">
        <v>6197</v>
      </c>
      <c r="W1281" s="1" t="s">
        <v>14853</v>
      </c>
      <c r="X1281" s="1" t="s">
        <v>42</v>
      </c>
      <c r="Y1281" s="1" t="s">
        <v>42</v>
      </c>
      <c r="Z1281" s="1" t="s">
        <v>42</v>
      </c>
      <c r="AA1281" s="1" t="s">
        <v>42</v>
      </c>
      <c r="AB1281" s="1" t="s">
        <v>42</v>
      </c>
      <c r="AC1281" s="1" t="s">
        <v>14854</v>
      </c>
      <c r="AD1281" s="1" t="s">
        <v>14855</v>
      </c>
    </row>
    <row r="1282" spans="1:30" ht="195" hidden="1" x14ac:dyDescent="0.25">
      <c r="A1282" s="1">
        <v>13</v>
      </c>
      <c r="B1282" s="1">
        <v>81</v>
      </c>
      <c r="C1282" s="1">
        <v>1281</v>
      </c>
      <c r="D1282" s="1" t="s">
        <v>32</v>
      </c>
      <c r="E1282" s="1" t="s">
        <v>54</v>
      </c>
      <c r="F1282" s="1" t="s">
        <v>211</v>
      </c>
      <c r="G1282" s="1" t="s">
        <v>137</v>
      </c>
      <c r="H1282" s="1" t="s">
        <v>36</v>
      </c>
      <c r="I1282" s="1" t="s">
        <v>37</v>
      </c>
      <c r="J1282" s="1" t="s">
        <v>14856</v>
      </c>
      <c r="K1282" s="1" t="s">
        <v>123</v>
      </c>
      <c r="L1282" s="1" t="s">
        <v>14857</v>
      </c>
      <c r="M1282" s="1" t="s">
        <v>14858</v>
      </c>
      <c r="N1282" s="1" t="s">
        <v>42</v>
      </c>
      <c r="O1282" s="1" t="s">
        <v>14859</v>
      </c>
      <c r="P1282" s="1" t="s">
        <v>5666</v>
      </c>
      <c r="Q1282" s="1" t="s">
        <v>14860</v>
      </c>
      <c r="R1282" s="1" t="s">
        <v>14861</v>
      </c>
      <c r="S1282" s="1" t="s">
        <v>4243</v>
      </c>
      <c r="T1282" s="1" t="s">
        <v>14862</v>
      </c>
      <c r="U1282" s="1" t="s">
        <v>626</v>
      </c>
      <c r="V1282" s="1" t="s">
        <v>223</v>
      </c>
      <c r="W1282" s="1" t="s">
        <v>14863</v>
      </c>
      <c r="X1282" s="1" t="s">
        <v>42</v>
      </c>
      <c r="Y1282" s="1" t="s">
        <v>42</v>
      </c>
      <c r="Z1282" s="1" t="s">
        <v>42</v>
      </c>
      <c r="AA1282" s="1" t="s">
        <v>42</v>
      </c>
      <c r="AB1282" s="1" t="s">
        <v>42</v>
      </c>
      <c r="AC1282" s="1" t="s">
        <v>14864</v>
      </c>
      <c r="AD1282" s="1" t="s">
        <v>14865</v>
      </c>
    </row>
    <row r="1283" spans="1:30" ht="180" hidden="1" x14ac:dyDescent="0.25">
      <c r="A1283" s="1">
        <v>13</v>
      </c>
      <c r="B1283" s="1">
        <v>82</v>
      </c>
      <c r="C1283" s="1">
        <v>1282</v>
      </c>
      <c r="D1283" s="1" t="s">
        <v>32</v>
      </c>
      <c r="E1283" s="1" t="s">
        <v>54</v>
      </c>
      <c r="F1283" s="1" t="s">
        <v>105</v>
      </c>
      <c r="G1283" s="1" t="s">
        <v>137</v>
      </c>
      <c r="H1283" s="1" t="s">
        <v>56</v>
      </c>
      <c r="I1283" s="1" t="s">
        <v>37</v>
      </c>
      <c r="J1283" s="1" t="s">
        <v>14866</v>
      </c>
      <c r="K1283" s="1" t="s">
        <v>39</v>
      </c>
      <c r="L1283" s="1" t="s">
        <v>14867</v>
      </c>
      <c r="M1283" s="1" t="s">
        <v>14868</v>
      </c>
      <c r="N1283" s="1" t="s">
        <v>42</v>
      </c>
      <c r="O1283" s="1" t="s">
        <v>14869</v>
      </c>
      <c r="P1283" s="1" t="s">
        <v>872</v>
      </c>
      <c r="Q1283" s="1" t="s">
        <v>14870</v>
      </c>
      <c r="R1283" s="1" t="s">
        <v>14871</v>
      </c>
      <c r="S1283" s="1" t="s">
        <v>14872</v>
      </c>
      <c r="T1283" s="1" t="s">
        <v>14873</v>
      </c>
      <c r="U1283" s="1" t="s">
        <v>2367</v>
      </c>
      <c r="V1283" s="1" t="s">
        <v>4209</v>
      </c>
      <c r="W1283" s="1" t="s">
        <v>2846</v>
      </c>
      <c r="X1283" s="1" t="s">
        <v>42</v>
      </c>
      <c r="Y1283" s="1" t="s">
        <v>42</v>
      </c>
      <c r="Z1283" s="1" t="s">
        <v>42</v>
      </c>
      <c r="AA1283" s="1" t="s">
        <v>42</v>
      </c>
      <c r="AB1283" s="1" t="s">
        <v>42</v>
      </c>
      <c r="AC1283" s="1" t="s">
        <v>14874</v>
      </c>
      <c r="AD1283" s="1" t="s">
        <v>14875</v>
      </c>
    </row>
    <row r="1284" spans="1:30" ht="195" hidden="1" x14ac:dyDescent="0.25">
      <c r="A1284" s="1">
        <v>13</v>
      </c>
      <c r="B1284" s="1">
        <v>83</v>
      </c>
      <c r="C1284" s="1">
        <v>1283</v>
      </c>
      <c r="D1284" s="1" t="s">
        <v>32</v>
      </c>
      <c r="E1284" s="1" t="s">
        <v>136</v>
      </c>
      <c r="F1284" s="1" t="s">
        <v>34</v>
      </c>
      <c r="G1284" s="1" t="s">
        <v>137</v>
      </c>
      <c r="H1284" s="1" t="s">
        <v>56</v>
      </c>
      <c r="I1284" s="1" t="s">
        <v>37</v>
      </c>
      <c r="J1284" s="1" t="s">
        <v>14876</v>
      </c>
      <c r="K1284" s="1" t="s">
        <v>39</v>
      </c>
      <c r="L1284" s="1" t="s">
        <v>14877</v>
      </c>
      <c r="M1284" s="1" t="s">
        <v>14878</v>
      </c>
      <c r="N1284" s="1" t="s">
        <v>42</v>
      </c>
      <c r="O1284" s="1" t="s">
        <v>14879</v>
      </c>
      <c r="P1284" s="1" t="s">
        <v>9859</v>
      </c>
      <c r="Q1284" s="1" t="s">
        <v>14880</v>
      </c>
      <c r="R1284" s="1" t="s">
        <v>14881</v>
      </c>
      <c r="S1284" s="1" t="s">
        <v>312</v>
      </c>
      <c r="T1284" s="1" t="s">
        <v>536</v>
      </c>
      <c r="U1284" s="1" t="s">
        <v>14882</v>
      </c>
      <c r="V1284" s="1" t="s">
        <v>14883</v>
      </c>
      <c r="W1284" s="1" t="s">
        <v>10614</v>
      </c>
      <c r="X1284" s="1" t="s">
        <v>42</v>
      </c>
      <c r="Y1284" s="1" t="s">
        <v>42</v>
      </c>
      <c r="Z1284" s="1" t="s">
        <v>42</v>
      </c>
      <c r="AA1284" s="1" t="s">
        <v>42</v>
      </c>
      <c r="AB1284" s="1" t="s">
        <v>42</v>
      </c>
      <c r="AC1284" s="1" t="s">
        <v>14884</v>
      </c>
      <c r="AD1284" s="1" t="s">
        <v>14885</v>
      </c>
    </row>
    <row r="1285" spans="1:30" ht="195" hidden="1" x14ac:dyDescent="0.25">
      <c r="A1285" s="1">
        <v>13</v>
      </c>
      <c r="B1285" s="1">
        <v>84</v>
      </c>
      <c r="C1285" s="1">
        <v>1284</v>
      </c>
      <c r="D1285" s="1" t="s">
        <v>32</v>
      </c>
      <c r="E1285" s="1" t="s">
        <v>33</v>
      </c>
      <c r="F1285" s="1" t="s">
        <v>227</v>
      </c>
      <c r="G1285" s="1" t="s">
        <v>88</v>
      </c>
      <c r="H1285" s="1" t="s">
        <v>138</v>
      </c>
      <c r="I1285" s="1" t="s">
        <v>37</v>
      </c>
      <c r="J1285" s="1" t="s">
        <v>14886</v>
      </c>
      <c r="K1285" s="1" t="s">
        <v>90</v>
      </c>
      <c r="L1285" s="1" t="s">
        <v>5034</v>
      </c>
      <c r="M1285" s="1" t="s">
        <v>14887</v>
      </c>
      <c r="N1285" s="1" t="s">
        <v>42</v>
      </c>
      <c r="O1285" s="1" t="s">
        <v>14888</v>
      </c>
      <c r="P1285" s="1" t="s">
        <v>3434</v>
      </c>
      <c r="Q1285" s="1" t="s">
        <v>14889</v>
      </c>
      <c r="R1285" s="1" t="s">
        <v>14890</v>
      </c>
      <c r="S1285" s="1" t="s">
        <v>14891</v>
      </c>
      <c r="T1285" s="1" t="s">
        <v>14892</v>
      </c>
      <c r="U1285" s="1" t="s">
        <v>14893</v>
      </c>
      <c r="V1285" s="1" t="s">
        <v>14894</v>
      </c>
      <c r="W1285" s="1" t="s">
        <v>14895</v>
      </c>
      <c r="X1285" s="1" t="s">
        <v>42</v>
      </c>
      <c r="Y1285" s="1" t="s">
        <v>42</v>
      </c>
      <c r="Z1285" s="1" t="s">
        <v>42</v>
      </c>
      <c r="AA1285" s="1" t="s">
        <v>42</v>
      </c>
      <c r="AB1285" s="1" t="s">
        <v>42</v>
      </c>
      <c r="AC1285" s="1" t="s">
        <v>14896</v>
      </c>
      <c r="AD1285" s="1" t="s">
        <v>14897</v>
      </c>
    </row>
    <row r="1286" spans="1:30" ht="210" hidden="1" x14ac:dyDescent="0.25">
      <c r="A1286" s="1">
        <v>13</v>
      </c>
      <c r="B1286" s="1">
        <v>85</v>
      </c>
      <c r="C1286" s="1">
        <v>1285</v>
      </c>
      <c r="D1286" s="1" t="s">
        <v>32</v>
      </c>
      <c r="E1286" s="1" t="s">
        <v>181</v>
      </c>
      <c r="F1286" s="1" t="s">
        <v>34</v>
      </c>
      <c r="G1286" s="1" t="s">
        <v>35</v>
      </c>
      <c r="H1286" s="1" t="s">
        <v>56</v>
      </c>
      <c r="I1286" s="1" t="s">
        <v>37</v>
      </c>
      <c r="J1286" s="1" t="s">
        <v>14898</v>
      </c>
      <c r="K1286" s="1" t="s">
        <v>90</v>
      </c>
      <c r="L1286" s="1" t="s">
        <v>14899</v>
      </c>
      <c r="M1286" s="1" t="s">
        <v>14900</v>
      </c>
      <c r="N1286" s="1" t="s">
        <v>42</v>
      </c>
      <c r="O1286" s="1" t="s">
        <v>14901</v>
      </c>
      <c r="P1286" s="1" t="s">
        <v>14902</v>
      </c>
      <c r="Q1286" s="1" t="s">
        <v>14903</v>
      </c>
      <c r="R1286" s="1" t="s">
        <v>12599</v>
      </c>
      <c r="S1286" s="1" t="s">
        <v>312</v>
      </c>
      <c r="T1286" s="1" t="s">
        <v>14904</v>
      </c>
      <c r="U1286" s="1" t="s">
        <v>14905</v>
      </c>
      <c r="V1286" s="1" t="s">
        <v>14906</v>
      </c>
      <c r="W1286" s="1" t="s">
        <v>14907</v>
      </c>
      <c r="X1286" s="1" t="s">
        <v>42</v>
      </c>
      <c r="Y1286" s="1" t="s">
        <v>42</v>
      </c>
      <c r="Z1286" s="1" t="s">
        <v>42</v>
      </c>
      <c r="AA1286" s="1" t="s">
        <v>42</v>
      </c>
      <c r="AB1286" s="1" t="s">
        <v>42</v>
      </c>
      <c r="AC1286" s="1" t="s">
        <v>14908</v>
      </c>
      <c r="AD1286" s="1" t="s">
        <v>14909</v>
      </c>
    </row>
    <row r="1287" spans="1:30" ht="195" hidden="1" x14ac:dyDescent="0.25">
      <c r="A1287" s="1">
        <v>13</v>
      </c>
      <c r="B1287" s="1">
        <v>86</v>
      </c>
      <c r="C1287" s="1">
        <v>1286</v>
      </c>
      <c r="D1287" s="1" t="s">
        <v>274</v>
      </c>
      <c r="E1287" s="1" t="s">
        <v>33</v>
      </c>
      <c r="F1287" s="1" t="s">
        <v>34</v>
      </c>
      <c r="G1287" s="1" t="s">
        <v>137</v>
      </c>
      <c r="H1287" s="1" t="s">
        <v>243</v>
      </c>
      <c r="I1287" s="1" t="s">
        <v>37</v>
      </c>
      <c r="J1287" s="1" t="s">
        <v>14910</v>
      </c>
      <c r="K1287" s="1" t="s">
        <v>394</v>
      </c>
      <c r="L1287" s="1" t="s">
        <v>3346</v>
      </c>
      <c r="M1287" s="1" t="s">
        <v>14911</v>
      </c>
      <c r="N1287" s="1" t="s">
        <v>42</v>
      </c>
      <c r="O1287" s="1" t="s">
        <v>14912</v>
      </c>
      <c r="P1287" s="1" t="s">
        <v>3434</v>
      </c>
      <c r="Q1287" s="1" t="s">
        <v>14913</v>
      </c>
      <c r="R1287" s="1" t="s">
        <v>2488</v>
      </c>
      <c r="S1287" s="1" t="s">
        <v>14914</v>
      </c>
      <c r="T1287" s="1" t="s">
        <v>14915</v>
      </c>
      <c r="U1287" s="1" t="s">
        <v>14916</v>
      </c>
      <c r="V1287" s="1" t="s">
        <v>1857</v>
      </c>
      <c r="W1287" s="1" t="s">
        <v>14917</v>
      </c>
      <c r="X1287" s="1" t="s">
        <v>42</v>
      </c>
      <c r="Y1287" s="1" t="s">
        <v>42</v>
      </c>
      <c r="Z1287" s="1" t="s">
        <v>42</v>
      </c>
      <c r="AA1287" s="1" t="s">
        <v>42</v>
      </c>
      <c r="AB1287" s="1" t="s">
        <v>42</v>
      </c>
      <c r="AC1287" s="1" t="s">
        <v>14918</v>
      </c>
      <c r="AD1287" s="1" t="s">
        <v>14919</v>
      </c>
    </row>
    <row r="1288" spans="1:30" ht="210" hidden="1" x14ac:dyDescent="0.25">
      <c r="A1288" s="1">
        <v>13</v>
      </c>
      <c r="B1288" s="1">
        <v>87</v>
      </c>
      <c r="C1288" s="1">
        <v>1287</v>
      </c>
      <c r="D1288" s="1" t="s">
        <v>87</v>
      </c>
      <c r="E1288" s="1" t="s">
        <v>54</v>
      </c>
      <c r="F1288" s="1" t="s">
        <v>105</v>
      </c>
      <c r="G1288" s="1" t="s">
        <v>137</v>
      </c>
      <c r="H1288" s="1" t="s">
        <v>56</v>
      </c>
      <c r="I1288" s="1" t="s">
        <v>37</v>
      </c>
      <c r="J1288" s="1" t="s">
        <v>14920</v>
      </c>
      <c r="K1288" s="1" t="s">
        <v>245</v>
      </c>
      <c r="L1288" s="1" t="s">
        <v>14921</v>
      </c>
      <c r="M1288" s="1" t="s">
        <v>14922</v>
      </c>
      <c r="N1288" s="1" t="s">
        <v>42</v>
      </c>
      <c r="O1288" s="1" t="s">
        <v>14923</v>
      </c>
      <c r="P1288" s="1" t="s">
        <v>1114</v>
      </c>
      <c r="Q1288" s="1" t="s">
        <v>14924</v>
      </c>
      <c r="R1288" s="1" t="s">
        <v>4009</v>
      </c>
      <c r="S1288" s="1" t="s">
        <v>238</v>
      </c>
      <c r="T1288" s="1" t="s">
        <v>626</v>
      </c>
      <c r="U1288" s="1" t="s">
        <v>774</v>
      </c>
      <c r="V1288" s="1" t="s">
        <v>7464</v>
      </c>
      <c r="W1288" s="1" t="s">
        <v>14925</v>
      </c>
      <c r="X1288" s="1" t="s">
        <v>42</v>
      </c>
      <c r="Y1288" s="1" t="s">
        <v>42</v>
      </c>
      <c r="Z1288" s="1" t="s">
        <v>42</v>
      </c>
      <c r="AA1288" s="1" t="s">
        <v>42</v>
      </c>
      <c r="AB1288" s="1" t="s">
        <v>42</v>
      </c>
      <c r="AC1288" s="1" t="s">
        <v>14926</v>
      </c>
      <c r="AD1288" s="1" t="s">
        <v>14927</v>
      </c>
    </row>
    <row r="1289" spans="1:30" ht="195" hidden="1" x14ac:dyDescent="0.25">
      <c r="A1289" s="1">
        <v>13</v>
      </c>
      <c r="B1289" s="1">
        <v>88</v>
      </c>
      <c r="C1289" s="1">
        <v>1288</v>
      </c>
      <c r="D1289" s="1" t="s">
        <v>32</v>
      </c>
      <c r="E1289" s="1" t="s">
        <v>104</v>
      </c>
      <c r="F1289" s="1" t="s">
        <v>34</v>
      </c>
      <c r="G1289" s="1" t="s">
        <v>137</v>
      </c>
      <c r="H1289" s="1" t="s">
        <v>36</v>
      </c>
      <c r="I1289" s="1" t="s">
        <v>37</v>
      </c>
      <c r="J1289" s="1" t="s">
        <v>14928</v>
      </c>
      <c r="K1289" s="1" t="s">
        <v>409</v>
      </c>
      <c r="L1289" s="1" t="s">
        <v>14929</v>
      </c>
      <c r="M1289" s="1" t="s">
        <v>14930</v>
      </c>
      <c r="N1289" s="1" t="s">
        <v>42</v>
      </c>
      <c r="O1289" s="1" t="s">
        <v>14931</v>
      </c>
      <c r="P1289" s="1" t="s">
        <v>9592</v>
      </c>
      <c r="Q1289" s="1" t="s">
        <v>14932</v>
      </c>
      <c r="R1289" s="1" t="s">
        <v>14933</v>
      </c>
      <c r="S1289" s="1" t="s">
        <v>14934</v>
      </c>
      <c r="T1289" s="1" t="s">
        <v>14935</v>
      </c>
      <c r="U1289" s="1" t="s">
        <v>680</v>
      </c>
      <c r="V1289" s="1" t="s">
        <v>14936</v>
      </c>
      <c r="W1289" s="1" t="s">
        <v>14937</v>
      </c>
      <c r="X1289" s="1" t="s">
        <v>42</v>
      </c>
      <c r="Y1289" s="1" t="s">
        <v>42</v>
      </c>
      <c r="Z1289" s="1" t="s">
        <v>42</v>
      </c>
      <c r="AA1289" s="1" t="s">
        <v>42</v>
      </c>
      <c r="AB1289" s="1" t="s">
        <v>42</v>
      </c>
      <c r="AC1289" s="1" t="s">
        <v>14938</v>
      </c>
      <c r="AD1289" s="1" t="s">
        <v>14939</v>
      </c>
    </row>
    <row r="1290" spans="1:30" ht="180" hidden="1" x14ac:dyDescent="0.25">
      <c r="A1290" s="1">
        <v>13</v>
      </c>
      <c r="B1290" s="1">
        <v>89</v>
      </c>
      <c r="C1290" s="1">
        <v>1289</v>
      </c>
      <c r="D1290" s="1" t="s">
        <v>274</v>
      </c>
      <c r="E1290" s="1" t="s">
        <v>54</v>
      </c>
      <c r="F1290" s="1" t="s">
        <v>34</v>
      </c>
      <c r="G1290" s="1" t="s">
        <v>228</v>
      </c>
      <c r="H1290" s="1" t="s">
        <v>56</v>
      </c>
      <c r="I1290" s="1" t="s">
        <v>37</v>
      </c>
      <c r="J1290" s="1" t="s">
        <v>14940</v>
      </c>
      <c r="K1290" s="1" t="s">
        <v>394</v>
      </c>
      <c r="L1290" s="1" t="s">
        <v>14941</v>
      </c>
      <c r="M1290" s="1" t="s">
        <v>14942</v>
      </c>
      <c r="N1290" s="1" t="s">
        <v>42</v>
      </c>
      <c r="O1290" s="1" t="s">
        <v>14943</v>
      </c>
      <c r="P1290" s="1" t="s">
        <v>10777</v>
      </c>
      <c r="Q1290" s="1" t="s">
        <v>14944</v>
      </c>
      <c r="R1290" s="1" t="s">
        <v>14945</v>
      </c>
      <c r="S1290" s="1" t="s">
        <v>81</v>
      </c>
      <c r="T1290" s="1" t="s">
        <v>11497</v>
      </c>
      <c r="U1290" s="1" t="s">
        <v>14946</v>
      </c>
      <c r="V1290" s="1" t="s">
        <v>14947</v>
      </c>
      <c r="W1290" s="1" t="s">
        <v>14948</v>
      </c>
      <c r="X1290" s="1" t="s">
        <v>42</v>
      </c>
      <c r="Y1290" s="1" t="s">
        <v>42</v>
      </c>
      <c r="Z1290" s="1" t="s">
        <v>42</v>
      </c>
      <c r="AA1290" s="1" t="s">
        <v>42</v>
      </c>
      <c r="AB1290" s="1" t="s">
        <v>42</v>
      </c>
      <c r="AC1290" s="1" t="s">
        <v>14949</v>
      </c>
      <c r="AD1290" s="1" t="s">
        <v>14950</v>
      </c>
    </row>
    <row r="1291" spans="1:30" ht="180" hidden="1" x14ac:dyDescent="0.25">
      <c r="A1291" s="1">
        <v>13</v>
      </c>
      <c r="B1291" s="1">
        <v>90</v>
      </c>
      <c r="C1291" s="1">
        <v>1290</v>
      </c>
      <c r="D1291" s="1" t="s">
        <v>32</v>
      </c>
      <c r="E1291" s="1" t="s">
        <v>136</v>
      </c>
      <c r="F1291" s="1" t="s">
        <v>34</v>
      </c>
      <c r="G1291" s="1" t="s">
        <v>259</v>
      </c>
      <c r="H1291" s="1" t="s">
        <v>121</v>
      </c>
      <c r="I1291" s="1" t="s">
        <v>37</v>
      </c>
      <c r="J1291" s="1" t="s">
        <v>14951</v>
      </c>
      <c r="K1291" s="1" t="s">
        <v>58</v>
      </c>
      <c r="L1291" s="1" t="s">
        <v>14952</v>
      </c>
      <c r="M1291" s="1" t="s">
        <v>14953</v>
      </c>
      <c r="N1291" s="1" t="s">
        <v>42</v>
      </c>
      <c r="O1291" s="1" t="s">
        <v>14954</v>
      </c>
      <c r="P1291" s="1" t="s">
        <v>1502</v>
      </c>
      <c r="Q1291" s="1" t="s">
        <v>14955</v>
      </c>
      <c r="R1291" s="1" t="s">
        <v>14956</v>
      </c>
      <c r="S1291" s="1" t="s">
        <v>14957</v>
      </c>
      <c r="T1291" s="1" t="s">
        <v>13656</v>
      </c>
      <c r="U1291" s="1" t="s">
        <v>5146</v>
      </c>
      <c r="V1291" s="1" t="s">
        <v>14958</v>
      </c>
      <c r="W1291" s="1" t="s">
        <v>14959</v>
      </c>
      <c r="X1291" s="1" t="s">
        <v>42</v>
      </c>
      <c r="Y1291" s="1" t="s">
        <v>42</v>
      </c>
      <c r="Z1291" s="1" t="s">
        <v>42</v>
      </c>
      <c r="AA1291" s="1" t="s">
        <v>42</v>
      </c>
      <c r="AB1291" s="1" t="s">
        <v>42</v>
      </c>
      <c r="AC1291" s="1" t="s">
        <v>14960</v>
      </c>
      <c r="AD1291" s="1" t="s">
        <v>14961</v>
      </c>
    </row>
    <row r="1292" spans="1:30" ht="225" hidden="1" x14ac:dyDescent="0.25">
      <c r="A1292" s="1">
        <v>13</v>
      </c>
      <c r="B1292" s="1">
        <v>91</v>
      </c>
      <c r="C1292" s="1">
        <v>1291</v>
      </c>
      <c r="D1292" s="1" t="s">
        <v>274</v>
      </c>
      <c r="E1292" s="1" t="s">
        <v>54</v>
      </c>
      <c r="F1292" s="1" t="s">
        <v>34</v>
      </c>
      <c r="G1292" s="1" t="s">
        <v>55</v>
      </c>
      <c r="H1292" s="1" t="s">
        <v>36</v>
      </c>
      <c r="I1292" s="1" t="s">
        <v>37</v>
      </c>
      <c r="J1292" s="1" t="s">
        <v>14962</v>
      </c>
      <c r="K1292" s="1" t="s">
        <v>123</v>
      </c>
      <c r="L1292" s="1" t="s">
        <v>14963</v>
      </c>
      <c r="M1292" s="1" t="s">
        <v>14964</v>
      </c>
      <c r="N1292" s="1" t="s">
        <v>42</v>
      </c>
      <c r="O1292" s="1" t="s">
        <v>14965</v>
      </c>
      <c r="P1292" s="1" t="s">
        <v>5196</v>
      </c>
      <c r="Q1292" s="1" t="s">
        <v>14966</v>
      </c>
      <c r="R1292" s="1" t="s">
        <v>14967</v>
      </c>
      <c r="S1292" s="1" t="s">
        <v>366</v>
      </c>
      <c r="T1292" s="1" t="s">
        <v>3089</v>
      </c>
      <c r="U1292" s="1" t="s">
        <v>10327</v>
      </c>
      <c r="V1292" s="1" t="s">
        <v>14968</v>
      </c>
      <c r="W1292" s="1" t="s">
        <v>14969</v>
      </c>
      <c r="X1292" s="1" t="s">
        <v>42</v>
      </c>
      <c r="Y1292" s="1" t="s">
        <v>42</v>
      </c>
      <c r="Z1292" s="1" t="s">
        <v>42</v>
      </c>
      <c r="AA1292" s="1" t="s">
        <v>42</v>
      </c>
      <c r="AB1292" s="1" t="s">
        <v>42</v>
      </c>
      <c r="AC1292" s="1" t="s">
        <v>14970</v>
      </c>
      <c r="AD1292" s="1" t="s">
        <v>14971</v>
      </c>
    </row>
    <row r="1293" spans="1:30" ht="180" hidden="1" x14ac:dyDescent="0.25">
      <c r="A1293" s="1">
        <v>13</v>
      </c>
      <c r="B1293" s="1">
        <v>92</v>
      </c>
      <c r="C1293" s="1">
        <v>1292</v>
      </c>
      <c r="D1293" s="1" t="s">
        <v>32</v>
      </c>
      <c r="E1293" s="1" t="s">
        <v>33</v>
      </c>
      <c r="F1293" s="1" t="s">
        <v>34</v>
      </c>
      <c r="G1293" s="1" t="s">
        <v>228</v>
      </c>
      <c r="H1293" s="1" t="s">
        <v>106</v>
      </c>
      <c r="I1293" s="1" t="s">
        <v>37</v>
      </c>
      <c r="J1293" s="1" t="s">
        <v>14972</v>
      </c>
      <c r="K1293" s="1" t="s">
        <v>409</v>
      </c>
      <c r="L1293" s="1" t="s">
        <v>14973</v>
      </c>
      <c r="M1293" s="1" t="s">
        <v>14974</v>
      </c>
      <c r="N1293" s="1" t="s">
        <v>42</v>
      </c>
      <c r="O1293" s="1" t="s">
        <v>14975</v>
      </c>
      <c r="P1293" s="1" t="s">
        <v>2857</v>
      </c>
      <c r="Q1293" s="1" t="s">
        <v>14976</v>
      </c>
      <c r="R1293" s="1" t="s">
        <v>14977</v>
      </c>
      <c r="S1293" s="1" t="s">
        <v>14978</v>
      </c>
      <c r="T1293" s="1" t="s">
        <v>14979</v>
      </c>
      <c r="U1293" s="1" t="s">
        <v>774</v>
      </c>
      <c r="V1293" s="1" t="s">
        <v>14980</v>
      </c>
      <c r="W1293" s="1" t="s">
        <v>14981</v>
      </c>
      <c r="X1293" s="1" t="s">
        <v>42</v>
      </c>
      <c r="Y1293" s="1" t="s">
        <v>42</v>
      </c>
      <c r="Z1293" s="1" t="s">
        <v>42</v>
      </c>
      <c r="AA1293" s="1" t="s">
        <v>42</v>
      </c>
      <c r="AB1293" s="1" t="s">
        <v>42</v>
      </c>
      <c r="AC1293" s="1" t="s">
        <v>14982</v>
      </c>
      <c r="AD1293" s="1" t="s">
        <v>14983</v>
      </c>
    </row>
    <row r="1294" spans="1:30" ht="210" hidden="1" x14ac:dyDescent="0.25">
      <c r="A1294" s="1">
        <v>13</v>
      </c>
      <c r="B1294" s="1">
        <v>93</v>
      </c>
      <c r="C1294" s="1">
        <v>1293</v>
      </c>
      <c r="D1294" s="1" t="s">
        <v>32</v>
      </c>
      <c r="E1294" s="1" t="s">
        <v>33</v>
      </c>
      <c r="F1294" s="1" t="s">
        <v>211</v>
      </c>
      <c r="G1294" s="1" t="s">
        <v>35</v>
      </c>
      <c r="H1294" s="1" t="s">
        <v>243</v>
      </c>
      <c r="I1294" s="1" t="s">
        <v>37</v>
      </c>
      <c r="J1294" s="1" t="s">
        <v>14984</v>
      </c>
      <c r="K1294" s="1" t="s">
        <v>245</v>
      </c>
      <c r="L1294" s="1" t="s">
        <v>12208</v>
      </c>
      <c r="M1294" s="1" t="s">
        <v>14985</v>
      </c>
      <c r="N1294" s="1" t="s">
        <v>42</v>
      </c>
      <c r="O1294" s="1" t="s">
        <v>14986</v>
      </c>
      <c r="P1294" s="1" t="s">
        <v>2361</v>
      </c>
      <c r="Q1294" s="1" t="s">
        <v>14987</v>
      </c>
      <c r="R1294" s="1" t="s">
        <v>14988</v>
      </c>
      <c r="S1294" s="1" t="s">
        <v>14989</v>
      </c>
      <c r="T1294" s="1" t="s">
        <v>208</v>
      </c>
      <c r="U1294" s="1" t="s">
        <v>1996</v>
      </c>
      <c r="V1294" s="1" t="s">
        <v>14990</v>
      </c>
      <c r="W1294" s="1" t="s">
        <v>10357</v>
      </c>
      <c r="X1294" s="1" t="s">
        <v>42</v>
      </c>
      <c r="Y1294" s="1" t="s">
        <v>42</v>
      </c>
      <c r="Z1294" s="1" t="s">
        <v>42</v>
      </c>
      <c r="AA1294" s="1" t="s">
        <v>42</v>
      </c>
      <c r="AB1294" s="1" t="s">
        <v>42</v>
      </c>
      <c r="AC1294" s="1" t="s">
        <v>14991</v>
      </c>
      <c r="AD1294" s="1" t="s">
        <v>14992</v>
      </c>
    </row>
    <row r="1295" spans="1:30" ht="195" hidden="1" x14ac:dyDescent="0.25">
      <c r="A1295" s="1">
        <v>13</v>
      </c>
      <c r="B1295" s="1">
        <v>94</v>
      </c>
      <c r="C1295" s="1">
        <v>1294</v>
      </c>
      <c r="D1295" s="1" t="s">
        <v>288</v>
      </c>
      <c r="E1295" s="1" t="s">
        <v>181</v>
      </c>
      <c r="F1295" s="1" t="s">
        <v>34</v>
      </c>
      <c r="G1295" s="1" t="s">
        <v>88</v>
      </c>
      <c r="H1295" s="1" t="s">
        <v>56</v>
      </c>
      <c r="I1295" s="1" t="s">
        <v>37</v>
      </c>
      <c r="J1295" s="1" t="s">
        <v>14993</v>
      </c>
      <c r="K1295" s="1" t="s">
        <v>245</v>
      </c>
      <c r="L1295" s="1" t="s">
        <v>14994</v>
      </c>
      <c r="M1295" s="1" t="s">
        <v>14995</v>
      </c>
      <c r="N1295" s="1" t="s">
        <v>42</v>
      </c>
      <c r="O1295" s="1" t="s">
        <v>14996</v>
      </c>
      <c r="P1295" s="1" t="s">
        <v>14997</v>
      </c>
      <c r="Q1295" s="1" t="s">
        <v>14998</v>
      </c>
      <c r="R1295" s="1" t="s">
        <v>14999</v>
      </c>
      <c r="S1295" s="1" t="s">
        <v>15000</v>
      </c>
      <c r="T1295" s="1" t="s">
        <v>340</v>
      </c>
      <c r="U1295" s="1" t="s">
        <v>15001</v>
      </c>
      <c r="V1295" s="1" t="s">
        <v>1444</v>
      </c>
      <c r="W1295" s="1" t="s">
        <v>15002</v>
      </c>
      <c r="X1295" s="1" t="s">
        <v>42</v>
      </c>
      <c r="Y1295" s="1" t="s">
        <v>42</v>
      </c>
      <c r="Z1295" s="1" t="s">
        <v>42</v>
      </c>
      <c r="AA1295" s="1" t="s">
        <v>42</v>
      </c>
      <c r="AB1295" s="1" t="s">
        <v>42</v>
      </c>
      <c r="AC1295" s="1" t="s">
        <v>15003</v>
      </c>
      <c r="AD1295" s="1" t="s">
        <v>15004</v>
      </c>
    </row>
    <row r="1296" spans="1:30" ht="210" hidden="1" x14ac:dyDescent="0.25">
      <c r="A1296" s="1">
        <v>13</v>
      </c>
      <c r="B1296" s="1">
        <v>95</v>
      </c>
      <c r="C1296" s="1">
        <v>1295</v>
      </c>
      <c r="D1296" s="1" t="s">
        <v>1008</v>
      </c>
      <c r="E1296" s="1" t="s">
        <v>33</v>
      </c>
      <c r="F1296" s="1" t="s">
        <v>34</v>
      </c>
      <c r="G1296" s="1" t="s">
        <v>137</v>
      </c>
      <c r="H1296" s="1" t="s">
        <v>56</v>
      </c>
      <c r="I1296" s="1" t="s">
        <v>37</v>
      </c>
      <c r="J1296" s="1" t="s">
        <v>15005</v>
      </c>
      <c r="K1296" s="1" t="s">
        <v>123</v>
      </c>
      <c r="L1296" s="1" t="s">
        <v>15006</v>
      </c>
      <c r="M1296" s="1" t="s">
        <v>15007</v>
      </c>
      <c r="N1296" s="1" t="s">
        <v>42</v>
      </c>
      <c r="O1296" s="1" t="s">
        <v>15008</v>
      </c>
      <c r="P1296" s="1" t="s">
        <v>1890</v>
      </c>
      <c r="Q1296" s="1" t="s">
        <v>15009</v>
      </c>
      <c r="R1296" s="1" t="s">
        <v>15010</v>
      </c>
      <c r="S1296" s="1" t="s">
        <v>15011</v>
      </c>
      <c r="T1296" s="1" t="s">
        <v>15012</v>
      </c>
      <c r="U1296" s="1" t="s">
        <v>15013</v>
      </c>
      <c r="V1296" s="1" t="s">
        <v>993</v>
      </c>
      <c r="W1296" s="1" t="s">
        <v>222</v>
      </c>
      <c r="X1296" s="1" t="s">
        <v>42</v>
      </c>
      <c r="Y1296" s="1" t="s">
        <v>42</v>
      </c>
      <c r="Z1296" s="1" t="s">
        <v>42</v>
      </c>
      <c r="AA1296" s="1" t="s">
        <v>42</v>
      </c>
      <c r="AB1296" s="1" t="s">
        <v>42</v>
      </c>
      <c r="AC1296" s="1" t="s">
        <v>15014</v>
      </c>
      <c r="AD1296" s="1" t="s">
        <v>15015</v>
      </c>
    </row>
    <row r="1297" spans="1:30" ht="210" hidden="1" x14ac:dyDescent="0.25">
      <c r="A1297" s="1">
        <v>13</v>
      </c>
      <c r="B1297" s="1">
        <v>96</v>
      </c>
      <c r="C1297" s="1">
        <v>1296</v>
      </c>
      <c r="D1297" s="1" t="s">
        <v>32</v>
      </c>
      <c r="E1297" s="1" t="s">
        <v>54</v>
      </c>
      <c r="F1297" s="1" t="s">
        <v>34</v>
      </c>
      <c r="G1297" s="1" t="s">
        <v>137</v>
      </c>
      <c r="H1297" s="1" t="s">
        <v>36</v>
      </c>
      <c r="I1297" s="1" t="s">
        <v>37</v>
      </c>
      <c r="J1297" s="1" t="s">
        <v>15016</v>
      </c>
      <c r="K1297" s="1" t="s">
        <v>245</v>
      </c>
      <c r="L1297" s="1" t="s">
        <v>10849</v>
      </c>
      <c r="M1297" s="1" t="s">
        <v>15017</v>
      </c>
      <c r="N1297" s="1" t="s">
        <v>42</v>
      </c>
      <c r="O1297" s="1" t="s">
        <v>15018</v>
      </c>
      <c r="P1297" s="1" t="s">
        <v>1943</v>
      </c>
      <c r="Q1297" s="1" t="s">
        <v>15019</v>
      </c>
      <c r="R1297" s="1" t="s">
        <v>15020</v>
      </c>
      <c r="S1297" s="1" t="s">
        <v>15021</v>
      </c>
      <c r="T1297" s="1" t="s">
        <v>326</v>
      </c>
      <c r="U1297" s="1" t="s">
        <v>993</v>
      </c>
      <c r="V1297" s="1" t="s">
        <v>15022</v>
      </c>
      <c r="W1297" s="1" t="s">
        <v>15023</v>
      </c>
      <c r="X1297" s="1" t="s">
        <v>42</v>
      </c>
      <c r="Y1297" s="1" t="s">
        <v>42</v>
      </c>
      <c r="Z1297" s="1" t="s">
        <v>42</v>
      </c>
      <c r="AA1297" s="1" t="s">
        <v>42</v>
      </c>
      <c r="AB1297" s="1" t="s">
        <v>42</v>
      </c>
      <c r="AC1297" s="1" t="s">
        <v>15024</v>
      </c>
      <c r="AD1297" s="1" t="s">
        <v>15025</v>
      </c>
    </row>
    <row r="1298" spans="1:30" ht="195" hidden="1" x14ac:dyDescent="0.25">
      <c r="A1298" s="1">
        <v>13</v>
      </c>
      <c r="B1298" s="1">
        <v>97</v>
      </c>
      <c r="C1298" s="1">
        <v>1297</v>
      </c>
      <c r="D1298" s="1" t="s">
        <v>32</v>
      </c>
      <c r="E1298" s="1" t="s">
        <v>54</v>
      </c>
      <c r="F1298" s="1" t="s">
        <v>196</v>
      </c>
      <c r="G1298" s="1" t="s">
        <v>35</v>
      </c>
      <c r="H1298" s="1" t="s">
        <v>56</v>
      </c>
      <c r="I1298" s="1" t="s">
        <v>37</v>
      </c>
      <c r="J1298" s="1" t="s">
        <v>15026</v>
      </c>
      <c r="K1298" s="1" t="s">
        <v>39</v>
      </c>
      <c r="L1298" s="1" t="s">
        <v>15027</v>
      </c>
      <c r="M1298" s="1" t="s">
        <v>15028</v>
      </c>
      <c r="N1298" s="1" t="s">
        <v>42</v>
      </c>
      <c r="O1298" s="1" t="s">
        <v>15029</v>
      </c>
      <c r="P1298" s="1" t="s">
        <v>1651</v>
      </c>
      <c r="Q1298" s="1" t="s">
        <v>15030</v>
      </c>
      <c r="R1298" s="1" t="s">
        <v>281</v>
      </c>
      <c r="S1298" s="1" t="s">
        <v>15031</v>
      </c>
      <c r="T1298" s="1" t="s">
        <v>758</v>
      </c>
      <c r="U1298" s="1" t="s">
        <v>535</v>
      </c>
      <c r="V1298" s="1" t="s">
        <v>588</v>
      </c>
      <c r="W1298" s="1" t="s">
        <v>706</v>
      </c>
      <c r="X1298" s="1" t="s">
        <v>42</v>
      </c>
      <c r="Y1298" s="1" t="s">
        <v>42</v>
      </c>
      <c r="Z1298" s="1" t="s">
        <v>42</v>
      </c>
      <c r="AA1298" s="1" t="s">
        <v>42</v>
      </c>
      <c r="AB1298" s="1" t="s">
        <v>42</v>
      </c>
      <c r="AC1298" s="1" t="s">
        <v>15032</v>
      </c>
      <c r="AD1298" s="1" t="s">
        <v>15033</v>
      </c>
    </row>
    <row r="1299" spans="1:30" ht="165" hidden="1" x14ac:dyDescent="0.25">
      <c r="A1299" s="1">
        <v>13</v>
      </c>
      <c r="B1299" s="1">
        <v>98</v>
      </c>
      <c r="C1299" s="1">
        <v>1298</v>
      </c>
      <c r="D1299" s="1" t="s">
        <v>32</v>
      </c>
      <c r="E1299" s="1" t="s">
        <v>136</v>
      </c>
      <c r="F1299" s="1" t="s">
        <v>105</v>
      </c>
      <c r="G1299" s="1" t="s">
        <v>137</v>
      </c>
      <c r="H1299" s="1" t="s">
        <v>36</v>
      </c>
      <c r="I1299" s="1" t="s">
        <v>37</v>
      </c>
      <c r="J1299" s="1" t="s">
        <v>15034</v>
      </c>
      <c r="K1299" s="1" t="s">
        <v>409</v>
      </c>
      <c r="L1299" s="1" t="s">
        <v>6102</v>
      </c>
      <c r="M1299" s="1" t="s">
        <v>15035</v>
      </c>
      <c r="N1299" s="1" t="s">
        <v>42</v>
      </c>
      <c r="O1299" s="1" t="s">
        <v>15036</v>
      </c>
      <c r="P1299" s="1" t="s">
        <v>6805</v>
      </c>
      <c r="Q1299" s="1" t="s">
        <v>15037</v>
      </c>
      <c r="R1299" s="1" t="s">
        <v>15038</v>
      </c>
      <c r="S1299" s="1" t="s">
        <v>15039</v>
      </c>
      <c r="T1299" s="1" t="s">
        <v>282</v>
      </c>
      <c r="U1299" s="1" t="s">
        <v>3936</v>
      </c>
      <c r="V1299" s="1" t="s">
        <v>15040</v>
      </c>
      <c r="W1299" s="1" t="s">
        <v>15041</v>
      </c>
      <c r="X1299" s="1" t="s">
        <v>42</v>
      </c>
      <c r="Y1299" s="1" t="s">
        <v>42</v>
      </c>
      <c r="Z1299" s="1" t="s">
        <v>42</v>
      </c>
      <c r="AA1299" s="1" t="s">
        <v>42</v>
      </c>
      <c r="AB1299" s="1" t="s">
        <v>42</v>
      </c>
      <c r="AC1299" s="1" t="s">
        <v>15042</v>
      </c>
      <c r="AD1299" s="1" t="s">
        <v>15043</v>
      </c>
    </row>
    <row r="1300" spans="1:30" ht="180" hidden="1" x14ac:dyDescent="0.25">
      <c r="A1300" s="1">
        <v>13</v>
      </c>
      <c r="B1300" s="1">
        <v>99</v>
      </c>
      <c r="C1300" s="1">
        <v>1299</v>
      </c>
      <c r="D1300" s="1" t="s">
        <v>474</v>
      </c>
      <c r="E1300" s="1" t="s">
        <v>33</v>
      </c>
      <c r="F1300" s="1" t="s">
        <v>211</v>
      </c>
      <c r="G1300" s="1" t="s">
        <v>35</v>
      </c>
      <c r="H1300" s="1" t="s">
        <v>36</v>
      </c>
      <c r="I1300" s="1" t="s">
        <v>37</v>
      </c>
      <c r="J1300" s="1" t="s">
        <v>15044</v>
      </c>
      <c r="K1300" s="1" t="s">
        <v>58</v>
      </c>
      <c r="L1300" s="1" t="s">
        <v>9781</v>
      </c>
      <c r="M1300" s="1" t="s">
        <v>15045</v>
      </c>
      <c r="N1300" s="1" t="s">
        <v>42</v>
      </c>
      <c r="O1300" s="1" t="s">
        <v>15046</v>
      </c>
      <c r="P1300" s="1" t="s">
        <v>8603</v>
      </c>
      <c r="Q1300" s="1" t="s">
        <v>15047</v>
      </c>
      <c r="R1300" s="1" t="s">
        <v>15048</v>
      </c>
      <c r="S1300" s="1" t="s">
        <v>15049</v>
      </c>
      <c r="T1300" s="1" t="s">
        <v>15050</v>
      </c>
      <c r="U1300" s="1" t="s">
        <v>14287</v>
      </c>
      <c r="V1300" s="1" t="s">
        <v>282</v>
      </c>
      <c r="W1300" s="1" t="s">
        <v>15051</v>
      </c>
      <c r="X1300" s="1" t="s">
        <v>42</v>
      </c>
      <c r="Y1300" s="1" t="s">
        <v>42</v>
      </c>
      <c r="Z1300" s="1" t="s">
        <v>42</v>
      </c>
      <c r="AA1300" s="1" t="s">
        <v>42</v>
      </c>
      <c r="AB1300" s="1" t="s">
        <v>42</v>
      </c>
      <c r="AC1300" s="1" t="s">
        <v>15052</v>
      </c>
      <c r="AD1300" s="1" t="s">
        <v>15053</v>
      </c>
    </row>
    <row r="1301" spans="1:30" ht="210" hidden="1" x14ac:dyDescent="0.25">
      <c r="A1301" s="1">
        <v>13</v>
      </c>
      <c r="B1301" s="1">
        <v>100</v>
      </c>
      <c r="C1301" s="1">
        <v>1300</v>
      </c>
      <c r="D1301" s="1" t="s">
        <v>226</v>
      </c>
      <c r="E1301" s="1" t="s">
        <v>54</v>
      </c>
      <c r="F1301" s="1" t="s">
        <v>34</v>
      </c>
      <c r="G1301" s="1" t="s">
        <v>137</v>
      </c>
      <c r="H1301" s="1" t="s">
        <v>56</v>
      </c>
      <c r="I1301" s="1" t="s">
        <v>37</v>
      </c>
      <c r="J1301" s="1" t="s">
        <v>15054</v>
      </c>
      <c r="K1301" s="1" t="s">
        <v>39</v>
      </c>
      <c r="L1301" s="1" t="s">
        <v>15055</v>
      </c>
      <c r="M1301" s="1" t="s">
        <v>15056</v>
      </c>
      <c r="N1301" s="1" t="s">
        <v>42</v>
      </c>
      <c r="O1301" s="1" t="s">
        <v>15057</v>
      </c>
      <c r="P1301" s="1" t="s">
        <v>4031</v>
      </c>
      <c r="Q1301" s="1" t="s">
        <v>15058</v>
      </c>
      <c r="R1301" s="1" t="s">
        <v>1441</v>
      </c>
      <c r="S1301" s="1" t="s">
        <v>15059</v>
      </c>
      <c r="T1301" s="1" t="s">
        <v>15060</v>
      </c>
      <c r="U1301" s="1" t="s">
        <v>15061</v>
      </c>
      <c r="V1301" s="1" t="s">
        <v>15062</v>
      </c>
      <c r="W1301" s="1" t="s">
        <v>15063</v>
      </c>
      <c r="X1301" s="1" t="s">
        <v>42</v>
      </c>
      <c r="Y1301" s="1" t="s">
        <v>42</v>
      </c>
      <c r="Z1301" s="1" t="s">
        <v>42</v>
      </c>
      <c r="AA1301" s="1" t="s">
        <v>42</v>
      </c>
      <c r="AB1301" s="1" t="s">
        <v>42</v>
      </c>
      <c r="AC1301" s="1" t="s">
        <v>15064</v>
      </c>
      <c r="AD1301" s="1" t="s">
        <v>15065</v>
      </c>
    </row>
    <row r="1302" spans="1:30" ht="195" hidden="1" x14ac:dyDescent="0.25">
      <c r="A1302" s="1">
        <v>14</v>
      </c>
      <c r="B1302" s="1">
        <v>1</v>
      </c>
      <c r="C1302" s="1">
        <v>1301</v>
      </c>
      <c r="D1302" s="1" t="s">
        <v>32</v>
      </c>
      <c r="E1302" s="1" t="s">
        <v>33</v>
      </c>
      <c r="F1302" s="1" t="s">
        <v>227</v>
      </c>
      <c r="G1302" s="1" t="s">
        <v>55</v>
      </c>
      <c r="H1302" s="1" t="s">
        <v>56</v>
      </c>
      <c r="I1302" s="1" t="s">
        <v>37</v>
      </c>
      <c r="J1302" s="1" t="s">
        <v>15066</v>
      </c>
      <c r="K1302" s="1" t="s">
        <v>39</v>
      </c>
      <c r="L1302" s="1" t="s">
        <v>15067</v>
      </c>
      <c r="M1302" s="1" t="s">
        <v>15068</v>
      </c>
      <c r="N1302" s="1" t="s">
        <v>42</v>
      </c>
      <c r="O1302" s="1" t="s">
        <v>15069</v>
      </c>
      <c r="P1302" s="1" t="s">
        <v>3146</v>
      </c>
      <c r="Q1302" s="1" t="s">
        <v>15070</v>
      </c>
      <c r="R1302" s="1" t="s">
        <v>15071</v>
      </c>
      <c r="S1302" s="1" t="s">
        <v>239</v>
      </c>
      <c r="T1302" s="1" t="s">
        <v>339</v>
      </c>
      <c r="U1302" s="1" t="s">
        <v>15072</v>
      </c>
      <c r="V1302" s="1" t="s">
        <v>384</v>
      </c>
      <c r="W1302" s="1" t="s">
        <v>99</v>
      </c>
      <c r="X1302" s="1" t="s">
        <v>42</v>
      </c>
      <c r="Y1302" s="1" t="s">
        <v>42</v>
      </c>
      <c r="Z1302" s="1" t="s">
        <v>42</v>
      </c>
      <c r="AA1302" s="1" t="s">
        <v>42</v>
      </c>
      <c r="AB1302" s="1" t="s">
        <v>42</v>
      </c>
      <c r="AC1302" s="1" t="s">
        <v>15073</v>
      </c>
      <c r="AD1302" s="1" t="s">
        <v>15074</v>
      </c>
    </row>
    <row r="1303" spans="1:30" ht="165" hidden="1" x14ac:dyDescent="0.25">
      <c r="A1303" s="1">
        <v>14</v>
      </c>
      <c r="B1303" s="1">
        <v>2</v>
      </c>
      <c r="C1303" s="1">
        <v>1302</v>
      </c>
      <c r="D1303" s="1" t="s">
        <v>32</v>
      </c>
      <c r="E1303" s="1" t="s">
        <v>136</v>
      </c>
      <c r="F1303" s="1" t="s">
        <v>105</v>
      </c>
      <c r="G1303" s="1" t="s">
        <v>228</v>
      </c>
      <c r="H1303" s="1" t="s">
        <v>106</v>
      </c>
      <c r="I1303" s="1" t="s">
        <v>37</v>
      </c>
      <c r="J1303" s="1" t="s">
        <v>15075</v>
      </c>
      <c r="K1303" s="1" t="s">
        <v>73</v>
      </c>
      <c r="L1303" s="1" t="s">
        <v>15076</v>
      </c>
      <c r="M1303" s="1" t="s">
        <v>15077</v>
      </c>
      <c r="N1303" s="1" t="s">
        <v>42</v>
      </c>
      <c r="O1303" s="1" t="s">
        <v>15078</v>
      </c>
      <c r="P1303" s="1" t="s">
        <v>1904</v>
      </c>
      <c r="Q1303" s="1" t="s">
        <v>15079</v>
      </c>
      <c r="R1303" s="1" t="s">
        <v>5521</v>
      </c>
      <c r="S1303" s="1" t="s">
        <v>536</v>
      </c>
      <c r="T1303" s="1" t="s">
        <v>11652</v>
      </c>
      <c r="U1303" s="1" t="s">
        <v>15080</v>
      </c>
      <c r="V1303" s="1" t="s">
        <v>81</v>
      </c>
      <c r="W1303" s="1" t="s">
        <v>993</v>
      </c>
      <c r="X1303" s="1" t="s">
        <v>42</v>
      </c>
      <c r="Y1303" s="1" t="s">
        <v>42</v>
      </c>
      <c r="Z1303" s="1" t="s">
        <v>42</v>
      </c>
      <c r="AA1303" s="1" t="s">
        <v>42</v>
      </c>
      <c r="AB1303" s="1" t="s">
        <v>42</v>
      </c>
      <c r="AC1303" s="1" t="s">
        <v>15081</v>
      </c>
      <c r="AD1303" s="1" t="s">
        <v>15082</v>
      </c>
    </row>
    <row r="1304" spans="1:30" ht="255" hidden="1" x14ac:dyDescent="0.25">
      <c r="A1304" s="1">
        <v>14</v>
      </c>
      <c r="B1304" s="1">
        <v>3</v>
      </c>
      <c r="C1304" s="1">
        <v>1303</v>
      </c>
      <c r="D1304" s="1" t="s">
        <v>32</v>
      </c>
      <c r="E1304" s="1" t="s">
        <v>54</v>
      </c>
      <c r="F1304" s="1" t="s">
        <v>330</v>
      </c>
      <c r="G1304" s="1" t="s">
        <v>137</v>
      </c>
      <c r="H1304" s="1" t="s">
        <v>138</v>
      </c>
      <c r="I1304" s="1" t="s">
        <v>37</v>
      </c>
      <c r="J1304" s="1" t="s">
        <v>15083</v>
      </c>
      <c r="K1304" s="1" t="s">
        <v>123</v>
      </c>
      <c r="L1304" s="1" t="s">
        <v>15084</v>
      </c>
      <c r="M1304" s="1" t="s">
        <v>15085</v>
      </c>
      <c r="N1304" s="1" t="s">
        <v>42</v>
      </c>
      <c r="O1304" s="1" t="s">
        <v>15086</v>
      </c>
      <c r="P1304" s="1" t="s">
        <v>3421</v>
      </c>
      <c r="Q1304" s="1" t="s">
        <v>15087</v>
      </c>
      <c r="R1304" s="1" t="s">
        <v>15088</v>
      </c>
      <c r="S1304" s="1" t="s">
        <v>15089</v>
      </c>
      <c r="T1304" s="1" t="s">
        <v>15090</v>
      </c>
      <c r="U1304" s="1" t="s">
        <v>15091</v>
      </c>
      <c r="V1304" s="1" t="s">
        <v>146</v>
      </c>
      <c r="W1304" s="1" t="s">
        <v>15092</v>
      </c>
      <c r="X1304" s="1" t="s">
        <v>42</v>
      </c>
      <c r="Y1304" s="1" t="s">
        <v>42</v>
      </c>
      <c r="Z1304" s="1" t="s">
        <v>42</v>
      </c>
      <c r="AA1304" s="1" t="s">
        <v>42</v>
      </c>
      <c r="AB1304" s="1" t="s">
        <v>42</v>
      </c>
      <c r="AC1304" s="1" t="s">
        <v>15093</v>
      </c>
      <c r="AD1304" s="1" t="s">
        <v>15094</v>
      </c>
    </row>
    <row r="1305" spans="1:30" ht="195" hidden="1" x14ac:dyDescent="0.25">
      <c r="A1305" s="1">
        <v>14</v>
      </c>
      <c r="B1305" s="1">
        <v>4</v>
      </c>
      <c r="C1305" s="1">
        <v>1304</v>
      </c>
      <c r="D1305" s="1" t="s">
        <v>32</v>
      </c>
      <c r="E1305" s="1" t="s">
        <v>33</v>
      </c>
      <c r="F1305" s="1" t="s">
        <v>105</v>
      </c>
      <c r="G1305" s="1" t="s">
        <v>137</v>
      </c>
      <c r="H1305" s="1" t="s">
        <v>106</v>
      </c>
      <c r="I1305" s="1" t="s">
        <v>37</v>
      </c>
      <c r="J1305" s="1" t="s">
        <v>15095</v>
      </c>
      <c r="K1305" s="1" t="s">
        <v>394</v>
      </c>
      <c r="L1305" s="1" t="s">
        <v>14282</v>
      </c>
      <c r="M1305" s="1" t="s">
        <v>15096</v>
      </c>
      <c r="N1305" s="1" t="s">
        <v>42</v>
      </c>
      <c r="O1305" s="1" t="s">
        <v>15097</v>
      </c>
      <c r="P1305" s="1" t="s">
        <v>13706</v>
      </c>
      <c r="Q1305" s="1" t="s">
        <v>15098</v>
      </c>
      <c r="R1305" s="1" t="s">
        <v>15099</v>
      </c>
      <c r="S1305" s="1" t="s">
        <v>81</v>
      </c>
      <c r="T1305" s="1" t="s">
        <v>681</v>
      </c>
      <c r="U1305" s="1" t="s">
        <v>15100</v>
      </c>
      <c r="V1305" s="1" t="s">
        <v>15101</v>
      </c>
      <c r="W1305" s="1" t="s">
        <v>1262</v>
      </c>
      <c r="X1305" s="1" t="s">
        <v>42</v>
      </c>
      <c r="Y1305" s="1" t="s">
        <v>42</v>
      </c>
      <c r="Z1305" s="1" t="s">
        <v>42</v>
      </c>
      <c r="AA1305" s="1" t="s">
        <v>42</v>
      </c>
      <c r="AB1305" s="1" t="s">
        <v>42</v>
      </c>
      <c r="AC1305" s="1" t="s">
        <v>15102</v>
      </c>
      <c r="AD1305" s="1" t="s">
        <v>15103</v>
      </c>
    </row>
    <row r="1306" spans="1:30" ht="225" hidden="1" x14ac:dyDescent="0.25">
      <c r="A1306" s="1">
        <v>14</v>
      </c>
      <c r="B1306" s="1">
        <v>5</v>
      </c>
      <c r="C1306" s="1">
        <v>1305</v>
      </c>
      <c r="D1306" s="1" t="s">
        <v>32</v>
      </c>
      <c r="E1306" s="1" t="s">
        <v>136</v>
      </c>
      <c r="F1306" s="1" t="s">
        <v>34</v>
      </c>
      <c r="G1306" s="1" t="s">
        <v>35</v>
      </c>
      <c r="H1306" s="1" t="s">
        <v>56</v>
      </c>
      <c r="I1306" s="1" t="s">
        <v>37</v>
      </c>
      <c r="J1306" s="1" t="s">
        <v>15104</v>
      </c>
      <c r="K1306" s="1" t="s">
        <v>58</v>
      </c>
      <c r="L1306" s="1" t="s">
        <v>4576</v>
      </c>
      <c r="M1306" s="1" t="s">
        <v>15105</v>
      </c>
      <c r="N1306" s="1" t="s">
        <v>42</v>
      </c>
      <c r="O1306" s="1" t="s">
        <v>15106</v>
      </c>
      <c r="P1306" s="1" t="s">
        <v>14645</v>
      </c>
      <c r="Q1306" s="1" t="s">
        <v>15107</v>
      </c>
      <c r="R1306" s="1" t="s">
        <v>3004</v>
      </c>
      <c r="S1306" s="1" t="s">
        <v>1247</v>
      </c>
      <c r="T1306" s="1" t="s">
        <v>15108</v>
      </c>
      <c r="U1306" s="1" t="s">
        <v>15109</v>
      </c>
      <c r="V1306" s="1" t="s">
        <v>758</v>
      </c>
      <c r="W1306" s="1" t="s">
        <v>15110</v>
      </c>
      <c r="X1306" s="1" t="s">
        <v>42</v>
      </c>
      <c r="Y1306" s="1" t="s">
        <v>42</v>
      </c>
      <c r="Z1306" s="1" t="s">
        <v>42</v>
      </c>
      <c r="AA1306" s="1" t="s">
        <v>42</v>
      </c>
      <c r="AB1306" s="1" t="s">
        <v>42</v>
      </c>
      <c r="AC1306" s="1" t="s">
        <v>15111</v>
      </c>
      <c r="AD1306" s="1" t="s">
        <v>15112</v>
      </c>
    </row>
    <row r="1307" spans="1:30" ht="195" hidden="1" x14ac:dyDescent="0.25">
      <c r="A1307" s="1">
        <v>14</v>
      </c>
      <c r="B1307" s="1">
        <v>6</v>
      </c>
      <c r="C1307" s="1">
        <v>1306</v>
      </c>
      <c r="D1307" s="1" t="s">
        <v>32</v>
      </c>
      <c r="E1307" s="1" t="s">
        <v>54</v>
      </c>
      <c r="F1307" s="1" t="s">
        <v>34</v>
      </c>
      <c r="G1307" s="1" t="s">
        <v>137</v>
      </c>
      <c r="H1307" s="1" t="s">
        <v>56</v>
      </c>
      <c r="I1307" s="1" t="s">
        <v>37</v>
      </c>
      <c r="J1307" s="1" t="s">
        <v>15113</v>
      </c>
      <c r="K1307" s="1" t="s">
        <v>394</v>
      </c>
      <c r="L1307" s="1" t="s">
        <v>15114</v>
      </c>
      <c r="M1307" s="1" t="s">
        <v>15115</v>
      </c>
      <c r="N1307" s="1" t="s">
        <v>42</v>
      </c>
      <c r="O1307" s="1" t="s">
        <v>15116</v>
      </c>
      <c r="P1307" s="1" t="s">
        <v>1026</v>
      </c>
      <c r="Q1307" s="1" t="s">
        <v>15117</v>
      </c>
      <c r="R1307" s="1" t="s">
        <v>4651</v>
      </c>
      <c r="S1307" s="1" t="s">
        <v>15118</v>
      </c>
      <c r="T1307" s="1" t="s">
        <v>15119</v>
      </c>
      <c r="U1307" s="1" t="s">
        <v>15120</v>
      </c>
      <c r="V1307" s="1" t="s">
        <v>993</v>
      </c>
      <c r="W1307" s="1" t="s">
        <v>1592</v>
      </c>
      <c r="X1307" s="1" t="s">
        <v>42</v>
      </c>
      <c r="Y1307" s="1" t="s">
        <v>42</v>
      </c>
      <c r="Z1307" s="1" t="s">
        <v>42</v>
      </c>
      <c r="AA1307" s="1" t="s">
        <v>42</v>
      </c>
      <c r="AB1307" s="1" t="s">
        <v>42</v>
      </c>
      <c r="AC1307" s="1" t="s">
        <v>15121</v>
      </c>
      <c r="AD1307" s="1" t="s">
        <v>15122</v>
      </c>
    </row>
    <row r="1308" spans="1:30" ht="210" hidden="1" x14ac:dyDescent="0.25">
      <c r="A1308" s="1">
        <v>14</v>
      </c>
      <c r="B1308" s="1">
        <v>7</v>
      </c>
      <c r="C1308" s="1">
        <v>1307</v>
      </c>
      <c r="D1308" s="1" t="s">
        <v>474</v>
      </c>
      <c r="E1308" s="1" t="s">
        <v>33</v>
      </c>
      <c r="F1308" s="1" t="s">
        <v>105</v>
      </c>
      <c r="G1308" s="1" t="s">
        <v>55</v>
      </c>
      <c r="H1308" s="1" t="s">
        <v>36</v>
      </c>
      <c r="I1308" s="1" t="s">
        <v>37</v>
      </c>
      <c r="J1308" s="1" t="s">
        <v>15123</v>
      </c>
      <c r="K1308" s="1" t="s">
        <v>123</v>
      </c>
      <c r="L1308" s="1" t="s">
        <v>15124</v>
      </c>
      <c r="M1308" s="1" t="s">
        <v>15125</v>
      </c>
      <c r="N1308" s="1" t="s">
        <v>42</v>
      </c>
      <c r="O1308" s="1" t="s">
        <v>15126</v>
      </c>
      <c r="P1308" s="1" t="s">
        <v>12696</v>
      </c>
      <c r="Q1308" s="1" t="s">
        <v>15127</v>
      </c>
      <c r="R1308" s="1" t="s">
        <v>15128</v>
      </c>
      <c r="S1308" s="1" t="s">
        <v>15129</v>
      </c>
      <c r="T1308" s="1" t="s">
        <v>15130</v>
      </c>
      <c r="U1308" s="1" t="s">
        <v>81</v>
      </c>
      <c r="V1308" s="1" t="s">
        <v>1391</v>
      </c>
      <c r="W1308" s="1" t="s">
        <v>681</v>
      </c>
      <c r="X1308" s="1" t="s">
        <v>42</v>
      </c>
      <c r="Y1308" s="1" t="s">
        <v>42</v>
      </c>
      <c r="Z1308" s="1" t="s">
        <v>42</v>
      </c>
      <c r="AA1308" s="1" t="s">
        <v>42</v>
      </c>
      <c r="AB1308" s="1" t="s">
        <v>42</v>
      </c>
      <c r="AC1308" s="1" t="s">
        <v>15131</v>
      </c>
      <c r="AD1308" s="1" t="s">
        <v>15132</v>
      </c>
    </row>
    <row r="1309" spans="1:30" ht="195" hidden="1" x14ac:dyDescent="0.25">
      <c r="A1309" s="1">
        <v>14</v>
      </c>
      <c r="B1309" s="1">
        <v>8</v>
      </c>
      <c r="C1309" s="1">
        <v>1308</v>
      </c>
      <c r="D1309" s="1" t="s">
        <v>32</v>
      </c>
      <c r="E1309" s="1" t="s">
        <v>136</v>
      </c>
      <c r="F1309" s="1" t="s">
        <v>34</v>
      </c>
      <c r="G1309" s="1" t="s">
        <v>35</v>
      </c>
      <c r="H1309" s="1" t="s">
        <v>56</v>
      </c>
      <c r="I1309" s="1" t="s">
        <v>37</v>
      </c>
      <c r="J1309" s="1" t="s">
        <v>15133</v>
      </c>
      <c r="K1309" s="1" t="s">
        <v>245</v>
      </c>
      <c r="L1309" s="1" t="s">
        <v>15134</v>
      </c>
      <c r="M1309" s="1" t="s">
        <v>15135</v>
      </c>
      <c r="N1309" s="1" t="s">
        <v>42</v>
      </c>
      <c r="O1309" s="1" t="s">
        <v>15136</v>
      </c>
      <c r="P1309" s="1" t="s">
        <v>1638</v>
      </c>
      <c r="Q1309" s="1" t="s">
        <v>15137</v>
      </c>
      <c r="R1309" s="1" t="s">
        <v>3529</v>
      </c>
      <c r="S1309" s="1" t="s">
        <v>15138</v>
      </c>
      <c r="T1309" s="1" t="s">
        <v>285</v>
      </c>
      <c r="U1309" s="1" t="s">
        <v>15139</v>
      </c>
      <c r="V1309" s="1" t="s">
        <v>15140</v>
      </c>
      <c r="W1309" s="1" t="s">
        <v>15141</v>
      </c>
      <c r="X1309" s="1" t="s">
        <v>42</v>
      </c>
      <c r="Y1309" s="1" t="s">
        <v>42</v>
      </c>
      <c r="Z1309" s="1" t="s">
        <v>42</v>
      </c>
      <c r="AA1309" s="1" t="s">
        <v>42</v>
      </c>
      <c r="AB1309" s="1" t="s">
        <v>42</v>
      </c>
      <c r="AC1309" s="1" t="s">
        <v>15142</v>
      </c>
      <c r="AD1309" s="1" t="s">
        <v>15143</v>
      </c>
    </row>
    <row r="1310" spans="1:30" ht="165" x14ac:dyDescent="0.25">
      <c r="A1310" s="1">
        <v>14</v>
      </c>
      <c r="B1310" s="1">
        <v>9</v>
      </c>
      <c r="C1310" s="1">
        <v>1309</v>
      </c>
      <c r="D1310" s="1" t="s">
        <v>87</v>
      </c>
      <c r="E1310" s="1" t="s">
        <v>33</v>
      </c>
      <c r="F1310" s="1" t="s">
        <v>34</v>
      </c>
      <c r="G1310" s="1" t="s">
        <v>137</v>
      </c>
      <c r="H1310" s="1" t="s">
        <v>56</v>
      </c>
      <c r="I1310" s="1" t="s">
        <v>15</v>
      </c>
      <c r="J1310" s="1" t="s">
        <v>15144</v>
      </c>
      <c r="K1310" s="1" t="s">
        <v>15</v>
      </c>
      <c r="L1310" s="1" t="s">
        <v>15145</v>
      </c>
      <c r="M1310" s="1" t="s">
        <v>15146</v>
      </c>
      <c r="N1310" s="1" t="s">
        <v>15147</v>
      </c>
      <c r="O1310" s="1" t="s">
        <v>15148</v>
      </c>
      <c r="P1310" s="1" t="s">
        <v>8228</v>
      </c>
      <c r="Q1310" s="1" t="s">
        <v>15149</v>
      </c>
      <c r="R1310" s="1" t="s">
        <v>15150</v>
      </c>
      <c r="S1310" s="1" t="s">
        <v>15151</v>
      </c>
      <c r="T1310" s="1" t="s">
        <v>15152</v>
      </c>
      <c r="U1310" s="1" t="s">
        <v>15153</v>
      </c>
      <c r="V1310" s="1" t="s">
        <v>15154</v>
      </c>
      <c r="W1310" s="1" t="s">
        <v>15155</v>
      </c>
      <c r="X1310" s="1" t="s">
        <v>15156</v>
      </c>
      <c r="Y1310" s="1" t="s">
        <v>15157</v>
      </c>
      <c r="Z1310" s="1" t="s">
        <v>15158</v>
      </c>
      <c r="AA1310" s="1" t="s">
        <v>15159</v>
      </c>
      <c r="AB1310" s="1" t="s">
        <v>15160</v>
      </c>
      <c r="AC1310" s="1" t="s">
        <v>15161</v>
      </c>
      <c r="AD1310" s="1" t="s">
        <v>15162</v>
      </c>
    </row>
    <row r="1311" spans="1:30" ht="180" hidden="1" x14ac:dyDescent="0.25">
      <c r="A1311" s="1">
        <v>14</v>
      </c>
      <c r="B1311" s="1">
        <v>10</v>
      </c>
      <c r="C1311" s="1">
        <v>1310</v>
      </c>
      <c r="D1311" s="1" t="s">
        <v>1008</v>
      </c>
      <c r="E1311" s="1" t="s">
        <v>136</v>
      </c>
      <c r="F1311" s="1" t="s">
        <v>34</v>
      </c>
      <c r="G1311" s="1" t="s">
        <v>137</v>
      </c>
      <c r="H1311" s="1" t="s">
        <v>56</v>
      </c>
      <c r="I1311" s="1" t="s">
        <v>37</v>
      </c>
      <c r="J1311" s="1" t="s">
        <v>15163</v>
      </c>
      <c r="K1311" s="1" t="s">
        <v>409</v>
      </c>
      <c r="L1311" s="1" t="s">
        <v>15164</v>
      </c>
      <c r="M1311" s="1" t="s">
        <v>15165</v>
      </c>
      <c r="N1311" s="1" t="s">
        <v>42</v>
      </c>
      <c r="O1311" s="1" t="s">
        <v>15166</v>
      </c>
      <c r="P1311" s="1" t="s">
        <v>8603</v>
      </c>
      <c r="Q1311" s="1" t="s">
        <v>15167</v>
      </c>
      <c r="R1311" s="1" t="s">
        <v>1245</v>
      </c>
      <c r="S1311" s="1" t="s">
        <v>15168</v>
      </c>
      <c r="T1311" s="1" t="s">
        <v>15169</v>
      </c>
      <c r="U1311" s="1" t="s">
        <v>13492</v>
      </c>
      <c r="V1311" s="1" t="s">
        <v>15170</v>
      </c>
      <c r="W1311" s="1" t="s">
        <v>15171</v>
      </c>
      <c r="X1311" s="1" t="s">
        <v>42</v>
      </c>
      <c r="Y1311" s="1" t="s">
        <v>42</v>
      </c>
      <c r="Z1311" s="1" t="s">
        <v>42</v>
      </c>
      <c r="AA1311" s="1" t="s">
        <v>42</v>
      </c>
      <c r="AB1311" s="1" t="s">
        <v>42</v>
      </c>
      <c r="AC1311" s="1" t="s">
        <v>15172</v>
      </c>
      <c r="AD1311" s="1" t="s">
        <v>15173</v>
      </c>
    </row>
    <row r="1312" spans="1:30" ht="195" hidden="1" x14ac:dyDescent="0.25">
      <c r="A1312" s="1">
        <v>14</v>
      </c>
      <c r="B1312" s="1">
        <v>11</v>
      </c>
      <c r="C1312" s="1">
        <v>1311</v>
      </c>
      <c r="D1312" s="1" t="s">
        <v>274</v>
      </c>
      <c r="E1312" s="1" t="s">
        <v>33</v>
      </c>
      <c r="F1312" s="1" t="s">
        <v>211</v>
      </c>
      <c r="G1312" s="1" t="s">
        <v>228</v>
      </c>
      <c r="H1312" s="1" t="s">
        <v>56</v>
      </c>
      <c r="I1312" s="1" t="s">
        <v>37</v>
      </c>
      <c r="J1312" s="1" t="s">
        <v>15174</v>
      </c>
      <c r="K1312" s="1" t="s">
        <v>245</v>
      </c>
      <c r="L1312" s="1" t="s">
        <v>15175</v>
      </c>
      <c r="M1312" s="1" t="s">
        <v>155</v>
      </c>
      <c r="N1312" s="1" t="s">
        <v>42</v>
      </c>
      <c r="O1312" s="1" t="s">
        <v>15176</v>
      </c>
      <c r="P1312" s="1" t="s">
        <v>15177</v>
      </c>
      <c r="Q1312" s="1" t="s">
        <v>15178</v>
      </c>
      <c r="R1312" s="1" t="s">
        <v>15179</v>
      </c>
      <c r="S1312" s="1" t="s">
        <v>15180</v>
      </c>
      <c r="T1312" s="1" t="s">
        <v>15181</v>
      </c>
      <c r="U1312" s="1" t="s">
        <v>15182</v>
      </c>
      <c r="V1312" s="1" t="s">
        <v>10035</v>
      </c>
      <c r="W1312" s="1" t="s">
        <v>15183</v>
      </c>
      <c r="X1312" s="1" t="s">
        <v>42</v>
      </c>
      <c r="Y1312" s="1" t="s">
        <v>42</v>
      </c>
      <c r="Z1312" s="1" t="s">
        <v>42</v>
      </c>
      <c r="AA1312" s="1" t="s">
        <v>42</v>
      </c>
      <c r="AB1312" s="1" t="s">
        <v>42</v>
      </c>
      <c r="AC1312" s="1" t="s">
        <v>15184</v>
      </c>
      <c r="AD1312" s="1" t="s">
        <v>15185</v>
      </c>
    </row>
    <row r="1313" spans="1:30" ht="195" x14ac:dyDescent="0.25">
      <c r="A1313" s="1">
        <v>14</v>
      </c>
      <c r="B1313" s="1">
        <v>12</v>
      </c>
      <c r="C1313" s="1">
        <v>1312</v>
      </c>
      <c r="D1313" s="1" t="s">
        <v>288</v>
      </c>
      <c r="E1313" s="1" t="s">
        <v>136</v>
      </c>
      <c r="F1313" s="1" t="s">
        <v>211</v>
      </c>
      <c r="G1313" s="1" t="s">
        <v>88</v>
      </c>
      <c r="H1313" s="1" t="s">
        <v>36</v>
      </c>
      <c r="I1313" s="1" t="s">
        <v>15</v>
      </c>
      <c r="J1313" s="1" t="s">
        <v>15186</v>
      </c>
      <c r="K1313" s="1" t="s">
        <v>15</v>
      </c>
      <c r="L1313" s="1" t="s">
        <v>15187</v>
      </c>
      <c r="M1313" s="1" t="s">
        <v>15188</v>
      </c>
      <c r="N1313" s="1" t="s">
        <v>15189</v>
      </c>
      <c r="O1313" s="1" t="s">
        <v>15190</v>
      </c>
      <c r="P1313" s="1" t="s">
        <v>13464</v>
      </c>
      <c r="Q1313" s="1" t="s">
        <v>15191</v>
      </c>
      <c r="R1313" s="1" t="s">
        <v>15192</v>
      </c>
      <c r="S1313" s="1" t="s">
        <v>282</v>
      </c>
      <c r="T1313" s="1" t="s">
        <v>15193</v>
      </c>
      <c r="U1313" s="1" t="s">
        <v>7586</v>
      </c>
      <c r="V1313" s="1" t="s">
        <v>15194</v>
      </c>
      <c r="W1313" s="1" t="s">
        <v>15195</v>
      </c>
      <c r="X1313" s="1" t="s">
        <v>15196</v>
      </c>
      <c r="Y1313" s="1" t="s">
        <v>15197</v>
      </c>
      <c r="Z1313" s="1" t="s">
        <v>15198</v>
      </c>
      <c r="AA1313" s="1" t="s">
        <v>15199</v>
      </c>
      <c r="AB1313" s="1" t="s">
        <v>15200</v>
      </c>
      <c r="AC1313" s="1" t="s">
        <v>15201</v>
      </c>
      <c r="AD1313" s="1" t="s">
        <v>15202</v>
      </c>
    </row>
    <row r="1314" spans="1:30" ht="195" x14ac:dyDescent="0.25">
      <c r="A1314" s="1">
        <v>14</v>
      </c>
      <c r="B1314" s="1">
        <v>13</v>
      </c>
      <c r="C1314" s="1">
        <v>1313</v>
      </c>
      <c r="D1314" s="1" t="s">
        <v>274</v>
      </c>
      <c r="E1314" s="1" t="s">
        <v>33</v>
      </c>
      <c r="F1314" s="1" t="s">
        <v>105</v>
      </c>
      <c r="G1314" s="1" t="s">
        <v>137</v>
      </c>
      <c r="H1314" s="1" t="s">
        <v>243</v>
      </c>
      <c r="I1314" s="1" t="s">
        <v>15</v>
      </c>
      <c r="J1314" s="1" t="s">
        <v>15203</v>
      </c>
      <c r="K1314" s="1" t="s">
        <v>15</v>
      </c>
      <c r="L1314" s="1" t="s">
        <v>15204</v>
      </c>
      <c r="M1314" s="1" t="s">
        <v>15205</v>
      </c>
      <c r="N1314" s="1" t="s">
        <v>15206</v>
      </c>
      <c r="O1314" s="1" t="s">
        <v>15207</v>
      </c>
      <c r="P1314" s="1" t="s">
        <v>15208</v>
      </c>
      <c r="Q1314" s="1" t="s">
        <v>15209</v>
      </c>
      <c r="R1314" s="1" t="s">
        <v>15210</v>
      </c>
      <c r="S1314" s="1" t="s">
        <v>15211</v>
      </c>
      <c r="T1314" s="1" t="s">
        <v>15212</v>
      </c>
      <c r="U1314" s="1" t="s">
        <v>1262</v>
      </c>
      <c r="V1314" s="1" t="s">
        <v>15213</v>
      </c>
      <c r="W1314" s="1" t="s">
        <v>15214</v>
      </c>
      <c r="X1314" s="1" t="s">
        <v>15215</v>
      </c>
      <c r="Y1314" s="1" t="s">
        <v>15216</v>
      </c>
      <c r="Z1314" s="1" t="s">
        <v>15217</v>
      </c>
      <c r="AA1314" s="1" t="s">
        <v>15218</v>
      </c>
      <c r="AB1314" s="1" t="s">
        <v>15219</v>
      </c>
      <c r="AC1314" s="1" t="s">
        <v>15220</v>
      </c>
      <c r="AD1314" s="1" t="s">
        <v>15221</v>
      </c>
    </row>
    <row r="1315" spans="1:30" ht="195" hidden="1" x14ac:dyDescent="0.25">
      <c r="A1315" s="1">
        <v>14</v>
      </c>
      <c r="B1315" s="1">
        <v>14</v>
      </c>
      <c r="C1315" s="1">
        <v>1314</v>
      </c>
      <c r="D1315" s="1" t="s">
        <v>32</v>
      </c>
      <c r="E1315" s="1" t="s">
        <v>33</v>
      </c>
      <c r="F1315" s="1" t="s">
        <v>34</v>
      </c>
      <c r="G1315" s="1" t="s">
        <v>228</v>
      </c>
      <c r="H1315" s="1" t="s">
        <v>106</v>
      </c>
      <c r="I1315" s="1" t="s">
        <v>37</v>
      </c>
      <c r="J1315" s="1" t="s">
        <v>15222</v>
      </c>
      <c r="K1315" s="1" t="s">
        <v>409</v>
      </c>
      <c r="L1315" s="1" t="s">
        <v>15223</v>
      </c>
      <c r="M1315" s="1" t="s">
        <v>15224</v>
      </c>
      <c r="N1315" s="1" t="s">
        <v>42</v>
      </c>
      <c r="O1315" s="1" t="s">
        <v>15225</v>
      </c>
      <c r="P1315" s="1" t="s">
        <v>3146</v>
      </c>
      <c r="Q1315" s="1" t="s">
        <v>15226</v>
      </c>
      <c r="R1315" s="1" t="s">
        <v>15227</v>
      </c>
      <c r="S1315" s="1" t="s">
        <v>15228</v>
      </c>
      <c r="T1315" s="1" t="s">
        <v>15229</v>
      </c>
      <c r="U1315" s="1" t="s">
        <v>15230</v>
      </c>
      <c r="V1315" s="1" t="s">
        <v>15231</v>
      </c>
      <c r="W1315" s="1" t="s">
        <v>15232</v>
      </c>
      <c r="X1315" s="1" t="s">
        <v>42</v>
      </c>
      <c r="Y1315" s="1" t="s">
        <v>42</v>
      </c>
      <c r="Z1315" s="1" t="s">
        <v>42</v>
      </c>
      <c r="AA1315" s="1" t="s">
        <v>42</v>
      </c>
      <c r="AB1315" s="1" t="s">
        <v>42</v>
      </c>
      <c r="AC1315" s="1" t="s">
        <v>15233</v>
      </c>
      <c r="AD1315" s="1" t="s">
        <v>15234</v>
      </c>
    </row>
    <row r="1316" spans="1:30" ht="210" hidden="1" x14ac:dyDescent="0.25">
      <c r="A1316" s="1">
        <v>14</v>
      </c>
      <c r="B1316" s="1">
        <v>15</v>
      </c>
      <c r="C1316" s="1">
        <v>1315</v>
      </c>
      <c r="D1316" s="1" t="s">
        <v>1008</v>
      </c>
      <c r="E1316" s="1" t="s">
        <v>33</v>
      </c>
      <c r="F1316" s="1" t="s">
        <v>34</v>
      </c>
      <c r="G1316" s="1" t="s">
        <v>55</v>
      </c>
      <c r="H1316" s="1" t="s">
        <v>56</v>
      </c>
      <c r="I1316" s="1" t="s">
        <v>37</v>
      </c>
      <c r="J1316" s="1" t="s">
        <v>15235</v>
      </c>
      <c r="K1316" s="1" t="s">
        <v>245</v>
      </c>
      <c r="L1316" s="1" t="s">
        <v>13899</v>
      </c>
      <c r="M1316" s="1" t="s">
        <v>15236</v>
      </c>
      <c r="N1316" s="1" t="s">
        <v>42</v>
      </c>
      <c r="O1316" s="1" t="s">
        <v>15237</v>
      </c>
      <c r="P1316" s="1" t="s">
        <v>4286</v>
      </c>
      <c r="Q1316" s="1" t="s">
        <v>15238</v>
      </c>
      <c r="R1316" s="1" t="s">
        <v>15239</v>
      </c>
      <c r="S1316" s="1" t="s">
        <v>15240</v>
      </c>
      <c r="T1316" s="1" t="s">
        <v>15241</v>
      </c>
      <c r="U1316" s="1" t="s">
        <v>15242</v>
      </c>
      <c r="V1316" s="1" t="s">
        <v>15243</v>
      </c>
      <c r="W1316" s="1" t="s">
        <v>774</v>
      </c>
      <c r="X1316" s="1" t="s">
        <v>42</v>
      </c>
      <c r="Y1316" s="1" t="s">
        <v>42</v>
      </c>
      <c r="Z1316" s="1" t="s">
        <v>42</v>
      </c>
      <c r="AA1316" s="1" t="s">
        <v>42</v>
      </c>
      <c r="AB1316" s="1" t="s">
        <v>42</v>
      </c>
      <c r="AC1316" s="1" t="s">
        <v>15244</v>
      </c>
      <c r="AD1316" s="1" t="s">
        <v>15245</v>
      </c>
    </row>
    <row r="1317" spans="1:30" ht="180" hidden="1" x14ac:dyDescent="0.25">
      <c r="A1317" s="1">
        <v>14</v>
      </c>
      <c r="B1317" s="1">
        <v>16</v>
      </c>
      <c r="C1317" s="1">
        <v>1316</v>
      </c>
      <c r="D1317" s="1" t="s">
        <v>32</v>
      </c>
      <c r="E1317" s="1" t="s">
        <v>33</v>
      </c>
      <c r="F1317" s="1" t="s">
        <v>211</v>
      </c>
      <c r="G1317" s="1" t="s">
        <v>137</v>
      </c>
      <c r="H1317" s="1" t="s">
        <v>138</v>
      </c>
      <c r="I1317" s="1" t="s">
        <v>37</v>
      </c>
      <c r="J1317" s="1" t="s">
        <v>15246</v>
      </c>
      <c r="K1317" s="1" t="s">
        <v>39</v>
      </c>
      <c r="L1317" s="1" t="s">
        <v>15247</v>
      </c>
      <c r="M1317" s="1" t="s">
        <v>15248</v>
      </c>
      <c r="N1317" s="1" t="s">
        <v>42</v>
      </c>
      <c r="O1317" s="1" t="s">
        <v>15249</v>
      </c>
      <c r="P1317" s="1" t="s">
        <v>1766</v>
      </c>
      <c r="Q1317" s="1" t="s">
        <v>15250</v>
      </c>
      <c r="R1317" s="1" t="s">
        <v>665</v>
      </c>
      <c r="S1317" s="1" t="s">
        <v>15251</v>
      </c>
      <c r="T1317" s="1" t="s">
        <v>15252</v>
      </c>
      <c r="U1317" s="1" t="s">
        <v>1592</v>
      </c>
      <c r="V1317" s="1" t="s">
        <v>626</v>
      </c>
      <c r="W1317" s="1" t="s">
        <v>237</v>
      </c>
      <c r="X1317" s="1" t="s">
        <v>42</v>
      </c>
      <c r="Y1317" s="1" t="s">
        <v>42</v>
      </c>
      <c r="Z1317" s="1" t="s">
        <v>42</v>
      </c>
      <c r="AA1317" s="1" t="s">
        <v>42</v>
      </c>
      <c r="AB1317" s="1" t="s">
        <v>42</v>
      </c>
      <c r="AC1317" s="1" t="s">
        <v>15253</v>
      </c>
      <c r="AD1317" s="1" t="s">
        <v>15254</v>
      </c>
    </row>
    <row r="1318" spans="1:30" ht="180" hidden="1" x14ac:dyDescent="0.25">
      <c r="A1318" s="1">
        <v>14</v>
      </c>
      <c r="B1318" s="1">
        <v>17</v>
      </c>
      <c r="C1318" s="1">
        <v>1317</v>
      </c>
      <c r="D1318" s="1" t="s">
        <v>87</v>
      </c>
      <c r="E1318" s="1" t="s">
        <v>181</v>
      </c>
      <c r="F1318" s="1" t="s">
        <v>34</v>
      </c>
      <c r="G1318" s="1" t="s">
        <v>137</v>
      </c>
      <c r="H1318" s="1" t="s">
        <v>121</v>
      </c>
      <c r="I1318" s="1" t="s">
        <v>37</v>
      </c>
      <c r="J1318" s="1" t="s">
        <v>15255</v>
      </c>
      <c r="K1318" s="1" t="s">
        <v>58</v>
      </c>
      <c r="L1318" s="1" t="s">
        <v>15256</v>
      </c>
      <c r="M1318" s="1" t="s">
        <v>15257</v>
      </c>
      <c r="N1318" s="1" t="s">
        <v>42</v>
      </c>
      <c r="O1318" s="1" t="s">
        <v>15258</v>
      </c>
      <c r="P1318" s="1" t="s">
        <v>15259</v>
      </c>
      <c r="Q1318" s="1" t="s">
        <v>15260</v>
      </c>
      <c r="R1318" s="1" t="s">
        <v>15261</v>
      </c>
      <c r="S1318" s="1" t="s">
        <v>382</v>
      </c>
      <c r="T1318" s="1" t="s">
        <v>15262</v>
      </c>
      <c r="U1318" s="1" t="s">
        <v>15263</v>
      </c>
      <c r="V1318" s="1" t="s">
        <v>9157</v>
      </c>
      <c r="W1318" s="1" t="s">
        <v>15264</v>
      </c>
      <c r="X1318" s="1" t="s">
        <v>42</v>
      </c>
      <c r="Y1318" s="1" t="s">
        <v>42</v>
      </c>
      <c r="Z1318" s="1" t="s">
        <v>42</v>
      </c>
      <c r="AA1318" s="1" t="s">
        <v>42</v>
      </c>
      <c r="AB1318" s="1" t="s">
        <v>42</v>
      </c>
      <c r="AC1318" s="1" t="s">
        <v>15265</v>
      </c>
      <c r="AD1318" s="1" t="s">
        <v>15266</v>
      </c>
    </row>
    <row r="1319" spans="1:30" ht="210" hidden="1" x14ac:dyDescent="0.25">
      <c r="A1319" s="1">
        <v>14</v>
      </c>
      <c r="B1319" s="1">
        <v>18</v>
      </c>
      <c r="C1319" s="1">
        <v>1318</v>
      </c>
      <c r="D1319" s="1" t="s">
        <v>32</v>
      </c>
      <c r="E1319" s="1" t="s">
        <v>136</v>
      </c>
      <c r="F1319" s="1" t="s">
        <v>34</v>
      </c>
      <c r="G1319" s="1" t="s">
        <v>137</v>
      </c>
      <c r="H1319" s="1" t="s">
        <v>36</v>
      </c>
      <c r="I1319" s="1" t="s">
        <v>37</v>
      </c>
      <c r="J1319" s="1" t="s">
        <v>15267</v>
      </c>
      <c r="K1319" s="1" t="s">
        <v>123</v>
      </c>
      <c r="L1319" s="1" t="s">
        <v>15268</v>
      </c>
      <c r="M1319" s="1" t="s">
        <v>15269</v>
      </c>
      <c r="N1319" s="1" t="s">
        <v>42</v>
      </c>
      <c r="O1319" s="1" t="s">
        <v>15270</v>
      </c>
      <c r="P1319" s="1" t="s">
        <v>3563</v>
      </c>
      <c r="Q1319" s="1" t="s">
        <v>15271</v>
      </c>
      <c r="R1319" s="1" t="s">
        <v>15272</v>
      </c>
      <c r="S1319" s="1" t="s">
        <v>15273</v>
      </c>
      <c r="T1319" s="1" t="s">
        <v>680</v>
      </c>
      <c r="U1319" s="1" t="s">
        <v>99</v>
      </c>
      <c r="V1319" s="1" t="s">
        <v>15274</v>
      </c>
      <c r="W1319" s="1" t="s">
        <v>83</v>
      </c>
      <c r="X1319" s="1" t="s">
        <v>42</v>
      </c>
      <c r="Y1319" s="1" t="s">
        <v>42</v>
      </c>
      <c r="Z1319" s="1" t="s">
        <v>42</v>
      </c>
      <c r="AA1319" s="1" t="s">
        <v>42</v>
      </c>
      <c r="AB1319" s="1" t="s">
        <v>42</v>
      </c>
      <c r="AC1319" s="1" t="s">
        <v>15275</v>
      </c>
      <c r="AD1319" s="1" t="s">
        <v>15276</v>
      </c>
    </row>
    <row r="1320" spans="1:30" ht="180" hidden="1" x14ac:dyDescent="0.25">
      <c r="A1320" s="1">
        <v>14</v>
      </c>
      <c r="B1320" s="1">
        <v>19</v>
      </c>
      <c r="C1320" s="1">
        <v>1319</v>
      </c>
      <c r="D1320" s="1" t="s">
        <v>474</v>
      </c>
      <c r="E1320" s="1" t="s">
        <v>54</v>
      </c>
      <c r="F1320" s="1" t="s">
        <v>34</v>
      </c>
      <c r="G1320" s="1" t="s">
        <v>259</v>
      </c>
      <c r="H1320" s="1" t="s">
        <v>56</v>
      </c>
      <c r="I1320" s="1" t="s">
        <v>37</v>
      </c>
      <c r="J1320" s="1" t="s">
        <v>15277</v>
      </c>
      <c r="K1320" s="1" t="s">
        <v>90</v>
      </c>
      <c r="L1320" s="1" t="s">
        <v>2667</v>
      </c>
      <c r="M1320" s="1" t="s">
        <v>15278</v>
      </c>
      <c r="N1320" s="1" t="s">
        <v>42</v>
      </c>
      <c r="O1320" s="1" t="s">
        <v>15279</v>
      </c>
      <c r="P1320" s="1" t="s">
        <v>2978</v>
      </c>
      <c r="Q1320" s="1" t="s">
        <v>15280</v>
      </c>
      <c r="R1320" s="1" t="s">
        <v>15281</v>
      </c>
      <c r="S1320" s="1" t="s">
        <v>15282</v>
      </c>
      <c r="T1320" s="1" t="s">
        <v>15283</v>
      </c>
      <c r="U1320" s="1" t="s">
        <v>7528</v>
      </c>
      <c r="V1320" s="1" t="s">
        <v>9640</v>
      </c>
      <c r="W1320" s="1" t="s">
        <v>15284</v>
      </c>
      <c r="X1320" s="1" t="s">
        <v>42</v>
      </c>
      <c r="Y1320" s="1" t="s">
        <v>42</v>
      </c>
      <c r="Z1320" s="1" t="s">
        <v>42</v>
      </c>
      <c r="AA1320" s="1" t="s">
        <v>42</v>
      </c>
      <c r="AB1320" s="1" t="s">
        <v>42</v>
      </c>
      <c r="AC1320" s="1" t="s">
        <v>15285</v>
      </c>
      <c r="AD1320" s="1" t="s">
        <v>15286</v>
      </c>
    </row>
    <row r="1321" spans="1:30" ht="195" hidden="1" x14ac:dyDescent="0.25">
      <c r="A1321" s="1">
        <v>14</v>
      </c>
      <c r="B1321" s="1">
        <v>20</v>
      </c>
      <c r="C1321" s="1">
        <v>1320</v>
      </c>
      <c r="D1321" s="1" t="s">
        <v>32</v>
      </c>
      <c r="E1321" s="1" t="s">
        <v>54</v>
      </c>
      <c r="F1321" s="1" t="s">
        <v>105</v>
      </c>
      <c r="G1321" s="1" t="s">
        <v>228</v>
      </c>
      <c r="H1321" s="1" t="s">
        <v>56</v>
      </c>
      <c r="I1321" s="1" t="s">
        <v>37</v>
      </c>
      <c r="J1321" s="1" t="s">
        <v>15287</v>
      </c>
      <c r="K1321" s="1" t="s">
        <v>394</v>
      </c>
      <c r="L1321" s="1" t="s">
        <v>15288</v>
      </c>
      <c r="M1321" s="1" t="s">
        <v>15289</v>
      </c>
      <c r="N1321" s="1" t="s">
        <v>42</v>
      </c>
      <c r="O1321" s="1" t="s">
        <v>15290</v>
      </c>
      <c r="P1321" s="1" t="s">
        <v>279</v>
      </c>
      <c r="Q1321" s="1" t="s">
        <v>15291</v>
      </c>
      <c r="R1321" s="1" t="s">
        <v>15292</v>
      </c>
      <c r="S1321" s="1" t="s">
        <v>5769</v>
      </c>
      <c r="T1321" s="1" t="s">
        <v>4771</v>
      </c>
      <c r="U1321" s="1" t="s">
        <v>285</v>
      </c>
      <c r="V1321" s="1" t="s">
        <v>15293</v>
      </c>
      <c r="W1321" s="1" t="s">
        <v>758</v>
      </c>
      <c r="X1321" s="1" t="s">
        <v>42</v>
      </c>
      <c r="Y1321" s="1" t="s">
        <v>42</v>
      </c>
      <c r="Z1321" s="1" t="s">
        <v>42</v>
      </c>
      <c r="AA1321" s="1" t="s">
        <v>42</v>
      </c>
      <c r="AB1321" s="1" t="s">
        <v>42</v>
      </c>
      <c r="AC1321" s="1" t="s">
        <v>15294</v>
      </c>
      <c r="AD1321" s="1" t="s">
        <v>15295</v>
      </c>
    </row>
    <row r="1322" spans="1:30" ht="180" hidden="1" x14ac:dyDescent="0.25">
      <c r="A1322" s="1">
        <v>14</v>
      </c>
      <c r="B1322" s="1">
        <v>21</v>
      </c>
      <c r="C1322" s="1">
        <v>1321</v>
      </c>
      <c r="D1322" s="1" t="s">
        <v>32</v>
      </c>
      <c r="E1322" s="1" t="s">
        <v>136</v>
      </c>
      <c r="F1322" s="1" t="s">
        <v>105</v>
      </c>
      <c r="G1322" s="1" t="s">
        <v>137</v>
      </c>
      <c r="H1322" s="1" t="s">
        <v>56</v>
      </c>
      <c r="I1322" s="1" t="s">
        <v>37</v>
      </c>
      <c r="J1322" s="1" t="s">
        <v>15296</v>
      </c>
      <c r="K1322" s="1" t="s">
        <v>90</v>
      </c>
      <c r="L1322" s="1" t="s">
        <v>15297</v>
      </c>
      <c r="M1322" s="1" t="s">
        <v>15298</v>
      </c>
      <c r="N1322" s="1" t="s">
        <v>42</v>
      </c>
      <c r="O1322" s="1" t="s">
        <v>15299</v>
      </c>
      <c r="P1322" s="1" t="s">
        <v>111</v>
      </c>
      <c r="Q1322" s="1" t="s">
        <v>15300</v>
      </c>
      <c r="R1322" s="1" t="s">
        <v>15301</v>
      </c>
      <c r="S1322" s="1" t="s">
        <v>15302</v>
      </c>
      <c r="T1322" s="1" t="s">
        <v>562</v>
      </c>
      <c r="U1322" s="1" t="s">
        <v>15303</v>
      </c>
      <c r="V1322" s="1" t="s">
        <v>9865</v>
      </c>
      <c r="W1322" s="1" t="s">
        <v>15304</v>
      </c>
      <c r="X1322" s="1" t="s">
        <v>42</v>
      </c>
      <c r="Y1322" s="1" t="s">
        <v>42</v>
      </c>
      <c r="Z1322" s="1" t="s">
        <v>42</v>
      </c>
      <c r="AA1322" s="1" t="s">
        <v>42</v>
      </c>
      <c r="AB1322" s="1" t="s">
        <v>42</v>
      </c>
      <c r="AC1322" s="1" t="s">
        <v>15305</v>
      </c>
      <c r="AD1322" s="1" t="s">
        <v>15306</v>
      </c>
    </row>
    <row r="1323" spans="1:30" ht="195" hidden="1" x14ac:dyDescent="0.25">
      <c r="A1323" s="1">
        <v>14</v>
      </c>
      <c r="B1323" s="1">
        <v>22</v>
      </c>
      <c r="C1323" s="1">
        <v>1322</v>
      </c>
      <c r="D1323" s="1" t="s">
        <v>32</v>
      </c>
      <c r="E1323" s="1" t="s">
        <v>33</v>
      </c>
      <c r="F1323" s="1" t="s">
        <v>34</v>
      </c>
      <c r="G1323" s="1" t="s">
        <v>228</v>
      </c>
      <c r="H1323" s="1" t="s">
        <v>56</v>
      </c>
      <c r="I1323" s="1" t="s">
        <v>37</v>
      </c>
      <c r="J1323" s="1" t="s">
        <v>15307</v>
      </c>
      <c r="K1323" s="1" t="s">
        <v>409</v>
      </c>
      <c r="L1323" s="1" t="s">
        <v>3211</v>
      </c>
      <c r="M1323" s="1" t="s">
        <v>15308</v>
      </c>
      <c r="N1323" s="1" t="s">
        <v>42</v>
      </c>
      <c r="O1323" s="1" t="s">
        <v>15309</v>
      </c>
      <c r="P1323" s="1" t="s">
        <v>5913</v>
      </c>
      <c r="Q1323" s="1" t="s">
        <v>15310</v>
      </c>
      <c r="R1323" s="1" t="s">
        <v>6593</v>
      </c>
      <c r="S1323" s="1" t="s">
        <v>15311</v>
      </c>
      <c r="T1323" s="1" t="s">
        <v>15312</v>
      </c>
      <c r="U1323" s="1" t="s">
        <v>5968</v>
      </c>
      <c r="V1323" s="1" t="s">
        <v>15313</v>
      </c>
      <c r="W1323" s="1" t="s">
        <v>774</v>
      </c>
      <c r="X1323" s="1" t="s">
        <v>42</v>
      </c>
      <c r="Y1323" s="1" t="s">
        <v>42</v>
      </c>
      <c r="Z1323" s="1" t="s">
        <v>42</v>
      </c>
      <c r="AA1323" s="1" t="s">
        <v>42</v>
      </c>
      <c r="AB1323" s="1" t="s">
        <v>42</v>
      </c>
      <c r="AC1323" s="1" t="s">
        <v>15314</v>
      </c>
      <c r="AD1323" s="1" t="s">
        <v>15315</v>
      </c>
    </row>
    <row r="1324" spans="1:30" ht="225" hidden="1" x14ac:dyDescent="0.25">
      <c r="A1324" s="1">
        <v>14</v>
      </c>
      <c r="B1324" s="1">
        <v>23</v>
      </c>
      <c r="C1324" s="1">
        <v>1323</v>
      </c>
      <c r="D1324" s="1" t="s">
        <v>288</v>
      </c>
      <c r="E1324" s="1" t="s">
        <v>421</v>
      </c>
      <c r="F1324" s="1" t="s">
        <v>34</v>
      </c>
      <c r="G1324" s="1" t="s">
        <v>137</v>
      </c>
      <c r="H1324" s="1" t="s">
        <v>56</v>
      </c>
      <c r="I1324" s="1" t="s">
        <v>37</v>
      </c>
      <c r="J1324" s="1" t="s">
        <v>15316</v>
      </c>
      <c r="K1324" s="1" t="s">
        <v>123</v>
      </c>
      <c r="L1324" s="1" t="s">
        <v>903</v>
      </c>
      <c r="M1324" s="1" t="s">
        <v>15317</v>
      </c>
      <c r="N1324" s="1" t="s">
        <v>42</v>
      </c>
      <c r="O1324" s="1" t="s">
        <v>15318</v>
      </c>
      <c r="P1324" s="1" t="s">
        <v>201</v>
      </c>
      <c r="Q1324" s="1" t="s">
        <v>15319</v>
      </c>
      <c r="R1324" s="1" t="s">
        <v>15320</v>
      </c>
      <c r="S1324" s="1" t="s">
        <v>15321</v>
      </c>
      <c r="T1324" s="1" t="s">
        <v>15322</v>
      </c>
      <c r="U1324" s="1" t="s">
        <v>1855</v>
      </c>
      <c r="V1324" s="1" t="s">
        <v>15323</v>
      </c>
      <c r="W1324" s="1" t="s">
        <v>7010</v>
      </c>
      <c r="X1324" s="1" t="s">
        <v>42</v>
      </c>
      <c r="Y1324" s="1" t="s">
        <v>42</v>
      </c>
      <c r="Z1324" s="1" t="s">
        <v>42</v>
      </c>
      <c r="AA1324" s="1" t="s">
        <v>42</v>
      </c>
      <c r="AB1324" s="1" t="s">
        <v>42</v>
      </c>
      <c r="AC1324" s="1" t="s">
        <v>15324</v>
      </c>
      <c r="AD1324" s="1" t="s">
        <v>15325</v>
      </c>
    </row>
    <row r="1325" spans="1:30" ht="210" hidden="1" x14ac:dyDescent="0.25">
      <c r="A1325" s="1">
        <v>14</v>
      </c>
      <c r="B1325" s="1">
        <v>24</v>
      </c>
      <c r="C1325" s="1">
        <v>1324</v>
      </c>
      <c r="D1325" s="1" t="s">
        <v>32</v>
      </c>
      <c r="E1325" s="1" t="s">
        <v>33</v>
      </c>
      <c r="F1325" s="1" t="s">
        <v>105</v>
      </c>
      <c r="G1325" s="1" t="s">
        <v>88</v>
      </c>
      <c r="H1325" s="1" t="s">
        <v>243</v>
      </c>
      <c r="I1325" s="1" t="s">
        <v>37</v>
      </c>
      <c r="J1325" s="1" t="s">
        <v>15326</v>
      </c>
      <c r="K1325" s="1" t="s">
        <v>90</v>
      </c>
      <c r="L1325" s="1" t="s">
        <v>7499</v>
      </c>
      <c r="M1325" s="1" t="s">
        <v>15327</v>
      </c>
      <c r="N1325" s="1" t="s">
        <v>42</v>
      </c>
      <c r="O1325" s="1" t="s">
        <v>15328</v>
      </c>
      <c r="P1325" s="1" t="s">
        <v>532</v>
      </c>
      <c r="Q1325" s="1" t="s">
        <v>15329</v>
      </c>
      <c r="R1325" s="1" t="s">
        <v>1441</v>
      </c>
      <c r="S1325" s="1" t="s">
        <v>15330</v>
      </c>
      <c r="T1325" s="1" t="s">
        <v>15331</v>
      </c>
      <c r="U1325" s="1" t="s">
        <v>15332</v>
      </c>
      <c r="V1325" s="1" t="s">
        <v>15333</v>
      </c>
      <c r="W1325" s="1" t="s">
        <v>13424</v>
      </c>
      <c r="X1325" s="1" t="s">
        <v>42</v>
      </c>
      <c r="Y1325" s="1" t="s">
        <v>42</v>
      </c>
      <c r="Z1325" s="1" t="s">
        <v>42</v>
      </c>
      <c r="AA1325" s="1" t="s">
        <v>42</v>
      </c>
      <c r="AB1325" s="1" t="s">
        <v>42</v>
      </c>
      <c r="AC1325" s="1" t="s">
        <v>15334</v>
      </c>
      <c r="AD1325" s="1" t="s">
        <v>15335</v>
      </c>
    </row>
    <row r="1326" spans="1:30" ht="180" hidden="1" x14ac:dyDescent="0.25">
      <c r="A1326" s="1">
        <v>14</v>
      </c>
      <c r="B1326" s="1">
        <v>25</v>
      </c>
      <c r="C1326" s="1">
        <v>1325</v>
      </c>
      <c r="D1326" s="1" t="s">
        <v>32</v>
      </c>
      <c r="E1326" s="1" t="s">
        <v>33</v>
      </c>
      <c r="F1326" s="1" t="s">
        <v>34</v>
      </c>
      <c r="G1326" s="1" t="s">
        <v>55</v>
      </c>
      <c r="H1326" s="1" t="s">
        <v>56</v>
      </c>
      <c r="I1326" s="1" t="s">
        <v>37</v>
      </c>
      <c r="J1326" s="1" t="s">
        <v>15336</v>
      </c>
      <c r="K1326" s="1" t="s">
        <v>90</v>
      </c>
      <c r="L1326" s="1" t="s">
        <v>15337</v>
      </c>
      <c r="M1326" s="1" t="s">
        <v>15338</v>
      </c>
      <c r="N1326" s="1" t="s">
        <v>42</v>
      </c>
      <c r="O1326" s="1" t="s">
        <v>15339</v>
      </c>
      <c r="P1326" s="1" t="s">
        <v>5268</v>
      </c>
      <c r="Q1326" s="1" t="s">
        <v>15340</v>
      </c>
      <c r="R1326" s="1" t="s">
        <v>2514</v>
      </c>
      <c r="S1326" s="1" t="s">
        <v>14491</v>
      </c>
      <c r="T1326" s="1" t="s">
        <v>15341</v>
      </c>
      <c r="U1326" s="1" t="s">
        <v>15342</v>
      </c>
      <c r="V1326" s="1" t="s">
        <v>208</v>
      </c>
      <c r="W1326" s="1" t="s">
        <v>15343</v>
      </c>
      <c r="X1326" s="1" t="s">
        <v>42</v>
      </c>
      <c r="Y1326" s="1" t="s">
        <v>42</v>
      </c>
      <c r="Z1326" s="1" t="s">
        <v>42</v>
      </c>
      <c r="AA1326" s="1" t="s">
        <v>42</v>
      </c>
      <c r="AB1326" s="1" t="s">
        <v>42</v>
      </c>
      <c r="AC1326" s="1" t="s">
        <v>15344</v>
      </c>
      <c r="AD1326" s="1" t="s">
        <v>15345</v>
      </c>
    </row>
    <row r="1327" spans="1:30" ht="210" hidden="1" x14ac:dyDescent="0.25">
      <c r="A1327" s="1">
        <v>14</v>
      </c>
      <c r="B1327" s="1">
        <v>26</v>
      </c>
      <c r="C1327" s="1">
        <v>1326</v>
      </c>
      <c r="D1327" s="1" t="s">
        <v>32</v>
      </c>
      <c r="E1327" s="1" t="s">
        <v>722</v>
      </c>
      <c r="F1327" s="1" t="s">
        <v>34</v>
      </c>
      <c r="G1327" s="1" t="s">
        <v>55</v>
      </c>
      <c r="H1327" s="1" t="s">
        <v>56</v>
      </c>
      <c r="I1327" s="1" t="s">
        <v>37</v>
      </c>
      <c r="J1327" s="1" t="s">
        <v>15346</v>
      </c>
      <c r="K1327" s="1" t="s">
        <v>39</v>
      </c>
      <c r="L1327" s="1" t="s">
        <v>15347</v>
      </c>
      <c r="M1327" s="1" t="s">
        <v>15348</v>
      </c>
      <c r="N1327" s="1" t="s">
        <v>42</v>
      </c>
      <c r="O1327" s="1" t="s">
        <v>15349</v>
      </c>
      <c r="P1327" s="1" t="s">
        <v>7949</v>
      </c>
      <c r="Q1327" s="1" t="s">
        <v>15350</v>
      </c>
      <c r="R1327" s="1" t="s">
        <v>15351</v>
      </c>
      <c r="S1327" s="1" t="s">
        <v>223</v>
      </c>
      <c r="T1327" s="1" t="s">
        <v>15352</v>
      </c>
      <c r="U1327" s="1" t="s">
        <v>15353</v>
      </c>
      <c r="V1327" s="1" t="s">
        <v>15354</v>
      </c>
      <c r="W1327" s="1" t="s">
        <v>1391</v>
      </c>
      <c r="X1327" s="1" t="s">
        <v>42</v>
      </c>
      <c r="Y1327" s="1" t="s">
        <v>42</v>
      </c>
      <c r="Z1327" s="1" t="s">
        <v>42</v>
      </c>
      <c r="AA1327" s="1" t="s">
        <v>42</v>
      </c>
      <c r="AB1327" s="1" t="s">
        <v>42</v>
      </c>
      <c r="AC1327" s="1" t="s">
        <v>15355</v>
      </c>
      <c r="AD1327" s="1" t="s">
        <v>15356</v>
      </c>
    </row>
    <row r="1328" spans="1:30" ht="195" hidden="1" x14ac:dyDescent="0.25">
      <c r="A1328" s="1">
        <v>14</v>
      </c>
      <c r="B1328" s="1">
        <v>27</v>
      </c>
      <c r="C1328" s="1">
        <v>1327</v>
      </c>
      <c r="D1328" s="1" t="s">
        <v>32</v>
      </c>
      <c r="E1328" s="1" t="s">
        <v>104</v>
      </c>
      <c r="F1328" s="1" t="s">
        <v>330</v>
      </c>
      <c r="G1328" s="1" t="s">
        <v>137</v>
      </c>
      <c r="H1328" s="1" t="s">
        <v>56</v>
      </c>
      <c r="I1328" s="1" t="s">
        <v>37</v>
      </c>
      <c r="J1328" s="1" t="s">
        <v>15357</v>
      </c>
      <c r="K1328" s="1" t="s">
        <v>90</v>
      </c>
      <c r="L1328" s="1" t="s">
        <v>15358</v>
      </c>
      <c r="M1328" s="1" t="s">
        <v>15359</v>
      </c>
      <c r="N1328" s="1" t="s">
        <v>42</v>
      </c>
      <c r="O1328" s="1" t="s">
        <v>15360</v>
      </c>
      <c r="P1328" s="1" t="s">
        <v>4377</v>
      </c>
      <c r="Q1328" s="1" t="s">
        <v>15361</v>
      </c>
      <c r="R1328" s="1" t="s">
        <v>3171</v>
      </c>
      <c r="S1328" s="1" t="s">
        <v>15362</v>
      </c>
      <c r="T1328" s="1" t="s">
        <v>6061</v>
      </c>
      <c r="U1328" s="1" t="s">
        <v>15363</v>
      </c>
      <c r="V1328" s="1" t="s">
        <v>15364</v>
      </c>
      <c r="W1328" s="1" t="s">
        <v>1935</v>
      </c>
      <c r="X1328" s="1" t="s">
        <v>42</v>
      </c>
      <c r="Y1328" s="1" t="s">
        <v>42</v>
      </c>
      <c r="Z1328" s="1" t="s">
        <v>42</v>
      </c>
      <c r="AA1328" s="1" t="s">
        <v>42</v>
      </c>
      <c r="AB1328" s="1" t="s">
        <v>42</v>
      </c>
      <c r="AC1328" s="1" t="s">
        <v>15365</v>
      </c>
      <c r="AD1328" s="1" t="s">
        <v>15366</v>
      </c>
    </row>
    <row r="1329" spans="1:30" ht="210" hidden="1" x14ac:dyDescent="0.25">
      <c r="A1329" s="1">
        <v>14</v>
      </c>
      <c r="B1329" s="1">
        <v>28</v>
      </c>
      <c r="C1329" s="1">
        <v>1328</v>
      </c>
      <c r="D1329" s="1" t="s">
        <v>474</v>
      </c>
      <c r="E1329" s="1" t="s">
        <v>54</v>
      </c>
      <c r="F1329" s="1" t="s">
        <v>736</v>
      </c>
      <c r="G1329" s="1" t="s">
        <v>137</v>
      </c>
      <c r="H1329" s="1" t="s">
        <v>56</v>
      </c>
      <c r="I1329" s="1" t="s">
        <v>37</v>
      </c>
      <c r="J1329" s="1" t="s">
        <v>15367</v>
      </c>
      <c r="K1329" s="1" t="s">
        <v>123</v>
      </c>
      <c r="L1329" s="1" t="s">
        <v>15368</v>
      </c>
      <c r="M1329" s="1" t="s">
        <v>12129</v>
      </c>
      <c r="N1329" s="1" t="s">
        <v>42</v>
      </c>
      <c r="O1329" s="1" t="s">
        <v>15369</v>
      </c>
      <c r="P1329" s="1" t="s">
        <v>2857</v>
      </c>
      <c r="Q1329" s="1" t="s">
        <v>15370</v>
      </c>
      <c r="R1329" s="1" t="s">
        <v>15371</v>
      </c>
      <c r="S1329" s="1" t="s">
        <v>15372</v>
      </c>
      <c r="T1329" s="1" t="s">
        <v>15373</v>
      </c>
      <c r="U1329" s="1" t="s">
        <v>1391</v>
      </c>
      <c r="V1329" s="1" t="s">
        <v>656</v>
      </c>
      <c r="W1329" s="1" t="s">
        <v>15374</v>
      </c>
      <c r="X1329" s="1" t="s">
        <v>42</v>
      </c>
      <c r="Y1329" s="1" t="s">
        <v>42</v>
      </c>
      <c r="Z1329" s="1" t="s">
        <v>42</v>
      </c>
      <c r="AA1329" s="1" t="s">
        <v>42</v>
      </c>
      <c r="AB1329" s="1" t="s">
        <v>42</v>
      </c>
      <c r="AC1329" s="1" t="s">
        <v>15375</v>
      </c>
      <c r="AD1329" s="1" t="s">
        <v>15376</v>
      </c>
    </row>
    <row r="1330" spans="1:30" ht="180" hidden="1" x14ac:dyDescent="0.25">
      <c r="A1330" s="1">
        <v>14</v>
      </c>
      <c r="B1330" s="1">
        <v>29</v>
      </c>
      <c r="C1330" s="1">
        <v>1329</v>
      </c>
      <c r="D1330" s="1" t="s">
        <v>32</v>
      </c>
      <c r="E1330" s="1" t="s">
        <v>33</v>
      </c>
      <c r="F1330" s="1" t="s">
        <v>105</v>
      </c>
      <c r="G1330" s="1" t="s">
        <v>35</v>
      </c>
      <c r="H1330" s="1" t="s">
        <v>56</v>
      </c>
      <c r="I1330" s="1" t="s">
        <v>37</v>
      </c>
      <c r="J1330" s="1" t="s">
        <v>15377</v>
      </c>
      <c r="K1330" s="1" t="s">
        <v>90</v>
      </c>
      <c r="L1330" s="1" t="s">
        <v>4508</v>
      </c>
      <c r="M1330" s="1" t="s">
        <v>15378</v>
      </c>
      <c r="N1330" s="1" t="s">
        <v>42</v>
      </c>
      <c r="O1330" s="1" t="s">
        <v>15379</v>
      </c>
      <c r="P1330" s="1" t="s">
        <v>9905</v>
      </c>
      <c r="Q1330" s="1" t="s">
        <v>15380</v>
      </c>
      <c r="R1330" s="1" t="s">
        <v>15381</v>
      </c>
      <c r="S1330" s="1" t="s">
        <v>15382</v>
      </c>
      <c r="T1330" s="1" t="s">
        <v>15383</v>
      </c>
      <c r="U1330" s="1" t="s">
        <v>223</v>
      </c>
      <c r="V1330" s="1" t="s">
        <v>15384</v>
      </c>
      <c r="W1330" s="1" t="s">
        <v>222</v>
      </c>
      <c r="X1330" s="1" t="s">
        <v>42</v>
      </c>
      <c r="Y1330" s="1" t="s">
        <v>42</v>
      </c>
      <c r="Z1330" s="1" t="s">
        <v>42</v>
      </c>
      <c r="AA1330" s="1" t="s">
        <v>42</v>
      </c>
      <c r="AB1330" s="1" t="s">
        <v>42</v>
      </c>
      <c r="AC1330" s="1" t="s">
        <v>15385</v>
      </c>
      <c r="AD1330" s="1" t="s">
        <v>15386</v>
      </c>
    </row>
    <row r="1331" spans="1:30" ht="195" hidden="1" x14ac:dyDescent="0.25">
      <c r="A1331" s="1">
        <v>14</v>
      </c>
      <c r="B1331" s="1">
        <v>30</v>
      </c>
      <c r="C1331" s="1">
        <v>1330</v>
      </c>
      <c r="D1331" s="1" t="s">
        <v>32</v>
      </c>
      <c r="E1331" s="1" t="s">
        <v>54</v>
      </c>
      <c r="F1331" s="1" t="s">
        <v>34</v>
      </c>
      <c r="G1331" s="1" t="s">
        <v>137</v>
      </c>
      <c r="H1331" s="1" t="s">
        <v>56</v>
      </c>
      <c r="I1331" s="1" t="s">
        <v>37</v>
      </c>
      <c r="J1331" s="1" t="s">
        <v>15387</v>
      </c>
      <c r="K1331" s="1" t="s">
        <v>73</v>
      </c>
      <c r="L1331" s="1" t="s">
        <v>14050</v>
      </c>
      <c r="M1331" s="1" t="s">
        <v>15388</v>
      </c>
      <c r="N1331" s="1" t="s">
        <v>42</v>
      </c>
      <c r="O1331" s="1" t="s">
        <v>15389</v>
      </c>
      <c r="P1331" s="1" t="s">
        <v>6031</v>
      </c>
      <c r="Q1331" s="1" t="s">
        <v>15390</v>
      </c>
      <c r="R1331" s="1" t="s">
        <v>1852</v>
      </c>
      <c r="S1331" s="1" t="s">
        <v>15391</v>
      </c>
      <c r="T1331" s="1" t="s">
        <v>15392</v>
      </c>
      <c r="U1331" s="1" t="s">
        <v>15393</v>
      </c>
      <c r="V1331" s="1" t="s">
        <v>15394</v>
      </c>
      <c r="W1331" s="1" t="s">
        <v>15395</v>
      </c>
      <c r="X1331" s="1" t="s">
        <v>42</v>
      </c>
      <c r="Y1331" s="1" t="s">
        <v>42</v>
      </c>
      <c r="Z1331" s="1" t="s">
        <v>42</v>
      </c>
      <c r="AA1331" s="1" t="s">
        <v>42</v>
      </c>
      <c r="AB1331" s="1" t="s">
        <v>42</v>
      </c>
      <c r="AC1331" s="1" t="s">
        <v>15396</v>
      </c>
      <c r="AD1331" s="1" t="s">
        <v>15397</v>
      </c>
    </row>
    <row r="1332" spans="1:30" ht="180" hidden="1" x14ac:dyDescent="0.25">
      <c r="A1332" s="1">
        <v>14</v>
      </c>
      <c r="B1332" s="1">
        <v>31</v>
      </c>
      <c r="C1332" s="1">
        <v>1331</v>
      </c>
      <c r="D1332" s="1" t="s">
        <v>474</v>
      </c>
      <c r="E1332" s="1" t="s">
        <v>33</v>
      </c>
      <c r="F1332" s="1" t="s">
        <v>211</v>
      </c>
      <c r="G1332" s="1" t="s">
        <v>137</v>
      </c>
      <c r="H1332" s="1" t="s">
        <v>243</v>
      </c>
      <c r="I1332" s="1" t="s">
        <v>37</v>
      </c>
      <c r="J1332" s="1" t="s">
        <v>15398</v>
      </c>
      <c r="K1332" s="1" t="s">
        <v>123</v>
      </c>
      <c r="L1332" s="1" t="s">
        <v>15399</v>
      </c>
      <c r="M1332" s="1" t="s">
        <v>15400</v>
      </c>
      <c r="N1332" s="1" t="s">
        <v>42</v>
      </c>
      <c r="O1332" s="1" t="s">
        <v>15401</v>
      </c>
      <c r="P1332" s="1" t="s">
        <v>3852</v>
      </c>
      <c r="Q1332" s="1" t="s">
        <v>15402</v>
      </c>
      <c r="R1332" s="1" t="s">
        <v>15403</v>
      </c>
      <c r="S1332" s="1" t="s">
        <v>15404</v>
      </c>
      <c r="T1332" s="1" t="s">
        <v>15405</v>
      </c>
      <c r="U1332" s="1" t="s">
        <v>588</v>
      </c>
      <c r="V1332" s="1" t="s">
        <v>99</v>
      </c>
      <c r="W1332" s="1" t="s">
        <v>15406</v>
      </c>
      <c r="X1332" s="1" t="s">
        <v>42</v>
      </c>
      <c r="Y1332" s="1" t="s">
        <v>42</v>
      </c>
      <c r="Z1332" s="1" t="s">
        <v>42</v>
      </c>
      <c r="AA1332" s="1" t="s">
        <v>42</v>
      </c>
      <c r="AB1332" s="1" t="s">
        <v>42</v>
      </c>
      <c r="AC1332" s="1" t="s">
        <v>15407</v>
      </c>
      <c r="AD1332" s="1" t="s">
        <v>15408</v>
      </c>
    </row>
    <row r="1333" spans="1:30" ht="255" hidden="1" x14ac:dyDescent="0.25">
      <c r="A1333" s="1">
        <v>14</v>
      </c>
      <c r="B1333" s="1">
        <v>32</v>
      </c>
      <c r="C1333" s="1">
        <v>1332</v>
      </c>
      <c r="D1333" s="1" t="s">
        <v>32</v>
      </c>
      <c r="E1333" s="1" t="s">
        <v>54</v>
      </c>
      <c r="F1333" s="1" t="s">
        <v>34</v>
      </c>
      <c r="G1333" s="1" t="s">
        <v>137</v>
      </c>
      <c r="H1333" s="1" t="s">
        <v>56</v>
      </c>
      <c r="I1333" s="1" t="s">
        <v>37</v>
      </c>
      <c r="J1333" s="1" t="s">
        <v>15409</v>
      </c>
      <c r="K1333" s="1" t="s">
        <v>58</v>
      </c>
      <c r="L1333" s="1" t="s">
        <v>14420</v>
      </c>
      <c r="M1333" s="1" t="s">
        <v>15410</v>
      </c>
      <c r="N1333" s="1" t="s">
        <v>42</v>
      </c>
      <c r="O1333" s="1" t="s">
        <v>15411</v>
      </c>
      <c r="P1333" s="1" t="s">
        <v>4298</v>
      </c>
      <c r="Q1333" s="1" t="s">
        <v>15412</v>
      </c>
      <c r="R1333" s="1" t="s">
        <v>15413</v>
      </c>
      <c r="S1333" s="1" t="s">
        <v>15414</v>
      </c>
      <c r="T1333" s="1" t="s">
        <v>560</v>
      </c>
      <c r="U1333" s="1" t="s">
        <v>300</v>
      </c>
      <c r="V1333" s="1" t="s">
        <v>562</v>
      </c>
      <c r="W1333" s="1" t="s">
        <v>15415</v>
      </c>
      <c r="X1333" s="1" t="s">
        <v>42</v>
      </c>
      <c r="Y1333" s="1" t="s">
        <v>42</v>
      </c>
      <c r="Z1333" s="1" t="s">
        <v>42</v>
      </c>
      <c r="AA1333" s="1" t="s">
        <v>42</v>
      </c>
      <c r="AB1333" s="1" t="s">
        <v>42</v>
      </c>
      <c r="AC1333" s="1" t="s">
        <v>15416</v>
      </c>
      <c r="AD1333" s="1" t="s">
        <v>15417</v>
      </c>
    </row>
    <row r="1334" spans="1:30" ht="210" hidden="1" x14ac:dyDescent="0.25">
      <c r="A1334" s="1">
        <v>14</v>
      </c>
      <c r="B1334" s="1">
        <v>33</v>
      </c>
      <c r="C1334" s="1">
        <v>1333</v>
      </c>
      <c r="D1334" s="1" t="s">
        <v>32</v>
      </c>
      <c r="E1334" s="1" t="s">
        <v>33</v>
      </c>
      <c r="F1334" s="1" t="s">
        <v>196</v>
      </c>
      <c r="G1334" s="1" t="s">
        <v>259</v>
      </c>
      <c r="H1334" s="1" t="s">
        <v>56</v>
      </c>
      <c r="I1334" s="1" t="s">
        <v>37</v>
      </c>
      <c r="J1334" s="1" t="s">
        <v>15418</v>
      </c>
      <c r="K1334" s="1" t="s">
        <v>90</v>
      </c>
      <c r="L1334" s="1" t="s">
        <v>15419</v>
      </c>
      <c r="M1334" s="1" t="s">
        <v>15420</v>
      </c>
      <c r="N1334" s="1" t="s">
        <v>42</v>
      </c>
      <c r="O1334" s="1" t="s">
        <v>15421</v>
      </c>
      <c r="P1334" s="1" t="s">
        <v>1114</v>
      </c>
      <c r="Q1334" s="1" t="s">
        <v>15422</v>
      </c>
      <c r="R1334" s="1" t="s">
        <v>2022</v>
      </c>
      <c r="S1334" s="1" t="s">
        <v>6955</v>
      </c>
      <c r="T1334" s="1" t="s">
        <v>15423</v>
      </c>
      <c r="U1334" s="1" t="s">
        <v>15424</v>
      </c>
      <c r="V1334" s="1" t="s">
        <v>15425</v>
      </c>
      <c r="W1334" s="1" t="s">
        <v>692</v>
      </c>
      <c r="X1334" s="1" t="s">
        <v>42</v>
      </c>
      <c r="Y1334" s="1" t="s">
        <v>42</v>
      </c>
      <c r="Z1334" s="1" t="s">
        <v>42</v>
      </c>
      <c r="AA1334" s="1" t="s">
        <v>42</v>
      </c>
      <c r="AB1334" s="1" t="s">
        <v>42</v>
      </c>
      <c r="AC1334" s="1" t="s">
        <v>15426</v>
      </c>
      <c r="AD1334" s="1" t="s">
        <v>15427</v>
      </c>
    </row>
    <row r="1335" spans="1:30" ht="195" hidden="1" x14ac:dyDescent="0.25">
      <c r="A1335" s="1">
        <v>14</v>
      </c>
      <c r="B1335" s="1">
        <v>34</v>
      </c>
      <c r="C1335" s="1">
        <v>1334</v>
      </c>
      <c r="D1335" s="1" t="s">
        <v>288</v>
      </c>
      <c r="E1335" s="1" t="s">
        <v>33</v>
      </c>
      <c r="F1335" s="1" t="s">
        <v>211</v>
      </c>
      <c r="G1335" s="1" t="s">
        <v>137</v>
      </c>
      <c r="H1335" s="1" t="s">
        <v>56</v>
      </c>
      <c r="I1335" s="1" t="s">
        <v>37</v>
      </c>
      <c r="J1335" s="1" t="s">
        <v>15428</v>
      </c>
      <c r="K1335" s="1" t="s">
        <v>123</v>
      </c>
      <c r="L1335" s="1" t="s">
        <v>15429</v>
      </c>
      <c r="M1335" s="1" t="s">
        <v>15430</v>
      </c>
      <c r="N1335" s="1" t="s">
        <v>42</v>
      </c>
      <c r="O1335" s="1" t="s">
        <v>15431</v>
      </c>
      <c r="P1335" s="1" t="s">
        <v>7949</v>
      </c>
      <c r="Q1335" s="1" t="s">
        <v>15432</v>
      </c>
      <c r="R1335" s="1" t="s">
        <v>15433</v>
      </c>
      <c r="S1335" s="1" t="s">
        <v>15434</v>
      </c>
      <c r="T1335" s="1" t="s">
        <v>681</v>
      </c>
      <c r="U1335" s="1" t="s">
        <v>15435</v>
      </c>
      <c r="V1335" s="1" t="s">
        <v>15436</v>
      </c>
      <c r="W1335" s="1" t="s">
        <v>15437</v>
      </c>
      <c r="X1335" s="1" t="s">
        <v>42</v>
      </c>
      <c r="Y1335" s="1" t="s">
        <v>42</v>
      </c>
      <c r="Z1335" s="1" t="s">
        <v>42</v>
      </c>
      <c r="AA1335" s="1" t="s">
        <v>42</v>
      </c>
      <c r="AB1335" s="1" t="s">
        <v>42</v>
      </c>
      <c r="AC1335" s="1" t="s">
        <v>15438</v>
      </c>
      <c r="AD1335" s="1" t="s">
        <v>15439</v>
      </c>
    </row>
    <row r="1336" spans="1:30" ht="180" hidden="1" x14ac:dyDescent="0.25">
      <c r="A1336" s="1">
        <v>14</v>
      </c>
      <c r="B1336" s="1">
        <v>35</v>
      </c>
      <c r="C1336" s="1">
        <v>1335</v>
      </c>
      <c r="D1336" s="1" t="s">
        <v>32</v>
      </c>
      <c r="E1336" s="1" t="s">
        <v>33</v>
      </c>
      <c r="F1336" s="1" t="s">
        <v>34</v>
      </c>
      <c r="G1336" s="1" t="s">
        <v>35</v>
      </c>
      <c r="H1336" s="1" t="s">
        <v>56</v>
      </c>
      <c r="I1336" s="1" t="s">
        <v>37</v>
      </c>
      <c r="J1336" s="1" t="s">
        <v>15440</v>
      </c>
      <c r="K1336" s="1" t="s">
        <v>39</v>
      </c>
      <c r="L1336" s="1" t="s">
        <v>15441</v>
      </c>
      <c r="M1336" s="1" t="s">
        <v>15442</v>
      </c>
      <c r="N1336" s="1" t="s">
        <v>42</v>
      </c>
      <c r="O1336" s="1" t="s">
        <v>15443</v>
      </c>
      <c r="P1336" s="1" t="s">
        <v>2821</v>
      </c>
      <c r="Q1336" s="1" t="s">
        <v>15444</v>
      </c>
      <c r="R1336" s="1" t="s">
        <v>15445</v>
      </c>
      <c r="S1336" s="1" t="s">
        <v>15446</v>
      </c>
      <c r="T1336" s="1" t="s">
        <v>15447</v>
      </c>
      <c r="U1336" s="1" t="s">
        <v>2255</v>
      </c>
      <c r="V1336" s="1" t="s">
        <v>15448</v>
      </c>
      <c r="W1336" s="1" t="s">
        <v>15449</v>
      </c>
      <c r="X1336" s="1" t="s">
        <v>42</v>
      </c>
      <c r="Y1336" s="1" t="s">
        <v>42</v>
      </c>
      <c r="Z1336" s="1" t="s">
        <v>42</v>
      </c>
      <c r="AA1336" s="1" t="s">
        <v>42</v>
      </c>
      <c r="AB1336" s="1" t="s">
        <v>42</v>
      </c>
      <c r="AC1336" s="1" t="s">
        <v>15450</v>
      </c>
      <c r="AD1336" s="1" t="s">
        <v>15451</v>
      </c>
    </row>
    <row r="1337" spans="1:30" ht="195" hidden="1" x14ac:dyDescent="0.25">
      <c r="A1337" s="1">
        <v>14</v>
      </c>
      <c r="B1337" s="1">
        <v>36</v>
      </c>
      <c r="C1337" s="1">
        <v>1336</v>
      </c>
      <c r="D1337" s="1" t="s">
        <v>32</v>
      </c>
      <c r="E1337" s="1" t="s">
        <v>33</v>
      </c>
      <c r="F1337" s="1" t="s">
        <v>211</v>
      </c>
      <c r="G1337" s="1" t="s">
        <v>137</v>
      </c>
      <c r="H1337" s="1" t="s">
        <v>243</v>
      </c>
      <c r="I1337" s="1" t="s">
        <v>37</v>
      </c>
      <c r="J1337" s="1" t="s">
        <v>15452</v>
      </c>
      <c r="K1337" s="1" t="s">
        <v>58</v>
      </c>
      <c r="L1337" s="1" t="s">
        <v>15453</v>
      </c>
      <c r="M1337" s="1" t="s">
        <v>15454</v>
      </c>
      <c r="N1337" s="1" t="s">
        <v>42</v>
      </c>
      <c r="O1337" s="1" t="s">
        <v>15455</v>
      </c>
      <c r="P1337" s="1" t="s">
        <v>5301</v>
      </c>
      <c r="Q1337" s="1" t="s">
        <v>15456</v>
      </c>
      <c r="R1337" s="1" t="s">
        <v>810</v>
      </c>
      <c r="S1337" s="1" t="s">
        <v>692</v>
      </c>
      <c r="T1337" s="1" t="s">
        <v>15457</v>
      </c>
      <c r="U1337" s="1" t="s">
        <v>15458</v>
      </c>
      <c r="V1337" s="1" t="s">
        <v>15459</v>
      </c>
      <c r="W1337" s="1" t="s">
        <v>15460</v>
      </c>
      <c r="X1337" s="1" t="s">
        <v>42</v>
      </c>
      <c r="Y1337" s="1" t="s">
        <v>42</v>
      </c>
      <c r="Z1337" s="1" t="s">
        <v>42</v>
      </c>
      <c r="AA1337" s="1" t="s">
        <v>42</v>
      </c>
      <c r="AB1337" s="1" t="s">
        <v>42</v>
      </c>
      <c r="AC1337" s="1" t="s">
        <v>15461</v>
      </c>
      <c r="AD1337" s="1" t="s">
        <v>15462</v>
      </c>
    </row>
    <row r="1338" spans="1:30" ht="210" hidden="1" x14ac:dyDescent="0.25">
      <c r="A1338" s="1">
        <v>14</v>
      </c>
      <c r="B1338" s="1">
        <v>37</v>
      </c>
      <c r="C1338" s="1">
        <v>1337</v>
      </c>
      <c r="D1338" s="1" t="s">
        <v>32</v>
      </c>
      <c r="E1338" s="1" t="s">
        <v>33</v>
      </c>
      <c r="F1338" s="1" t="s">
        <v>105</v>
      </c>
      <c r="G1338" s="1" t="s">
        <v>228</v>
      </c>
      <c r="H1338" s="1" t="s">
        <v>56</v>
      </c>
      <c r="I1338" s="1" t="s">
        <v>37</v>
      </c>
      <c r="J1338" s="1" t="s">
        <v>15463</v>
      </c>
      <c r="K1338" s="1" t="s">
        <v>58</v>
      </c>
      <c r="L1338" s="1" t="s">
        <v>15464</v>
      </c>
      <c r="M1338" s="1" t="s">
        <v>15465</v>
      </c>
      <c r="N1338" s="1" t="s">
        <v>42</v>
      </c>
      <c r="O1338" s="1" t="s">
        <v>15466</v>
      </c>
      <c r="P1338" s="1" t="s">
        <v>15467</v>
      </c>
      <c r="Q1338" s="1" t="s">
        <v>15468</v>
      </c>
      <c r="R1338" s="1" t="s">
        <v>15469</v>
      </c>
      <c r="S1338" s="1" t="s">
        <v>15470</v>
      </c>
      <c r="T1338" s="1" t="s">
        <v>1223</v>
      </c>
      <c r="U1338" s="1" t="s">
        <v>680</v>
      </c>
      <c r="V1338" s="1" t="s">
        <v>15471</v>
      </c>
      <c r="W1338" s="1" t="s">
        <v>15472</v>
      </c>
      <c r="X1338" s="1" t="s">
        <v>42</v>
      </c>
      <c r="Y1338" s="1" t="s">
        <v>42</v>
      </c>
      <c r="Z1338" s="1" t="s">
        <v>42</v>
      </c>
      <c r="AA1338" s="1" t="s">
        <v>42</v>
      </c>
      <c r="AB1338" s="1" t="s">
        <v>42</v>
      </c>
      <c r="AC1338" s="1" t="s">
        <v>15473</v>
      </c>
      <c r="AD1338" s="1" t="s">
        <v>15474</v>
      </c>
    </row>
    <row r="1339" spans="1:30" ht="210" hidden="1" x14ac:dyDescent="0.25">
      <c r="A1339" s="1">
        <v>14</v>
      </c>
      <c r="B1339" s="1">
        <v>38</v>
      </c>
      <c r="C1339" s="1">
        <v>1338</v>
      </c>
      <c r="D1339" s="1" t="s">
        <v>32</v>
      </c>
      <c r="E1339" s="1" t="s">
        <v>33</v>
      </c>
      <c r="F1339" s="1" t="s">
        <v>34</v>
      </c>
      <c r="G1339" s="1" t="s">
        <v>137</v>
      </c>
      <c r="H1339" s="1" t="s">
        <v>56</v>
      </c>
      <c r="I1339" s="1" t="s">
        <v>37</v>
      </c>
      <c r="J1339" s="1" t="s">
        <v>15475</v>
      </c>
      <c r="K1339" s="1" t="s">
        <v>39</v>
      </c>
      <c r="L1339" s="1" t="s">
        <v>15476</v>
      </c>
      <c r="M1339" s="1" t="s">
        <v>15477</v>
      </c>
      <c r="N1339" s="1" t="s">
        <v>42</v>
      </c>
      <c r="O1339" s="1" t="s">
        <v>15478</v>
      </c>
      <c r="P1339" s="1" t="s">
        <v>8649</v>
      </c>
      <c r="Q1339" s="1" t="s">
        <v>15479</v>
      </c>
      <c r="R1339" s="1" t="s">
        <v>15480</v>
      </c>
      <c r="S1339" s="1" t="s">
        <v>384</v>
      </c>
      <c r="T1339" s="1" t="s">
        <v>15481</v>
      </c>
      <c r="U1339" s="1" t="s">
        <v>15482</v>
      </c>
      <c r="V1339" s="1" t="s">
        <v>535</v>
      </c>
      <c r="W1339" s="1" t="s">
        <v>15483</v>
      </c>
      <c r="X1339" s="1" t="s">
        <v>42</v>
      </c>
      <c r="Y1339" s="1" t="s">
        <v>42</v>
      </c>
      <c r="Z1339" s="1" t="s">
        <v>42</v>
      </c>
      <c r="AA1339" s="1" t="s">
        <v>42</v>
      </c>
      <c r="AB1339" s="1" t="s">
        <v>42</v>
      </c>
      <c r="AC1339" s="1" t="s">
        <v>15484</v>
      </c>
      <c r="AD1339" s="1" t="s">
        <v>15485</v>
      </c>
    </row>
    <row r="1340" spans="1:30" ht="195" hidden="1" x14ac:dyDescent="0.25">
      <c r="A1340" s="1">
        <v>14</v>
      </c>
      <c r="B1340" s="1">
        <v>39</v>
      </c>
      <c r="C1340" s="1">
        <v>1339</v>
      </c>
      <c r="D1340" s="1" t="s">
        <v>87</v>
      </c>
      <c r="E1340" s="1" t="s">
        <v>33</v>
      </c>
      <c r="F1340" s="1" t="s">
        <v>34</v>
      </c>
      <c r="G1340" s="1" t="s">
        <v>228</v>
      </c>
      <c r="H1340" s="1" t="s">
        <v>36</v>
      </c>
      <c r="I1340" s="1" t="s">
        <v>37</v>
      </c>
      <c r="J1340" s="1" t="s">
        <v>15486</v>
      </c>
      <c r="K1340" s="1" t="s">
        <v>394</v>
      </c>
      <c r="L1340" s="1" t="s">
        <v>7185</v>
      </c>
      <c r="M1340" s="1" t="s">
        <v>15487</v>
      </c>
      <c r="N1340" s="1" t="s">
        <v>42</v>
      </c>
      <c r="O1340" s="1" t="s">
        <v>15488</v>
      </c>
      <c r="P1340" s="1" t="s">
        <v>5913</v>
      </c>
      <c r="Q1340" s="1" t="s">
        <v>15489</v>
      </c>
      <c r="R1340" s="1" t="s">
        <v>351</v>
      </c>
      <c r="S1340" s="1" t="s">
        <v>15490</v>
      </c>
      <c r="T1340" s="1" t="s">
        <v>536</v>
      </c>
      <c r="U1340" s="1" t="s">
        <v>4151</v>
      </c>
      <c r="V1340" s="1" t="s">
        <v>15491</v>
      </c>
      <c r="W1340" s="1" t="s">
        <v>222</v>
      </c>
      <c r="X1340" s="1" t="s">
        <v>42</v>
      </c>
      <c r="Y1340" s="1" t="s">
        <v>42</v>
      </c>
      <c r="Z1340" s="1" t="s">
        <v>42</v>
      </c>
      <c r="AA1340" s="1" t="s">
        <v>42</v>
      </c>
      <c r="AB1340" s="1" t="s">
        <v>42</v>
      </c>
      <c r="AC1340" s="1" t="s">
        <v>15492</v>
      </c>
      <c r="AD1340" s="1" t="s">
        <v>15493</v>
      </c>
    </row>
    <row r="1341" spans="1:30" ht="180" hidden="1" x14ac:dyDescent="0.25">
      <c r="A1341" s="1">
        <v>14</v>
      </c>
      <c r="B1341" s="1">
        <v>40</v>
      </c>
      <c r="C1341" s="1">
        <v>1340</v>
      </c>
      <c r="D1341" s="1" t="s">
        <v>32</v>
      </c>
      <c r="E1341" s="1" t="s">
        <v>33</v>
      </c>
      <c r="F1341" s="1" t="s">
        <v>211</v>
      </c>
      <c r="G1341" s="1" t="s">
        <v>137</v>
      </c>
      <c r="H1341" s="1" t="s">
        <v>56</v>
      </c>
      <c r="I1341" s="1" t="s">
        <v>37</v>
      </c>
      <c r="J1341" s="1" t="s">
        <v>15494</v>
      </c>
      <c r="K1341" s="1" t="s">
        <v>90</v>
      </c>
      <c r="L1341" s="1" t="s">
        <v>15495</v>
      </c>
      <c r="M1341" s="1" t="s">
        <v>15496</v>
      </c>
      <c r="N1341" s="1" t="s">
        <v>42</v>
      </c>
      <c r="O1341" s="1" t="s">
        <v>15497</v>
      </c>
      <c r="P1341" s="1" t="s">
        <v>10740</v>
      </c>
      <c r="Q1341" s="1" t="s">
        <v>15498</v>
      </c>
      <c r="R1341" s="1" t="s">
        <v>15499</v>
      </c>
      <c r="S1341" s="1" t="s">
        <v>15500</v>
      </c>
      <c r="T1341" s="1" t="s">
        <v>15501</v>
      </c>
      <c r="U1341" s="1" t="s">
        <v>14393</v>
      </c>
      <c r="V1341" s="1" t="s">
        <v>15502</v>
      </c>
      <c r="W1341" s="1" t="s">
        <v>14895</v>
      </c>
      <c r="X1341" s="1" t="s">
        <v>42</v>
      </c>
      <c r="Y1341" s="1" t="s">
        <v>42</v>
      </c>
      <c r="Z1341" s="1" t="s">
        <v>42</v>
      </c>
      <c r="AA1341" s="1" t="s">
        <v>42</v>
      </c>
      <c r="AB1341" s="1" t="s">
        <v>42</v>
      </c>
      <c r="AC1341" s="1" t="s">
        <v>15503</v>
      </c>
      <c r="AD1341" s="1" t="s">
        <v>15504</v>
      </c>
    </row>
    <row r="1342" spans="1:30" ht="240" hidden="1" x14ac:dyDescent="0.25">
      <c r="A1342" s="1">
        <v>14</v>
      </c>
      <c r="B1342" s="1">
        <v>41</v>
      </c>
      <c r="C1342" s="1">
        <v>1341</v>
      </c>
      <c r="D1342" s="1" t="s">
        <v>32</v>
      </c>
      <c r="E1342" s="1" t="s">
        <v>136</v>
      </c>
      <c r="F1342" s="1" t="s">
        <v>105</v>
      </c>
      <c r="G1342" s="1" t="s">
        <v>35</v>
      </c>
      <c r="H1342" s="1" t="s">
        <v>56</v>
      </c>
      <c r="I1342" s="1" t="s">
        <v>37</v>
      </c>
      <c r="J1342" s="1" t="s">
        <v>15505</v>
      </c>
      <c r="K1342" s="1" t="s">
        <v>90</v>
      </c>
      <c r="L1342" s="1" t="s">
        <v>11578</v>
      </c>
      <c r="M1342" s="1" t="s">
        <v>15506</v>
      </c>
      <c r="N1342" s="1" t="s">
        <v>42</v>
      </c>
      <c r="O1342" s="1" t="s">
        <v>15507</v>
      </c>
      <c r="P1342" s="1" t="s">
        <v>2130</v>
      </c>
      <c r="Q1342" s="1" t="s">
        <v>15508</v>
      </c>
      <c r="R1342" s="1" t="s">
        <v>15509</v>
      </c>
      <c r="S1342" s="1" t="s">
        <v>15510</v>
      </c>
      <c r="T1342" s="1" t="s">
        <v>15511</v>
      </c>
      <c r="U1342" s="1" t="s">
        <v>15512</v>
      </c>
      <c r="V1342" s="1" t="s">
        <v>15513</v>
      </c>
      <c r="W1342" s="1" t="s">
        <v>15514</v>
      </c>
      <c r="X1342" s="1" t="s">
        <v>42</v>
      </c>
      <c r="Y1342" s="1" t="s">
        <v>42</v>
      </c>
      <c r="Z1342" s="1" t="s">
        <v>42</v>
      </c>
      <c r="AA1342" s="1" t="s">
        <v>42</v>
      </c>
      <c r="AB1342" s="1" t="s">
        <v>42</v>
      </c>
      <c r="AC1342" s="1" t="s">
        <v>15515</v>
      </c>
      <c r="AD1342" s="1" t="s">
        <v>15516</v>
      </c>
    </row>
    <row r="1343" spans="1:30" ht="195" hidden="1" x14ac:dyDescent="0.25">
      <c r="A1343" s="1">
        <v>14</v>
      </c>
      <c r="B1343" s="1">
        <v>42</v>
      </c>
      <c r="C1343" s="1">
        <v>1342</v>
      </c>
      <c r="D1343" s="1" t="s">
        <v>32</v>
      </c>
      <c r="E1343" s="1" t="s">
        <v>722</v>
      </c>
      <c r="F1343" s="1" t="s">
        <v>227</v>
      </c>
      <c r="G1343" s="1" t="s">
        <v>35</v>
      </c>
      <c r="H1343" s="1" t="s">
        <v>56</v>
      </c>
      <c r="I1343" s="1" t="s">
        <v>37</v>
      </c>
      <c r="J1343" s="1" t="s">
        <v>15517</v>
      </c>
      <c r="K1343" s="1" t="s">
        <v>90</v>
      </c>
      <c r="L1343" s="1" t="s">
        <v>15518</v>
      </c>
      <c r="M1343" s="1" t="s">
        <v>15519</v>
      </c>
      <c r="N1343" s="1" t="s">
        <v>42</v>
      </c>
      <c r="O1343" s="1" t="s">
        <v>15520</v>
      </c>
      <c r="P1343" s="1" t="s">
        <v>15521</v>
      </c>
      <c r="Q1343" s="1" t="s">
        <v>15522</v>
      </c>
      <c r="R1343" s="1" t="s">
        <v>2022</v>
      </c>
      <c r="S1343" s="1" t="s">
        <v>15523</v>
      </c>
      <c r="T1343" s="1" t="s">
        <v>15524</v>
      </c>
      <c r="U1343" s="1" t="s">
        <v>15525</v>
      </c>
      <c r="V1343" s="1" t="s">
        <v>15526</v>
      </c>
      <c r="W1343" s="1" t="s">
        <v>15527</v>
      </c>
      <c r="X1343" s="1" t="s">
        <v>42</v>
      </c>
      <c r="Y1343" s="1" t="s">
        <v>42</v>
      </c>
      <c r="Z1343" s="1" t="s">
        <v>42</v>
      </c>
      <c r="AA1343" s="1" t="s">
        <v>42</v>
      </c>
      <c r="AB1343" s="1" t="s">
        <v>42</v>
      </c>
      <c r="AC1343" s="1" t="s">
        <v>15528</v>
      </c>
      <c r="AD1343" s="1" t="s">
        <v>15529</v>
      </c>
    </row>
    <row r="1344" spans="1:30" ht="210" hidden="1" x14ac:dyDescent="0.25">
      <c r="A1344" s="1">
        <v>14</v>
      </c>
      <c r="B1344" s="1">
        <v>43</v>
      </c>
      <c r="C1344" s="1">
        <v>1343</v>
      </c>
      <c r="D1344" s="1" t="s">
        <v>87</v>
      </c>
      <c r="E1344" s="1" t="s">
        <v>104</v>
      </c>
      <c r="F1344" s="1" t="s">
        <v>34</v>
      </c>
      <c r="G1344" s="1" t="s">
        <v>88</v>
      </c>
      <c r="H1344" s="1" t="s">
        <v>36</v>
      </c>
      <c r="I1344" s="1" t="s">
        <v>37</v>
      </c>
      <c r="J1344" s="1" t="s">
        <v>15530</v>
      </c>
      <c r="K1344" s="1" t="s">
        <v>409</v>
      </c>
      <c r="L1344" s="1" t="s">
        <v>15531</v>
      </c>
      <c r="M1344" s="1" t="s">
        <v>15532</v>
      </c>
      <c r="N1344" s="1" t="s">
        <v>42</v>
      </c>
      <c r="O1344" s="1" t="s">
        <v>15533</v>
      </c>
      <c r="P1344" s="1" t="s">
        <v>216</v>
      </c>
      <c r="Q1344" s="1" t="s">
        <v>15534</v>
      </c>
      <c r="R1344" s="1" t="s">
        <v>4068</v>
      </c>
      <c r="S1344" s="1" t="s">
        <v>15535</v>
      </c>
      <c r="T1344" s="1" t="s">
        <v>15536</v>
      </c>
      <c r="U1344" s="1" t="s">
        <v>15537</v>
      </c>
      <c r="V1344" s="1" t="s">
        <v>431</v>
      </c>
      <c r="W1344" s="1" t="s">
        <v>222</v>
      </c>
      <c r="X1344" s="1" t="s">
        <v>42</v>
      </c>
      <c r="Y1344" s="1" t="s">
        <v>42</v>
      </c>
      <c r="Z1344" s="1" t="s">
        <v>42</v>
      </c>
      <c r="AA1344" s="1" t="s">
        <v>42</v>
      </c>
      <c r="AB1344" s="1" t="s">
        <v>42</v>
      </c>
      <c r="AC1344" s="1" t="s">
        <v>15538</v>
      </c>
      <c r="AD1344" s="1" t="s">
        <v>15539</v>
      </c>
    </row>
    <row r="1345" spans="1:30" ht="225" hidden="1" x14ac:dyDescent="0.25">
      <c r="A1345" s="1">
        <v>14</v>
      </c>
      <c r="B1345" s="1">
        <v>44</v>
      </c>
      <c r="C1345" s="1">
        <v>1344</v>
      </c>
      <c r="D1345" s="1" t="s">
        <v>32</v>
      </c>
      <c r="E1345" s="1" t="s">
        <v>136</v>
      </c>
      <c r="F1345" s="1" t="s">
        <v>105</v>
      </c>
      <c r="G1345" s="1" t="s">
        <v>137</v>
      </c>
      <c r="H1345" s="1" t="s">
        <v>56</v>
      </c>
      <c r="I1345" s="1" t="s">
        <v>37</v>
      </c>
      <c r="J1345" s="1" t="s">
        <v>15540</v>
      </c>
      <c r="K1345" s="1" t="s">
        <v>90</v>
      </c>
      <c r="L1345" s="1" t="s">
        <v>15541</v>
      </c>
      <c r="M1345" s="1" t="s">
        <v>5290</v>
      </c>
      <c r="N1345" s="1" t="s">
        <v>42</v>
      </c>
      <c r="O1345" s="1" t="s">
        <v>15542</v>
      </c>
      <c r="P1345" s="1" t="s">
        <v>14063</v>
      </c>
      <c r="Q1345" s="1" t="s">
        <v>15543</v>
      </c>
      <c r="R1345" s="1" t="s">
        <v>15544</v>
      </c>
      <c r="S1345" s="1" t="s">
        <v>535</v>
      </c>
      <c r="T1345" s="1" t="s">
        <v>681</v>
      </c>
      <c r="U1345" s="1" t="s">
        <v>15545</v>
      </c>
      <c r="V1345" s="1" t="s">
        <v>15546</v>
      </c>
      <c r="W1345" s="1" t="s">
        <v>15547</v>
      </c>
      <c r="X1345" s="1" t="s">
        <v>42</v>
      </c>
      <c r="Y1345" s="1" t="s">
        <v>42</v>
      </c>
      <c r="Z1345" s="1" t="s">
        <v>42</v>
      </c>
      <c r="AA1345" s="1" t="s">
        <v>42</v>
      </c>
      <c r="AB1345" s="1" t="s">
        <v>42</v>
      </c>
      <c r="AC1345" s="1" t="s">
        <v>15548</v>
      </c>
      <c r="AD1345" s="1" t="s">
        <v>15549</v>
      </c>
    </row>
    <row r="1346" spans="1:30" ht="225" hidden="1" x14ac:dyDescent="0.25">
      <c r="A1346" s="1">
        <v>14</v>
      </c>
      <c r="B1346" s="1">
        <v>45</v>
      </c>
      <c r="C1346" s="1">
        <v>1345</v>
      </c>
      <c r="D1346" s="1" t="s">
        <v>32</v>
      </c>
      <c r="E1346" s="1" t="s">
        <v>33</v>
      </c>
      <c r="F1346" s="1" t="s">
        <v>34</v>
      </c>
      <c r="G1346" s="1" t="s">
        <v>137</v>
      </c>
      <c r="H1346" s="1" t="s">
        <v>36</v>
      </c>
      <c r="I1346" s="1" t="s">
        <v>37</v>
      </c>
      <c r="J1346" s="1" t="s">
        <v>15550</v>
      </c>
      <c r="K1346" s="1" t="s">
        <v>39</v>
      </c>
      <c r="L1346" s="1" t="s">
        <v>15551</v>
      </c>
      <c r="M1346" s="1" t="s">
        <v>4637</v>
      </c>
      <c r="N1346" s="1" t="s">
        <v>42</v>
      </c>
      <c r="O1346" s="1" t="s">
        <v>15552</v>
      </c>
      <c r="P1346" s="1" t="s">
        <v>663</v>
      </c>
      <c r="Q1346" s="1" t="s">
        <v>15553</v>
      </c>
      <c r="R1346" s="1" t="s">
        <v>15554</v>
      </c>
      <c r="S1346" s="1" t="s">
        <v>15555</v>
      </c>
      <c r="T1346" s="1" t="s">
        <v>15556</v>
      </c>
      <c r="U1346" s="1" t="s">
        <v>222</v>
      </c>
      <c r="V1346" s="1" t="s">
        <v>15557</v>
      </c>
      <c r="W1346" s="1" t="s">
        <v>15558</v>
      </c>
      <c r="X1346" s="1" t="s">
        <v>42</v>
      </c>
      <c r="Y1346" s="1" t="s">
        <v>42</v>
      </c>
      <c r="Z1346" s="1" t="s">
        <v>42</v>
      </c>
      <c r="AA1346" s="1" t="s">
        <v>42</v>
      </c>
      <c r="AB1346" s="1" t="s">
        <v>42</v>
      </c>
      <c r="AC1346" s="1" t="s">
        <v>15559</v>
      </c>
      <c r="AD1346" s="1" t="s">
        <v>15560</v>
      </c>
    </row>
    <row r="1347" spans="1:30" ht="195" hidden="1" x14ac:dyDescent="0.25">
      <c r="A1347" s="1">
        <v>14</v>
      </c>
      <c r="B1347" s="1">
        <v>46</v>
      </c>
      <c r="C1347" s="1">
        <v>1346</v>
      </c>
      <c r="D1347" s="1" t="s">
        <v>274</v>
      </c>
      <c r="E1347" s="1" t="s">
        <v>136</v>
      </c>
      <c r="F1347" s="1" t="s">
        <v>105</v>
      </c>
      <c r="G1347" s="1" t="s">
        <v>137</v>
      </c>
      <c r="H1347" s="1" t="s">
        <v>36</v>
      </c>
      <c r="I1347" s="1" t="s">
        <v>37</v>
      </c>
      <c r="J1347" s="1" t="s">
        <v>15561</v>
      </c>
      <c r="K1347" s="1" t="s">
        <v>245</v>
      </c>
      <c r="L1347" s="1" t="s">
        <v>15562</v>
      </c>
      <c r="M1347" s="1" t="s">
        <v>15563</v>
      </c>
      <c r="N1347" s="1" t="s">
        <v>42</v>
      </c>
      <c r="O1347" s="1" t="s">
        <v>15564</v>
      </c>
      <c r="P1347" s="1" t="s">
        <v>3108</v>
      </c>
      <c r="Q1347" s="1" t="s">
        <v>15565</v>
      </c>
      <c r="R1347" s="1" t="s">
        <v>15566</v>
      </c>
      <c r="S1347" s="1" t="s">
        <v>15567</v>
      </c>
      <c r="T1347" s="1" t="s">
        <v>10612</v>
      </c>
      <c r="U1347" s="1" t="s">
        <v>15568</v>
      </c>
      <c r="V1347" s="1" t="s">
        <v>560</v>
      </c>
      <c r="W1347" s="1" t="s">
        <v>132</v>
      </c>
      <c r="X1347" s="1" t="s">
        <v>42</v>
      </c>
      <c r="Y1347" s="1" t="s">
        <v>42</v>
      </c>
      <c r="Z1347" s="1" t="s">
        <v>42</v>
      </c>
      <c r="AA1347" s="1" t="s">
        <v>42</v>
      </c>
      <c r="AB1347" s="1" t="s">
        <v>42</v>
      </c>
      <c r="AC1347" s="1" t="s">
        <v>15569</v>
      </c>
      <c r="AD1347" s="1" t="s">
        <v>15570</v>
      </c>
    </row>
    <row r="1348" spans="1:30" ht="225" hidden="1" x14ac:dyDescent="0.25">
      <c r="A1348" s="1">
        <v>14</v>
      </c>
      <c r="B1348" s="1">
        <v>47</v>
      </c>
      <c r="C1348" s="1">
        <v>1347</v>
      </c>
      <c r="D1348" s="1" t="s">
        <v>32</v>
      </c>
      <c r="E1348" s="1" t="s">
        <v>136</v>
      </c>
      <c r="F1348" s="1" t="s">
        <v>34</v>
      </c>
      <c r="G1348" s="1" t="s">
        <v>228</v>
      </c>
      <c r="H1348" s="1" t="s">
        <v>138</v>
      </c>
      <c r="I1348" s="1" t="s">
        <v>37</v>
      </c>
      <c r="J1348" s="1" t="s">
        <v>15571</v>
      </c>
      <c r="K1348" s="1" t="s">
        <v>245</v>
      </c>
      <c r="L1348" s="1" t="s">
        <v>15572</v>
      </c>
      <c r="M1348" s="1" t="s">
        <v>15573</v>
      </c>
      <c r="N1348" s="1" t="s">
        <v>42</v>
      </c>
      <c r="O1348" s="1" t="s">
        <v>15574</v>
      </c>
      <c r="P1348" s="1" t="s">
        <v>8577</v>
      </c>
      <c r="Q1348" s="1" t="s">
        <v>15575</v>
      </c>
      <c r="R1348" s="1" t="s">
        <v>15576</v>
      </c>
      <c r="S1348" s="1" t="s">
        <v>15577</v>
      </c>
      <c r="T1348" s="1" t="s">
        <v>15578</v>
      </c>
      <c r="U1348" s="1" t="s">
        <v>7702</v>
      </c>
      <c r="V1348" s="1" t="s">
        <v>746</v>
      </c>
      <c r="W1348" s="1" t="s">
        <v>15579</v>
      </c>
      <c r="X1348" s="1" t="s">
        <v>42</v>
      </c>
      <c r="Y1348" s="1" t="s">
        <v>42</v>
      </c>
      <c r="Z1348" s="1" t="s">
        <v>42</v>
      </c>
      <c r="AA1348" s="1" t="s">
        <v>42</v>
      </c>
      <c r="AB1348" s="1" t="s">
        <v>42</v>
      </c>
      <c r="AC1348" s="1" t="s">
        <v>15580</v>
      </c>
      <c r="AD1348" s="1" t="s">
        <v>15581</v>
      </c>
    </row>
    <row r="1349" spans="1:30" ht="180" hidden="1" x14ac:dyDescent="0.25">
      <c r="A1349" s="1">
        <v>14</v>
      </c>
      <c r="B1349" s="1">
        <v>48</v>
      </c>
      <c r="C1349" s="1">
        <v>1348</v>
      </c>
      <c r="D1349" s="1" t="s">
        <v>32</v>
      </c>
      <c r="E1349" s="1" t="s">
        <v>33</v>
      </c>
      <c r="F1349" s="1" t="s">
        <v>34</v>
      </c>
      <c r="G1349" s="1" t="s">
        <v>137</v>
      </c>
      <c r="H1349" s="1" t="s">
        <v>243</v>
      </c>
      <c r="I1349" s="1" t="s">
        <v>37</v>
      </c>
      <c r="J1349" s="1" t="s">
        <v>15582</v>
      </c>
      <c r="K1349" s="1" t="s">
        <v>245</v>
      </c>
      <c r="L1349" s="1" t="s">
        <v>5935</v>
      </c>
      <c r="M1349" s="1" t="s">
        <v>15583</v>
      </c>
      <c r="N1349" s="1" t="s">
        <v>42</v>
      </c>
      <c r="O1349" s="1" t="s">
        <v>15584</v>
      </c>
      <c r="P1349" s="1" t="s">
        <v>15585</v>
      </c>
      <c r="Q1349" s="1" t="s">
        <v>15586</v>
      </c>
      <c r="R1349" s="1" t="s">
        <v>15587</v>
      </c>
      <c r="S1349" s="1" t="s">
        <v>15588</v>
      </c>
      <c r="T1349" s="1" t="s">
        <v>238</v>
      </c>
      <c r="U1349" s="1" t="s">
        <v>15589</v>
      </c>
      <c r="V1349" s="1" t="s">
        <v>536</v>
      </c>
      <c r="W1349" s="1" t="s">
        <v>366</v>
      </c>
      <c r="X1349" s="1" t="s">
        <v>42</v>
      </c>
      <c r="Y1349" s="1" t="s">
        <v>42</v>
      </c>
      <c r="Z1349" s="1" t="s">
        <v>42</v>
      </c>
      <c r="AA1349" s="1" t="s">
        <v>42</v>
      </c>
      <c r="AB1349" s="1" t="s">
        <v>42</v>
      </c>
      <c r="AC1349" s="1" t="s">
        <v>15590</v>
      </c>
      <c r="AD1349" s="1" t="s">
        <v>15591</v>
      </c>
    </row>
    <row r="1350" spans="1:30" ht="195" hidden="1" x14ac:dyDescent="0.25">
      <c r="A1350" s="1">
        <v>14</v>
      </c>
      <c r="B1350" s="1">
        <v>49</v>
      </c>
      <c r="C1350" s="1">
        <v>1349</v>
      </c>
      <c r="D1350" s="1" t="s">
        <v>32</v>
      </c>
      <c r="E1350" s="1" t="s">
        <v>136</v>
      </c>
      <c r="F1350" s="1" t="s">
        <v>34</v>
      </c>
      <c r="G1350" s="1" t="s">
        <v>55</v>
      </c>
      <c r="H1350" s="1" t="s">
        <v>106</v>
      </c>
      <c r="I1350" s="1" t="s">
        <v>37</v>
      </c>
      <c r="J1350" s="1" t="s">
        <v>15592</v>
      </c>
      <c r="K1350" s="1" t="s">
        <v>409</v>
      </c>
      <c r="L1350" s="1" t="s">
        <v>15593</v>
      </c>
      <c r="M1350" s="1" t="s">
        <v>15594</v>
      </c>
      <c r="N1350" s="1" t="s">
        <v>42</v>
      </c>
      <c r="O1350" s="1" t="s">
        <v>15595</v>
      </c>
      <c r="P1350" s="1" t="s">
        <v>557</v>
      </c>
      <c r="Q1350" s="1" t="s">
        <v>15596</v>
      </c>
      <c r="R1350" s="1" t="s">
        <v>15597</v>
      </c>
      <c r="S1350" s="1" t="s">
        <v>15598</v>
      </c>
      <c r="T1350" s="1" t="s">
        <v>1857</v>
      </c>
      <c r="U1350" s="1" t="s">
        <v>282</v>
      </c>
      <c r="V1350" s="1" t="s">
        <v>15599</v>
      </c>
      <c r="W1350" s="1" t="s">
        <v>15600</v>
      </c>
      <c r="X1350" s="1" t="s">
        <v>42</v>
      </c>
      <c r="Y1350" s="1" t="s">
        <v>42</v>
      </c>
      <c r="Z1350" s="1" t="s">
        <v>42</v>
      </c>
      <c r="AA1350" s="1" t="s">
        <v>42</v>
      </c>
      <c r="AB1350" s="1" t="s">
        <v>42</v>
      </c>
      <c r="AC1350" s="1" t="s">
        <v>15601</v>
      </c>
      <c r="AD1350" s="1" t="s">
        <v>15602</v>
      </c>
    </row>
    <row r="1351" spans="1:30" ht="210" hidden="1" x14ac:dyDescent="0.25">
      <c r="A1351" s="1">
        <v>14</v>
      </c>
      <c r="B1351" s="1">
        <v>50</v>
      </c>
      <c r="C1351" s="1">
        <v>1350</v>
      </c>
      <c r="D1351" s="1" t="s">
        <v>32</v>
      </c>
      <c r="E1351" s="1" t="s">
        <v>136</v>
      </c>
      <c r="F1351" s="1" t="s">
        <v>34</v>
      </c>
      <c r="G1351" s="1" t="s">
        <v>137</v>
      </c>
      <c r="H1351" s="1" t="s">
        <v>106</v>
      </c>
      <c r="I1351" s="1" t="s">
        <v>37</v>
      </c>
      <c r="J1351" s="1" t="s">
        <v>15603</v>
      </c>
      <c r="K1351" s="1" t="s">
        <v>245</v>
      </c>
      <c r="L1351" s="1" t="s">
        <v>15604</v>
      </c>
      <c r="M1351" s="1" t="s">
        <v>4637</v>
      </c>
      <c r="N1351" s="1" t="s">
        <v>42</v>
      </c>
      <c r="O1351" s="1" t="s">
        <v>15605</v>
      </c>
      <c r="P1351" s="1" t="s">
        <v>906</v>
      </c>
      <c r="Q1351" s="1" t="s">
        <v>15606</v>
      </c>
      <c r="R1351" s="1" t="s">
        <v>15607</v>
      </c>
      <c r="S1351" s="1" t="s">
        <v>15608</v>
      </c>
      <c r="T1351" s="1" t="s">
        <v>536</v>
      </c>
      <c r="U1351" s="1" t="s">
        <v>15609</v>
      </c>
      <c r="V1351" s="1" t="s">
        <v>680</v>
      </c>
      <c r="W1351" s="1" t="s">
        <v>15610</v>
      </c>
      <c r="X1351" s="1" t="s">
        <v>42</v>
      </c>
      <c r="Y1351" s="1" t="s">
        <v>42</v>
      </c>
      <c r="Z1351" s="1" t="s">
        <v>42</v>
      </c>
      <c r="AA1351" s="1" t="s">
        <v>42</v>
      </c>
      <c r="AB1351" s="1" t="s">
        <v>42</v>
      </c>
      <c r="AC1351" s="1" t="s">
        <v>15611</v>
      </c>
      <c r="AD1351" s="1" t="s">
        <v>15612</v>
      </c>
    </row>
    <row r="1352" spans="1:30" ht="195" hidden="1" x14ac:dyDescent="0.25">
      <c r="A1352" s="1">
        <v>14</v>
      </c>
      <c r="B1352" s="1">
        <v>51</v>
      </c>
      <c r="C1352" s="1">
        <v>1351</v>
      </c>
      <c r="D1352" s="1" t="s">
        <v>32</v>
      </c>
      <c r="E1352" s="1" t="s">
        <v>181</v>
      </c>
      <c r="F1352" s="1" t="s">
        <v>34</v>
      </c>
      <c r="G1352" s="1" t="s">
        <v>228</v>
      </c>
      <c r="H1352" s="1" t="s">
        <v>56</v>
      </c>
      <c r="I1352" s="1" t="s">
        <v>37</v>
      </c>
      <c r="J1352" s="1" t="s">
        <v>15613</v>
      </c>
      <c r="K1352" s="1" t="s">
        <v>123</v>
      </c>
      <c r="L1352" s="1" t="s">
        <v>15614</v>
      </c>
      <c r="M1352" s="1" t="s">
        <v>15615</v>
      </c>
      <c r="N1352" s="1" t="s">
        <v>42</v>
      </c>
      <c r="O1352" s="1" t="s">
        <v>15616</v>
      </c>
      <c r="P1352" s="1" t="s">
        <v>847</v>
      </c>
      <c r="Q1352" s="1" t="s">
        <v>15617</v>
      </c>
      <c r="R1352" s="1" t="s">
        <v>15618</v>
      </c>
      <c r="S1352" s="1" t="s">
        <v>15619</v>
      </c>
      <c r="T1352" s="1" t="s">
        <v>15620</v>
      </c>
      <c r="U1352" s="1" t="s">
        <v>15621</v>
      </c>
      <c r="V1352" s="1" t="s">
        <v>15622</v>
      </c>
      <c r="W1352" s="1" t="s">
        <v>1262</v>
      </c>
      <c r="X1352" s="1" t="s">
        <v>42</v>
      </c>
      <c r="Y1352" s="1" t="s">
        <v>42</v>
      </c>
      <c r="Z1352" s="1" t="s">
        <v>42</v>
      </c>
      <c r="AA1352" s="1" t="s">
        <v>42</v>
      </c>
      <c r="AB1352" s="1" t="s">
        <v>42</v>
      </c>
      <c r="AC1352" s="1" t="s">
        <v>15623</v>
      </c>
      <c r="AD1352" s="1" t="s">
        <v>15624</v>
      </c>
    </row>
    <row r="1353" spans="1:30" ht="225" hidden="1" x14ac:dyDescent="0.25">
      <c r="A1353" s="1">
        <v>14</v>
      </c>
      <c r="B1353" s="1">
        <v>52</v>
      </c>
      <c r="C1353" s="1">
        <v>1352</v>
      </c>
      <c r="D1353" s="1" t="s">
        <v>32</v>
      </c>
      <c r="E1353" s="1" t="s">
        <v>33</v>
      </c>
      <c r="F1353" s="1" t="s">
        <v>34</v>
      </c>
      <c r="G1353" s="1" t="s">
        <v>137</v>
      </c>
      <c r="H1353" s="1" t="s">
        <v>56</v>
      </c>
      <c r="I1353" s="1" t="s">
        <v>37</v>
      </c>
      <c r="J1353" s="1" t="s">
        <v>15625</v>
      </c>
      <c r="K1353" s="1" t="s">
        <v>73</v>
      </c>
      <c r="L1353" s="1" t="s">
        <v>15626</v>
      </c>
      <c r="M1353" s="1" t="s">
        <v>15627</v>
      </c>
      <c r="N1353" s="1" t="s">
        <v>42</v>
      </c>
      <c r="O1353" s="1" t="s">
        <v>15628</v>
      </c>
      <c r="P1353" s="1" t="s">
        <v>2796</v>
      </c>
      <c r="Q1353" s="1" t="s">
        <v>15629</v>
      </c>
      <c r="R1353" s="1" t="s">
        <v>15630</v>
      </c>
      <c r="S1353" s="1" t="s">
        <v>15631</v>
      </c>
      <c r="T1353" s="1" t="s">
        <v>15632</v>
      </c>
      <c r="U1353" s="1" t="s">
        <v>15633</v>
      </c>
      <c r="V1353" s="1" t="s">
        <v>15634</v>
      </c>
      <c r="W1353" s="1" t="s">
        <v>15635</v>
      </c>
      <c r="X1353" s="1" t="s">
        <v>42</v>
      </c>
      <c r="Y1353" s="1" t="s">
        <v>42</v>
      </c>
      <c r="Z1353" s="1" t="s">
        <v>42</v>
      </c>
      <c r="AA1353" s="1" t="s">
        <v>42</v>
      </c>
      <c r="AB1353" s="1" t="s">
        <v>42</v>
      </c>
      <c r="AC1353" s="1" t="s">
        <v>15636</v>
      </c>
      <c r="AD1353" s="1" t="s">
        <v>15637</v>
      </c>
    </row>
    <row r="1354" spans="1:30" ht="195" x14ac:dyDescent="0.25">
      <c r="A1354" s="1">
        <v>14</v>
      </c>
      <c r="B1354" s="1">
        <v>53</v>
      </c>
      <c r="C1354" s="1">
        <v>1353</v>
      </c>
      <c r="D1354" s="1" t="s">
        <v>474</v>
      </c>
      <c r="E1354" s="1" t="s">
        <v>33</v>
      </c>
      <c r="F1354" s="1" t="s">
        <v>34</v>
      </c>
      <c r="G1354" s="1" t="s">
        <v>55</v>
      </c>
      <c r="H1354" s="1" t="s">
        <v>56</v>
      </c>
      <c r="I1354" s="1" t="s">
        <v>15</v>
      </c>
      <c r="J1354" s="1" t="s">
        <v>15638</v>
      </c>
      <c r="K1354" s="1" t="s">
        <v>15</v>
      </c>
      <c r="L1354" s="1" t="s">
        <v>15639</v>
      </c>
      <c r="M1354" s="1" t="s">
        <v>15640</v>
      </c>
      <c r="N1354" s="1" t="s">
        <v>15641</v>
      </c>
      <c r="O1354" s="1" t="s">
        <v>15642</v>
      </c>
      <c r="P1354" s="1" t="s">
        <v>3959</v>
      </c>
      <c r="Q1354" s="1" t="s">
        <v>15643</v>
      </c>
      <c r="R1354" s="1" t="s">
        <v>1208</v>
      </c>
      <c r="S1354" s="1" t="s">
        <v>15644</v>
      </c>
      <c r="T1354" s="1" t="s">
        <v>1223</v>
      </c>
      <c r="U1354" s="1" t="s">
        <v>15645</v>
      </c>
      <c r="V1354" s="1" t="s">
        <v>15646</v>
      </c>
      <c r="W1354" s="1" t="s">
        <v>15647</v>
      </c>
      <c r="X1354" s="1" t="s">
        <v>15648</v>
      </c>
      <c r="Y1354" s="1" t="s">
        <v>15649</v>
      </c>
      <c r="Z1354" s="1" t="s">
        <v>15650</v>
      </c>
      <c r="AA1354" s="1" t="s">
        <v>15651</v>
      </c>
      <c r="AB1354" s="1" t="s">
        <v>15652</v>
      </c>
      <c r="AC1354" s="1" t="s">
        <v>15653</v>
      </c>
      <c r="AD1354" s="1" t="s">
        <v>15654</v>
      </c>
    </row>
    <row r="1355" spans="1:30" ht="180" hidden="1" x14ac:dyDescent="0.25">
      <c r="A1355" s="1">
        <v>14</v>
      </c>
      <c r="B1355" s="1">
        <v>54</v>
      </c>
      <c r="C1355" s="1">
        <v>1354</v>
      </c>
      <c r="D1355" s="1" t="s">
        <v>32</v>
      </c>
      <c r="E1355" s="1" t="s">
        <v>33</v>
      </c>
      <c r="F1355" s="1" t="s">
        <v>34</v>
      </c>
      <c r="G1355" s="1" t="s">
        <v>55</v>
      </c>
      <c r="H1355" s="1" t="s">
        <v>121</v>
      </c>
      <c r="I1355" s="1" t="s">
        <v>37</v>
      </c>
      <c r="J1355" s="1" t="s">
        <v>15655</v>
      </c>
      <c r="K1355" s="1" t="s">
        <v>123</v>
      </c>
      <c r="L1355" s="1" t="s">
        <v>3470</v>
      </c>
      <c r="M1355" s="1" t="s">
        <v>15656</v>
      </c>
      <c r="N1355" s="1" t="s">
        <v>42</v>
      </c>
      <c r="O1355" s="1" t="s">
        <v>15657</v>
      </c>
      <c r="P1355" s="1" t="s">
        <v>1701</v>
      </c>
      <c r="Q1355" s="1" t="s">
        <v>15658</v>
      </c>
      <c r="R1355" s="1" t="s">
        <v>4009</v>
      </c>
      <c r="S1355" s="1" t="s">
        <v>15659</v>
      </c>
      <c r="T1355" s="1" t="s">
        <v>208</v>
      </c>
      <c r="U1355" s="1" t="s">
        <v>15660</v>
      </c>
      <c r="V1355" s="1" t="s">
        <v>282</v>
      </c>
      <c r="W1355" s="1" t="s">
        <v>456</v>
      </c>
      <c r="X1355" s="1" t="s">
        <v>42</v>
      </c>
      <c r="Y1355" s="1" t="s">
        <v>42</v>
      </c>
      <c r="Z1355" s="1" t="s">
        <v>42</v>
      </c>
      <c r="AA1355" s="1" t="s">
        <v>42</v>
      </c>
      <c r="AB1355" s="1" t="s">
        <v>42</v>
      </c>
      <c r="AC1355" s="1" t="s">
        <v>15661</v>
      </c>
      <c r="AD1355" s="1" t="s">
        <v>15662</v>
      </c>
    </row>
    <row r="1356" spans="1:30" ht="210" x14ac:dyDescent="0.25">
      <c r="A1356" s="1">
        <v>14</v>
      </c>
      <c r="B1356" s="1">
        <v>55</v>
      </c>
      <c r="C1356" s="1">
        <v>1355</v>
      </c>
      <c r="D1356" s="1" t="s">
        <v>32</v>
      </c>
      <c r="E1356" s="1" t="s">
        <v>33</v>
      </c>
      <c r="F1356" s="1" t="s">
        <v>34</v>
      </c>
      <c r="G1356" s="1" t="s">
        <v>137</v>
      </c>
      <c r="H1356" s="1" t="s">
        <v>56</v>
      </c>
      <c r="I1356" s="1" t="s">
        <v>15</v>
      </c>
      <c r="J1356" s="1" t="s">
        <v>15663</v>
      </c>
      <c r="K1356" s="1" t="s">
        <v>15</v>
      </c>
      <c r="L1356" s="1" t="s">
        <v>15664</v>
      </c>
      <c r="M1356" s="1" t="s">
        <v>15665</v>
      </c>
      <c r="N1356" s="1" t="s">
        <v>15666</v>
      </c>
      <c r="O1356" s="1" t="s">
        <v>15667</v>
      </c>
      <c r="P1356" s="1" t="s">
        <v>3332</v>
      </c>
      <c r="Q1356" s="1" t="s">
        <v>15668</v>
      </c>
      <c r="R1356" s="1" t="s">
        <v>3004</v>
      </c>
      <c r="S1356" s="1" t="s">
        <v>13388</v>
      </c>
      <c r="T1356" s="1" t="s">
        <v>15669</v>
      </c>
      <c r="U1356" s="1" t="s">
        <v>1247</v>
      </c>
      <c r="V1356" s="1" t="s">
        <v>15670</v>
      </c>
      <c r="W1356" s="1" t="s">
        <v>15671</v>
      </c>
      <c r="X1356" s="1" t="s">
        <v>15672</v>
      </c>
      <c r="Y1356" s="1" t="s">
        <v>15673</v>
      </c>
      <c r="Z1356" s="1" t="s">
        <v>15674</v>
      </c>
      <c r="AA1356" s="1" t="s">
        <v>15675</v>
      </c>
      <c r="AB1356" s="1" t="s">
        <v>15676</v>
      </c>
      <c r="AC1356" s="1" t="s">
        <v>15677</v>
      </c>
      <c r="AD1356" s="1" t="s">
        <v>15678</v>
      </c>
    </row>
    <row r="1357" spans="1:30" ht="210" hidden="1" x14ac:dyDescent="0.25">
      <c r="A1357" s="1">
        <v>14</v>
      </c>
      <c r="B1357" s="1">
        <v>56</v>
      </c>
      <c r="C1357" s="1">
        <v>1356</v>
      </c>
      <c r="D1357" s="1" t="s">
        <v>32</v>
      </c>
      <c r="E1357" s="1" t="s">
        <v>33</v>
      </c>
      <c r="F1357" s="1" t="s">
        <v>34</v>
      </c>
      <c r="G1357" s="1" t="s">
        <v>35</v>
      </c>
      <c r="H1357" s="1" t="s">
        <v>56</v>
      </c>
      <c r="I1357" s="1" t="s">
        <v>37</v>
      </c>
      <c r="J1357" s="1" t="s">
        <v>15679</v>
      </c>
      <c r="K1357" s="1" t="s">
        <v>58</v>
      </c>
      <c r="L1357" s="1" t="s">
        <v>15680</v>
      </c>
      <c r="M1357" s="1" t="s">
        <v>15681</v>
      </c>
      <c r="N1357" s="1" t="s">
        <v>42</v>
      </c>
      <c r="O1357" s="1" t="s">
        <v>15682</v>
      </c>
      <c r="P1357" s="1" t="s">
        <v>1970</v>
      </c>
      <c r="Q1357" s="1" t="s">
        <v>15683</v>
      </c>
      <c r="R1357" s="1" t="s">
        <v>15684</v>
      </c>
      <c r="S1357" s="1" t="s">
        <v>15685</v>
      </c>
      <c r="T1357" s="1" t="s">
        <v>5769</v>
      </c>
      <c r="U1357" s="1" t="s">
        <v>456</v>
      </c>
      <c r="V1357" s="1" t="s">
        <v>3496</v>
      </c>
      <c r="W1357" s="1" t="s">
        <v>15686</v>
      </c>
      <c r="X1357" s="1" t="s">
        <v>42</v>
      </c>
      <c r="Y1357" s="1" t="s">
        <v>42</v>
      </c>
      <c r="Z1357" s="1" t="s">
        <v>42</v>
      </c>
      <c r="AA1357" s="1" t="s">
        <v>42</v>
      </c>
      <c r="AB1357" s="1" t="s">
        <v>42</v>
      </c>
      <c r="AC1357" s="1" t="s">
        <v>15687</v>
      </c>
      <c r="AD1357" s="1" t="s">
        <v>15688</v>
      </c>
    </row>
    <row r="1358" spans="1:30" ht="180" hidden="1" x14ac:dyDescent="0.25">
      <c r="A1358" s="1">
        <v>14</v>
      </c>
      <c r="B1358" s="1">
        <v>57</v>
      </c>
      <c r="C1358" s="1">
        <v>1357</v>
      </c>
      <c r="D1358" s="1" t="s">
        <v>474</v>
      </c>
      <c r="E1358" s="1" t="s">
        <v>54</v>
      </c>
      <c r="F1358" s="1" t="s">
        <v>196</v>
      </c>
      <c r="G1358" s="1" t="s">
        <v>137</v>
      </c>
      <c r="H1358" s="1" t="s">
        <v>121</v>
      </c>
      <c r="I1358" s="1" t="s">
        <v>37</v>
      </c>
      <c r="J1358" s="1" t="s">
        <v>15689</v>
      </c>
      <c r="K1358" s="1" t="s">
        <v>90</v>
      </c>
      <c r="L1358" s="1" t="s">
        <v>15690</v>
      </c>
      <c r="M1358" s="1" t="s">
        <v>15691</v>
      </c>
      <c r="N1358" s="1" t="s">
        <v>42</v>
      </c>
      <c r="O1358" s="1" t="s">
        <v>15692</v>
      </c>
      <c r="P1358" s="1" t="s">
        <v>7164</v>
      </c>
      <c r="Q1358" s="1" t="s">
        <v>15693</v>
      </c>
      <c r="R1358" s="1" t="s">
        <v>1577</v>
      </c>
      <c r="S1358" s="1" t="s">
        <v>15694</v>
      </c>
      <c r="T1358" s="1" t="s">
        <v>15695</v>
      </c>
      <c r="U1358" s="1" t="s">
        <v>15696</v>
      </c>
      <c r="V1358" s="1" t="s">
        <v>15697</v>
      </c>
      <c r="W1358" s="1" t="s">
        <v>15698</v>
      </c>
      <c r="X1358" s="1" t="s">
        <v>42</v>
      </c>
      <c r="Y1358" s="1" t="s">
        <v>42</v>
      </c>
      <c r="Z1358" s="1" t="s">
        <v>42</v>
      </c>
      <c r="AA1358" s="1" t="s">
        <v>42</v>
      </c>
      <c r="AB1358" s="1" t="s">
        <v>42</v>
      </c>
      <c r="AC1358" s="1" t="s">
        <v>15699</v>
      </c>
      <c r="AD1358" s="1" t="s">
        <v>15700</v>
      </c>
    </row>
    <row r="1359" spans="1:30" ht="180" hidden="1" x14ac:dyDescent="0.25">
      <c r="A1359" s="1">
        <v>14</v>
      </c>
      <c r="B1359" s="1">
        <v>58</v>
      </c>
      <c r="C1359" s="1">
        <v>1358</v>
      </c>
      <c r="D1359" s="1" t="s">
        <v>474</v>
      </c>
      <c r="E1359" s="1" t="s">
        <v>33</v>
      </c>
      <c r="F1359" s="1" t="s">
        <v>34</v>
      </c>
      <c r="G1359" s="1" t="s">
        <v>228</v>
      </c>
      <c r="H1359" s="1" t="s">
        <v>56</v>
      </c>
      <c r="I1359" s="1" t="s">
        <v>37</v>
      </c>
      <c r="J1359" s="1" t="s">
        <v>15701</v>
      </c>
      <c r="K1359" s="1" t="s">
        <v>394</v>
      </c>
      <c r="L1359" s="1" t="s">
        <v>15702</v>
      </c>
      <c r="M1359" s="1" t="s">
        <v>15703</v>
      </c>
      <c r="N1359" s="1" t="s">
        <v>42</v>
      </c>
      <c r="O1359" s="1" t="s">
        <v>15704</v>
      </c>
      <c r="P1359" s="1" t="s">
        <v>11492</v>
      </c>
      <c r="Q1359" s="1" t="s">
        <v>15705</v>
      </c>
      <c r="R1359" s="1" t="s">
        <v>15706</v>
      </c>
      <c r="S1359" s="1" t="s">
        <v>15707</v>
      </c>
      <c r="T1359" s="1" t="s">
        <v>15458</v>
      </c>
      <c r="U1359" s="1" t="s">
        <v>15708</v>
      </c>
      <c r="V1359" s="1" t="s">
        <v>9837</v>
      </c>
      <c r="W1359" s="1" t="s">
        <v>7398</v>
      </c>
      <c r="X1359" s="1" t="s">
        <v>42</v>
      </c>
      <c r="Y1359" s="1" t="s">
        <v>42</v>
      </c>
      <c r="Z1359" s="1" t="s">
        <v>42</v>
      </c>
      <c r="AA1359" s="1" t="s">
        <v>42</v>
      </c>
      <c r="AB1359" s="1" t="s">
        <v>42</v>
      </c>
      <c r="AC1359" s="1" t="s">
        <v>15709</v>
      </c>
      <c r="AD1359" s="1" t="s">
        <v>15710</v>
      </c>
    </row>
    <row r="1360" spans="1:30" ht="180" hidden="1" x14ac:dyDescent="0.25">
      <c r="A1360" s="1">
        <v>14</v>
      </c>
      <c r="B1360" s="1">
        <v>59</v>
      </c>
      <c r="C1360" s="1">
        <v>1359</v>
      </c>
      <c r="D1360" s="1" t="s">
        <v>32</v>
      </c>
      <c r="E1360" s="1" t="s">
        <v>33</v>
      </c>
      <c r="F1360" s="1" t="s">
        <v>34</v>
      </c>
      <c r="G1360" s="1" t="s">
        <v>35</v>
      </c>
      <c r="H1360" s="1" t="s">
        <v>36</v>
      </c>
      <c r="I1360" s="1" t="s">
        <v>37</v>
      </c>
      <c r="J1360" s="1" t="s">
        <v>15711</v>
      </c>
      <c r="K1360" s="1" t="s">
        <v>123</v>
      </c>
      <c r="L1360" s="1" t="s">
        <v>15712</v>
      </c>
      <c r="M1360" s="1" t="s">
        <v>15713</v>
      </c>
      <c r="N1360" s="1" t="s">
        <v>42</v>
      </c>
      <c r="O1360" s="1" t="s">
        <v>15714</v>
      </c>
      <c r="P1360" s="1" t="s">
        <v>8806</v>
      </c>
      <c r="Q1360" s="1" t="s">
        <v>15715</v>
      </c>
      <c r="R1360" s="1" t="s">
        <v>15716</v>
      </c>
      <c r="S1360" s="1" t="s">
        <v>15717</v>
      </c>
      <c r="T1360" s="1" t="s">
        <v>15718</v>
      </c>
      <c r="U1360" s="1" t="s">
        <v>15719</v>
      </c>
      <c r="V1360" s="1" t="s">
        <v>15720</v>
      </c>
      <c r="W1360" s="1" t="s">
        <v>384</v>
      </c>
      <c r="X1360" s="1" t="s">
        <v>42</v>
      </c>
      <c r="Y1360" s="1" t="s">
        <v>42</v>
      </c>
      <c r="Z1360" s="1" t="s">
        <v>42</v>
      </c>
      <c r="AA1360" s="1" t="s">
        <v>42</v>
      </c>
      <c r="AB1360" s="1" t="s">
        <v>42</v>
      </c>
      <c r="AC1360" s="1" t="s">
        <v>15721</v>
      </c>
      <c r="AD1360" s="1" t="s">
        <v>15722</v>
      </c>
    </row>
    <row r="1361" spans="1:30" ht="210" hidden="1" x14ac:dyDescent="0.25">
      <c r="A1361" s="1">
        <v>14</v>
      </c>
      <c r="B1361" s="1">
        <v>60</v>
      </c>
      <c r="C1361" s="1">
        <v>1360</v>
      </c>
      <c r="D1361" s="1" t="s">
        <v>32</v>
      </c>
      <c r="E1361" s="1" t="s">
        <v>54</v>
      </c>
      <c r="F1361" s="1" t="s">
        <v>211</v>
      </c>
      <c r="G1361" s="1" t="s">
        <v>35</v>
      </c>
      <c r="H1361" s="1" t="s">
        <v>243</v>
      </c>
      <c r="I1361" s="1" t="s">
        <v>37</v>
      </c>
      <c r="J1361" s="1" t="s">
        <v>15723</v>
      </c>
      <c r="K1361" s="1" t="s">
        <v>409</v>
      </c>
      <c r="L1361" s="1" t="s">
        <v>15399</v>
      </c>
      <c r="M1361" s="1" t="s">
        <v>15724</v>
      </c>
      <c r="N1361" s="1" t="s">
        <v>42</v>
      </c>
      <c r="O1361" s="1" t="s">
        <v>15725</v>
      </c>
      <c r="P1361" s="1" t="s">
        <v>3839</v>
      </c>
      <c r="Q1361" s="1" t="s">
        <v>15726</v>
      </c>
      <c r="R1361" s="1" t="s">
        <v>3507</v>
      </c>
      <c r="S1361" s="1" t="s">
        <v>15727</v>
      </c>
      <c r="T1361" s="1" t="s">
        <v>15728</v>
      </c>
      <c r="U1361" s="1" t="s">
        <v>15729</v>
      </c>
      <c r="V1361" s="1" t="s">
        <v>681</v>
      </c>
      <c r="W1361" s="1" t="s">
        <v>456</v>
      </c>
      <c r="X1361" s="1" t="s">
        <v>42</v>
      </c>
      <c r="Y1361" s="1" t="s">
        <v>42</v>
      </c>
      <c r="Z1361" s="1" t="s">
        <v>42</v>
      </c>
      <c r="AA1361" s="1" t="s">
        <v>42</v>
      </c>
      <c r="AB1361" s="1" t="s">
        <v>42</v>
      </c>
      <c r="AC1361" s="1" t="s">
        <v>15730</v>
      </c>
      <c r="AD1361" s="1" t="s">
        <v>15731</v>
      </c>
    </row>
    <row r="1362" spans="1:30" ht="180" hidden="1" x14ac:dyDescent="0.25">
      <c r="A1362" s="1">
        <v>14</v>
      </c>
      <c r="B1362" s="1">
        <v>61</v>
      </c>
      <c r="C1362" s="1">
        <v>1361</v>
      </c>
      <c r="D1362" s="1" t="s">
        <v>32</v>
      </c>
      <c r="E1362" s="1" t="s">
        <v>33</v>
      </c>
      <c r="F1362" s="1" t="s">
        <v>211</v>
      </c>
      <c r="G1362" s="1" t="s">
        <v>228</v>
      </c>
      <c r="H1362" s="1" t="s">
        <v>106</v>
      </c>
      <c r="I1362" s="1" t="s">
        <v>37</v>
      </c>
      <c r="J1362" s="1" t="s">
        <v>15732</v>
      </c>
      <c r="K1362" s="1" t="s">
        <v>90</v>
      </c>
      <c r="L1362" s="1" t="s">
        <v>15733</v>
      </c>
      <c r="M1362" s="1" t="s">
        <v>15734</v>
      </c>
      <c r="N1362" s="1" t="s">
        <v>42</v>
      </c>
      <c r="O1362" s="1" t="s">
        <v>15735</v>
      </c>
      <c r="P1362" s="1" t="s">
        <v>4672</v>
      </c>
      <c r="Q1362" s="1" t="s">
        <v>15736</v>
      </c>
      <c r="R1362" s="1" t="s">
        <v>15737</v>
      </c>
      <c r="S1362" s="1" t="s">
        <v>11123</v>
      </c>
      <c r="T1362" s="1" t="s">
        <v>15738</v>
      </c>
      <c r="U1362" s="1" t="s">
        <v>15739</v>
      </c>
      <c r="V1362" s="1" t="s">
        <v>8862</v>
      </c>
      <c r="W1362" s="1" t="s">
        <v>2313</v>
      </c>
      <c r="X1362" s="1" t="s">
        <v>42</v>
      </c>
      <c r="Y1362" s="1" t="s">
        <v>42</v>
      </c>
      <c r="Z1362" s="1" t="s">
        <v>42</v>
      </c>
      <c r="AA1362" s="1" t="s">
        <v>42</v>
      </c>
      <c r="AB1362" s="1" t="s">
        <v>42</v>
      </c>
      <c r="AC1362" s="1" t="s">
        <v>15740</v>
      </c>
      <c r="AD1362" s="1" t="s">
        <v>15741</v>
      </c>
    </row>
    <row r="1363" spans="1:30" ht="195" hidden="1" x14ac:dyDescent="0.25">
      <c r="A1363" s="1">
        <v>14</v>
      </c>
      <c r="B1363" s="1">
        <v>62</v>
      </c>
      <c r="C1363" s="1">
        <v>1362</v>
      </c>
      <c r="D1363" s="1" t="s">
        <v>32</v>
      </c>
      <c r="E1363" s="1" t="s">
        <v>54</v>
      </c>
      <c r="F1363" s="1" t="s">
        <v>227</v>
      </c>
      <c r="G1363" s="1" t="s">
        <v>137</v>
      </c>
      <c r="H1363" s="1" t="s">
        <v>56</v>
      </c>
      <c r="I1363" s="1" t="s">
        <v>37</v>
      </c>
      <c r="J1363" s="1" t="s">
        <v>15742</v>
      </c>
      <c r="K1363" s="1" t="s">
        <v>409</v>
      </c>
      <c r="L1363" s="1" t="s">
        <v>15743</v>
      </c>
      <c r="M1363" s="1" t="s">
        <v>15744</v>
      </c>
      <c r="N1363" s="1" t="s">
        <v>42</v>
      </c>
      <c r="O1363" s="1" t="s">
        <v>15745</v>
      </c>
      <c r="P1363" s="1" t="s">
        <v>3027</v>
      </c>
      <c r="Q1363" s="1" t="s">
        <v>15746</v>
      </c>
      <c r="R1363" s="1" t="s">
        <v>15747</v>
      </c>
      <c r="S1363" s="1" t="s">
        <v>253</v>
      </c>
      <c r="T1363" s="1" t="s">
        <v>5245</v>
      </c>
      <c r="U1363" s="1" t="s">
        <v>3936</v>
      </c>
      <c r="V1363" s="1" t="s">
        <v>4698</v>
      </c>
      <c r="W1363" s="1" t="s">
        <v>15748</v>
      </c>
      <c r="X1363" s="1" t="s">
        <v>42</v>
      </c>
      <c r="Y1363" s="1" t="s">
        <v>42</v>
      </c>
      <c r="Z1363" s="1" t="s">
        <v>42</v>
      </c>
      <c r="AA1363" s="1" t="s">
        <v>42</v>
      </c>
      <c r="AB1363" s="1" t="s">
        <v>42</v>
      </c>
      <c r="AC1363" s="1" t="s">
        <v>15749</v>
      </c>
      <c r="AD1363" s="1" t="s">
        <v>15750</v>
      </c>
    </row>
    <row r="1364" spans="1:30" ht="240" hidden="1" x14ac:dyDescent="0.25">
      <c r="A1364" s="1">
        <v>14</v>
      </c>
      <c r="B1364" s="1">
        <v>63</v>
      </c>
      <c r="C1364" s="1">
        <v>1363</v>
      </c>
      <c r="D1364" s="1" t="s">
        <v>32</v>
      </c>
      <c r="E1364" s="1" t="s">
        <v>33</v>
      </c>
      <c r="F1364" s="1" t="s">
        <v>211</v>
      </c>
      <c r="G1364" s="1" t="s">
        <v>88</v>
      </c>
      <c r="H1364" s="1" t="s">
        <v>36</v>
      </c>
      <c r="I1364" s="1" t="s">
        <v>37</v>
      </c>
      <c r="J1364" s="1" t="s">
        <v>15751</v>
      </c>
      <c r="K1364" s="1" t="s">
        <v>394</v>
      </c>
      <c r="L1364" s="1" t="s">
        <v>15752</v>
      </c>
      <c r="M1364" s="1" t="s">
        <v>15753</v>
      </c>
      <c r="N1364" s="1" t="s">
        <v>42</v>
      </c>
      <c r="O1364" s="1" t="s">
        <v>15754</v>
      </c>
      <c r="P1364" s="1" t="s">
        <v>9928</v>
      </c>
      <c r="Q1364" s="1" t="s">
        <v>15755</v>
      </c>
      <c r="R1364" s="1" t="s">
        <v>15756</v>
      </c>
      <c r="S1364" s="1" t="s">
        <v>15757</v>
      </c>
      <c r="T1364" s="1" t="s">
        <v>15758</v>
      </c>
      <c r="U1364" s="1" t="s">
        <v>15759</v>
      </c>
      <c r="V1364" s="1" t="s">
        <v>15760</v>
      </c>
      <c r="W1364" s="1" t="s">
        <v>11758</v>
      </c>
      <c r="X1364" s="1" t="s">
        <v>42</v>
      </c>
      <c r="Y1364" s="1" t="s">
        <v>42</v>
      </c>
      <c r="Z1364" s="1" t="s">
        <v>42</v>
      </c>
      <c r="AA1364" s="1" t="s">
        <v>42</v>
      </c>
      <c r="AB1364" s="1" t="s">
        <v>42</v>
      </c>
      <c r="AC1364" s="1" t="s">
        <v>15761</v>
      </c>
      <c r="AD1364" s="1" t="s">
        <v>15762</v>
      </c>
    </row>
    <row r="1365" spans="1:30" ht="210" hidden="1" x14ac:dyDescent="0.25">
      <c r="A1365" s="1">
        <v>14</v>
      </c>
      <c r="B1365" s="1">
        <v>64</v>
      </c>
      <c r="C1365" s="1">
        <v>1364</v>
      </c>
      <c r="D1365" s="1" t="s">
        <v>32</v>
      </c>
      <c r="E1365" s="1" t="s">
        <v>33</v>
      </c>
      <c r="F1365" s="1" t="s">
        <v>105</v>
      </c>
      <c r="G1365" s="1" t="s">
        <v>137</v>
      </c>
      <c r="H1365" s="1" t="s">
        <v>243</v>
      </c>
      <c r="I1365" s="1" t="s">
        <v>37</v>
      </c>
      <c r="J1365" s="1" t="s">
        <v>15763</v>
      </c>
      <c r="K1365" s="1" t="s">
        <v>409</v>
      </c>
      <c r="L1365" s="1" t="s">
        <v>15764</v>
      </c>
      <c r="M1365" s="1" t="s">
        <v>15765</v>
      </c>
      <c r="N1365" s="1" t="s">
        <v>42</v>
      </c>
      <c r="O1365" s="1" t="s">
        <v>15766</v>
      </c>
      <c r="P1365" s="1" t="s">
        <v>987</v>
      </c>
      <c r="Q1365" s="1" t="s">
        <v>15767</v>
      </c>
      <c r="R1365" s="1" t="s">
        <v>15768</v>
      </c>
      <c r="S1365" s="1" t="s">
        <v>190</v>
      </c>
      <c r="T1365" s="1" t="s">
        <v>15769</v>
      </c>
      <c r="U1365" s="1" t="s">
        <v>1247</v>
      </c>
      <c r="V1365" s="1" t="s">
        <v>15770</v>
      </c>
      <c r="W1365" s="1" t="s">
        <v>15771</v>
      </c>
      <c r="X1365" s="1" t="s">
        <v>42</v>
      </c>
      <c r="Y1365" s="1" t="s">
        <v>42</v>
      </c>
      <c r="Z1365" s="1" t="s">
        <v>42</v>
      </c>
      <c r="AA1365" s="1" t="s">
        <v>42</v>
      </c>
      <c r="AB1365" s="1" t="s">
        <v>42</v>
      </c>
      <c r="AC1365" s="1" t="s">
        <v>15772</v>
      </c>
      <c r="AD1365" s="1" t="s">
        <v>15773</v>
      </c>
    </row>
    <row r="1366" spans="1:30" ht="180" hidden="1" x14ac:dyDescent="0.25">
      <c r="A1366" s="1">
        <v>14</v>
      </c>
      <c r="B1366" s="1">
        <v>65</v>
      </c>
      <c r="C1366" s="1">
        <v>1365</v>
      </c>
      <c r="D1366" s="1" t="s">
        <v>32</v>
      </c>
      <c r="E1366" s="1" t="s">
        <v>33</v>
      </c>
      <c r="F1366" s="1" t="s">
        <v>211</v>
      </c>
      <c r="G1366" s="1" t="s">
        <v>228</v>
      </c>
      <c r="H1366" s="1" t="s">
        <v>56</v>
      </c>
      <c r="I1366" s="1" t="s">
        <v>37</v>
      </c>
      <c r="J1366" s="1" t="s">
        <v>15774</v>
      </c>
      <c r="K1366" s="1" t="s">
        <v>39</v>
      </c>
      <c r="L1366" s="1" t="s">
        <v>6168</v>
      </c>
      <c r="M1366" s="1" t="s">
        <v>15775</v>
      </c>
      <c r="N1366" s="1" t="s">
        <v>42</v>
      </c>
      <c r="O1366" s="1" t="s">
        <v>15776</v>
      </c>
      <c r="P1366" s="1" t="s">
        <v>9248</v>
      </c>
      <c r="Q1366" s="1" t="s">
        <v>15777</v>
      </c>
      <c r="R1366" s="1" t="s">
        <v>15778</v>
      </c>
      <c r="S1366" s="1" t="s">
        <v>3280</v>
      </c>
      <c r="T1366" s="1" t="s">
        <v>222</v>
      </c>
      <c r="U1366" s="1" t="s">
        <v>15779</v>
      </c>
      <c r="V1366" s="1" t="s">
        <v>15780</v>
      </c>
      <c r="W1366" s="1" t="s">
        <v>15781</v>
      </c>
      <c r="X1366" s="1" t="s">
        <v>42</v>
      </c>
      <c r="Y1366" s="1" t="s">
        <v>42</v>
      </c>
      <c r="Z1366" s="1" t="s">
        <v>42</v>
      </c>
      <c r="AA1366" s="1" t="s">
        <v>42</v>
      </c>
      <c r="AB1366" s="1" t="s">
        <v>42</v>
      </c>
      <c r="AC1366" s="1" t="s">
        <v>15782</v>
      </c>
      <c r="AD1366" s="1" t="s">
        <v>15783</v>
      </c>
    </row>
    <row r="1367" spans="1:30" ht="195" hidden="1" x14ac:dyDescent="0.25">
      <c r="A1367" s="1">
        <v>14</v>
      </c>
      <c r="B1367" s="1">
        <v>66</v>
      </c>
      <c r="C1367" s="1">
        <v>1366</v>
      </c>
      <c r="D1367" s="1" t="s">
        <v>32</v>
      </c>
      <c r="E1367" s="1" t="s">
        <v>54</v>
      </c>
      <c r="F1367" s="1" t="s">
        <v>34</v>
      </c>
      <c r="G1367" s="1" t="s">
        <v>228</v>
      </c>
      <c r="H1367" s="1" t="s">
        <v>56</v>
      </c>
      <c r="I1367" s="1" t="s">
        <v>37</v>
      </c>
      <c r="J1367" s="1" t="s">
        <v>15784</v>
      </c>
      <c r="K1367" s="1" t="s">
        <v>394</v>
      </c>
      <c r="L1367" s="1" t="s">
        <v>15785</v>
      </c>
      <c r="M1367" s="1" t="s">
        <v>15786</v>
      </c>
      <c r="N1367" s="1" t="s">
        <v>42</v>
      </c>
      <c r="O1367" s="1" t="s">
        <v>15787</v>
      </c>
      <c r="P1367" s="1" t="s">
        <v>15788</v>
      </c>
      <c r="Q1367" s="1" t="s">
        <v>15789</v>
      </c>
      <c r="R1367" s="1" t="s">
        <v>8965</v>
      </c>
      <c r="S1367" s="1" t="s">
        <v>15790</v>
      </c>
      <c r="T1367" s="1" t="s">
        <v>382</v>
      </c>
      <c r="U1367" s="1" t="s">
        <v>15791</v>
      </c>
      <c r="V1367" s="1" t="s">
        <v>239</v>
      </c>
      <c r="W1367" s="1" t="s">
        <v>15792</v>
      </c>
      <c r="X1367" s="1" t="s">
        <v>42</v>
      </c>
      <c r="Y1367" s="1" t="s">
        <v>42</v>
      </c>
      <c r="Z1367" s="1" t="s">
        <v>42</v>
      </c>
      <c r="AA1367" s="1" t="s">
        <v>42</v>
      </c>
      <c r="AB1367" s="1" t="s">
        <v>42</v>
      </c>
      <c r="AC1367" s="1" t="s">
        <v>15793</v>
      </c>
      <c r="AD1367" s="1" t="s">
        <v>15794</v>
      </c>
    </row>
    <row r="1368" spans="1:30" ht="165" hidden="1" x14ac:dyDescent="0.25">
      <c r="A1368" s="1">
        <v>14</v>
      </c>
      <c r="B1368" s="1">
        <v>67</v>
      </c>
      <c r="C1368" s="1">
        <v>1367</v>
      </c>
      <c r="D1368" s="1" t="s">
        <v>474</v>
      </c>
      <c r="E1368" s="1" t="s">
        <v>421</v>
      </c>
      <c r="F1368" s="1" t="s">
        <v>34</v>
      </c>
      <c r="G1368" s="1" t="s">
        <v>137</v>
      </c>
      <c r="H1368" s="1" t="s">
        <v>56</v>
      </c>
      <c r="I1368" s="1" t="s">
        <v>37</v>
      </c>
      <c r="J1368" s="1" t="s">
        <v>15795</v>
      </c>
      <c r="K1368" s="1" t="s">
        <v>39</v>
      </c>
      <c r="L1368" s="1" t="s">
        <v>15796</v>
      </c>
      <c r="M1368" s="1" t="s">
        <v>15797</v>
      </c>
      <c r="N1368" s="1" t="s">
        <v>42</v>
      </c>
      <c r="O1368" s="1" t="s">
        <v>15798</v>
      </c>
      <c r="P1368" s="1" t="s">
        <v>111</v>
      </c>
      <c r="Q1368" s="1" t="s">
        <v>15799</v>
      </c>
      <c r="R1368" s="1" t="s">
        <v>1866</v>
      </c>
      <c r="S1368" s="1" t="s">
        <v>15800</v>
      </c>
      <c r="T1368" s="1" t="s">
        <v>5480</v>
      </c>
      <c r="U1368" s="1" t="s">
        <v>285</v>
      </c>
      <c r="V1368" s="1" t="s">
        <v>132</v>
      </c>
      <c r="W1368" s="1" t="s">
        <v>15801</v>
      </c>
      <c r="X1368" s="1" t="s">
        <v>42</v>
      </c>
      <c r="Y1368" s="1" t="s">
        <v>42</v>
      </c>
      <c r="Z1368" s="1" t="s">
        <v>42</v>
      </c>
      <c r="AA1368" s="1" t="s">
        <v>42</v>
      </c>
      <c r="AB1368" s="1" t="s">
        <v>42</v>
      </c>
      <c r="AC1368" s="1" t="s">
        <v>15802</v>
      </c>
      <c r="AD1368" s="1" t="s">
        <v>15803</v>
      </c>
    </row>
    <row r="1369" spans="1:30" ht="195" x14ac:dyDescent="0.25">
      <c r="A1369" s="1">
        <v>14</v>
      </c>
      <c r="B1369" s="1">
        <v>68</v>
      </c>
      <c r="C1369" s="1">
        <v>1368</v>
      </c>
      <c r="D1369" s="1" t="s">
        <v>32</v>
      </c>
      <c r="E1369" s="1" t="s">
        <v>33</v>
      </c>
      <c r="F1369" s="1" t="s">
        <v>34</v>
      </c>
      <c r="G1369" s="1" t="s">
        <v>137</v>
      </c>
      <c r="H1369" s="1" t="s">
        <v>56</v>
      </c>
      <c r="I1369" s="1" t="s">
        <v>15</v>
      </c>
      <c r="J1369" s="1" t="s">
        <v>15804</v>
      </c>
      <c r="K1369" s="1" t="s">
        <v>15</v>
      </c>
      <c r="L1369" s="1" t="s">
        <v>15805</v>
      </c>
      <c r="M1369" s="1" t="s">
        <v>141</v>
      </c>
      <c r="N1369" s="1" t="s">
        <v>15806</v>
      </c>
      <c r="O1369" s="1" t="s">
        <v>15807</v>
      </c>
      <c r="P1369" s="1" t="s">
        <v>10001</v>
      </c>
      <c r="Q1369" s="1" t="s">
        <v>15808</v>
      </c>
      <c r="R1369" s="1" t="s">
        <v>15809</v>
      </c>
      <c r="S1369" s="1" t="s">
        <v>15810</v>
      </c>
      <c r="T1369" s="1" t="s">
        <v>1262</v>
      </c>
      <c r="U1369" s="1" t="s">
        <v>15811</v>
      </c>
      <c r="V1369" s="1" t="s">
        <v>15812</v>
      </c>
      <c r="W1369" s="1" t="s">
        <v>15813</v>
      </c>
      <c r="X1369" s="1" t="s">
        <v>15814</v>
      </c>
      <c r="Y1369" s="1" t="s">
        <v>15815</v>
      </c>
      <c r="Z1369" s="1" t="s">
        <v>15816</v>
      </c>
      <c r="AA1369" s="1" t="s">
        <v>15817</v>
      </c>
      <c r="AB1369" s="1" t="s">
        <v>15818</v>
      </c>
      <c r="AC1369" s="1" t="s">
        <v>15819</v>
      </c>
      <c r="AD1369" s="1" t="s">
        <v>15820</v>
      </c>
    </row>
    <row r="1370" spans="1:30" ht="195" hidden="1" x14ac:dyDescent="0.25">
      <c r="A1370" s="1">
        <v>14</v>
      </c>
      <c r="B1370" s="1">
        <v>69</v>
      </c>
      <c r="C1370" s="1">
        <v>1369</v>
      </c>
      <c r="D1370" s="1" t="s">
        <v>288</v>
      </c>
      <c r="E1370" s="1" t="s">
        <v>33</v>
      </c>
      <c r="F1370" s="1" t="s">
        <v>105</v>
      </c>
      <c r="G1370" s="1" t="s">
        <v>35</v>
      </c>
      <c r="H1370" s="1" t="s">
        <v>56</v>
      </c>
      <c r="I1370" s="1" t="s">
        <v>37</v>
      </c>
      <c r="J1370" s="1" t="s">
        <v>15821</v>
      </c>
      <c r="K1370" s="1" t="s">
        <v>90</v>
      </c>
      <c r="L1370" s="1" t="s">
        <v>7883</v>
      </c>
      <c r="M1370" s="1" t="s">
        <v>15822</v>
      </c>
      <c r="N1370" s="1" t="s">
        <v>42</v>
      </c>
      <c r="O1370" s="1" t="s">
        <v>15823</v>
      </c>
      <c r="P1370" s="1" t="s">
        <v>3788</v>
      </c>
      <c r="Q1370" s="1" t="s">
        <v>15824</v>
      </c>
      <c r="R1370" s="1" t="s">
        <v>15825</v>
      </c>
      <c r="S1370" s="1" t="s">
        <v>15826</v>
      </c>
      <c r="T1370" s="1" t="s">
        <v>758</v>
      </c>
      <c r="U1370" s="1" t="s">
        <v>1133</v>
      </c>
      <c r="V1370" s="1" t="s">
        <v>340</v>
      </c>
      <c r="W1370" s="1" t="s">
        <v>15827</v>
      </c>
      <c r="X1370" s="1" t="s">
        <v>42</v>
      </c>
      <c r="Y1370" s="1" t="s">
        <v>42</v>
      </c>
      <c r="Z1370" s="1" t="s">
        <v>42</v>
      </c>
      <c r="AA1370" s="1" t="s">
        <v>42</v>
      </c>
      <c r="AB1370" s="1" t="s">
        <v>42</v>
      </c>
      <c r="AC1370" s="1" t="s">
        <v>15828</v>
      </c>
      <c r="AD1370" s="1" t="s">
        <v>15829</v>
      </c>
    </row>
    <row r="1371" spans="1:30" ht="195" hidden="1" x14ac:dyDescent="0.25">
      <c r="A1371" s="1">
        <v>14</v>
      </c>
      <c r="B1371" s="1">
        <v>70</v>
      </c>
      <c r="C1371" s="1">
        <v>1370</v>
      </c>
      <c r="D1371" s="1" t="s">
        <v>32</v>
      </c>
      <c r="E1371" s="1" t="s">
        <v>136</v>
      </c>
      <c r="F1371" s="1" t="s">
        <v>34</v>
      </c>
      <c r="G1371" s="1" t="s">
        <v>88</v>
      </c>
      <c r="H1371" s="1" t="s">
        <v>56</v>
      </c>
      <c r="I1371" s="1" t="s">
        <v>37</v>
      </c>
      <c r="J1371" s="1" t="s">
        <v>15830</v>
      </c>
      <c r="K1371" s="1" t="s">
        <v>409</v>
      </c>
      <c r="L1371" s="1" t="s">
        <v>15831</v>
      </c>
      <c r="M1371" s="1" t="s">
        <v>15832</v>
      </c>
      <c r="N1371" s="1" t="s">
        <v>42</v>
      </c>
      <c r="O1371" s="1" t="s">
        <v>15833</v>
      </c>
      <c r="P1371" s="1" t="s">
        <v>962</v>
      </c>
      <c r="Q1371" s="1" t="s">
        <v>15834</v>
      </c>
      <c r="R1371" s="1" t="s">
        <v>15835</v>
      </c>
      <c r="S1371" s="1" t="s">
        <v>15836</v>
      </c>
      <c r="T1371" s="1" t="s">
        <v>746</v>
      </c>
      <c r="U1371" s="1" t="s">
        <v>15837</v>
      </c>
      <c r="V1371" s="1" t="s">
        <v>50</v>
      </c>
      <c r="W1371" s="1" t="s">
        <v>366</v>
      </c>
      <c r="X1371" s="1" t="s">
        <v>42</v>
      </c>
      <c r="Y1371" s="1" t="s">
        <v>42</v>
      </c>
      <c r="Z1371" s="1" t="s">
        <v>42</v>
      </c>
      <c r="AA1371" s="1" t="s">
        <v>42</v>
      </c>
      <c r="AB1371" s="1" t="s">
        <v>42</v>
      </c>
      <c r="AC1371" s="1" t="s">
        <v>15838</v>
      </c>
      <c r="AD1371" s="1" t="s">
        <v>15839</v>
      </c>
    </row>
    <row r="1372" spans="1:30" ht="210" hidden="1" x14ac:dyDescent="0.25">
      <c r="A1372" s="1">
        <v>14</v>
      </c>
      <c r="B1372" s="1">
        <v>71</v>
      </c>
      <c r="C1372" s="1">
        <v>1371</v>
      </c>
      <c r="D1372" s="1" t="s">
        <v>32</v>
      </c>
      <c r="E1372" s="1" t="s">
        <v>33</v>
      </c>
      <c r="F1372" s="1" t="s">
        <v>211</v>
      </c>
      <c r="G1372" s="1" t="s">
        <v>228</v>
      </c>
      <c r="H1372" s="1" t="s">
        <v>56</v>
      </c>
      <c r="I1372" s="1" t="s">
        <v>37</v>
      </c>
      <c r="J1372" s="1" t="s">
        <v>15840</v>
      </c>
      <c r="K1372" s="1" t="s">
        <v>245</v>
      </c>
      <c r="L1372" s="1" t="s">
        <v>15841</v>
      </c>
      <c r="M1372" s="1" t="s">
        <v>15842</v>
      </c>
      <c r="N1372" s="1" t="s">
        <v>42</v>
      </c>
      <c r="O1372" s="1" t="s">
        <v>15843</v>
      </c>
      <c r="P1372" s="1" t="s">
        <v>2796</v>
      </c>
      <c r="Q1372" s="1" t="s">
        <v>15844</v>
      </c>
      <c r="R1372" s="1" t="s">
        <v>15845</v>
      </c>
      <c r="S1372" s="1" t="s">
        <v>588</v>
      </c>
      <c r="T1372" s="1" t="s">
        <v>300</v>
      </c>
      <c r="U1372" s="1" t="s">
        <v>15846</v>
      </c>
      <c r="V1372" s="1" t="s">
        <v>1247</v>
      </c>
      <c r="W1372" s="1" t="s">
        <v>15847</v>
      </c>
      <c r="X1372" s="1" t="s">
        <v>42</v>
      </c>
      <c r="Y1372" s="1" t="s">
        <v>42</v>
      </c>
      <c r="Z1372" s="1" t="s">
        <v>42</v>
      </c>
      <c r="AA1372" s="1" t="s">
        <v>42</v>
      </c>
      <c r="AB1372" s="1" t="s">
        <v>42</v>
      </c>
      <c r="AC1372" s="1" t="s">
        <v>15848</v>
      </c>
      <c r="AD1372" s="1" t="s">
        <v>15849</v>
      </c>
    </row>
    <row r="1373" spans="1:30" ht="180" hidden="1" x14ac:dyDescent="0.25">
      <c r="A1373" s="1">
        <v>14</v>
      </c>
      <c r="B1373" s="1">
        <v>72</v>
      </c>
      <c r="C1373" s="1">
        <v>1372</v>
      </c>
      <c r="D1373" s="1" t="s">
        <v>87</v>
      </c>
      <c r="E1373" s="1" t="s">
        <v>33</v>
      </c>
      <c r="F1373" s="1" t="s">
        <v>34</v>
      </c>
      <c r="G1373" s="1" t="s">
        <v>137</v>
      </c>
      <c r="H1373" s="1" t="s">
        <v>36</v>
      </c>
      <c r="I1373" s="1" t="s">
        <v>37</v>
      </c>
      <c r="J1373" s="1" t="s">
        <v>15850</v>
      </c>
      <c r="K1373" s="1" t="s">
        <v>409</v>
      </c>
      <c r="L1373" s="1" t="s">
        <v>14538</v>
      </c>
      <c r="M1373" s="1" t="s">
        <v>15851</v>
      </c>
      <c r="N1373" s="1" t="s">
        <v>42</v>
      </c>
      <c r="O1373" s="1" t="s">
        <v>15852</v>
      </c>
      <c r="P1373" s="1" t="s">
        <v>5037</v>
      </c>
      <c r="Q1373" s="1" t="s">
        <v>15853</v>
      </c>
      <c r="R1373" s="1" t="s">
        <v>1245</v>
      </c>
      <c r="S1373" s="1" t="s">
        <v>15854</v>
      </c>
      <c r="T1373" s="1" t="s">
        <v>15855</v>
      </c>
      <c r="U1373" s="1" t="s">
        <v>15856</v>
      </c>
      <c r="V1373" s="1" t="s">
        <v>15857</v>
      </c>
      <c r="W1373" s="1" t="s">
        <v>99</v>
      </c>
      <c r="X1373" s="1" t="s">
        <v>42</v>
      </c>
      <c r="Y1373" s="1" t="s">
        <v>42</v>
      </c>
      <c r="Z1373" s="1" t="s">
        <v>42</v>
      </c>
      <c r="AA1373" s="1" t="s">
        <v>42</v>
      </c>
      <c r="AB1373" s="1" t="s">
        <v>42</v>
      </c>
      <c r="AC1373" s="1" t="s">
        <v>15858</v>
      </c>
      <c r="AD1373" s="1" t="s">
        <v>15859</v>
      </c>
    </row>
    <row r="1374" spans="1:30" ht="210" hidden="1" x14ac:dyDescent="0.25">
      <c r="A1374" s="1">
        <v>14</v>
      </c>
      <c r="B1374" s="1">
        <v>73</v>
      </c>
      <c r="C1374" s="1">
        <v>1373</v>
      </c>
      <c r="D1374" s="1" t="s">
        <v>474</v>
      </c>
      <c r="E1374" s="1" t="s">
        <v>136</v>
      </c>
      <c r="F1374" s="1" t="s">
        <v>227</v>
      </c>
      <c r="G1374" s="1" t="s">
        <v>228</v>
      </c>
      <c r="H1374" s="1" t="s">
        <v>56</v>
      </c>
      <c r="I1374" s="1" t="s">
        <v>37</v>
      </c>
      <c r="J1374" s="1" t="s">
        <v>15860</v>
      </c>
      <c r="K1374" s="1" t="s">
        <v>123</v>
      </c>
      <c r="L1374" s="1" t="s">
        <v>15861</v>
      </c>
      <c r="M1374" s="1" t="s">
        <v>15862</v>
      </c>
      <c r="N1374" s="1" t="s">
        <v>42</v>
      </c>
      <c r="O1374" s="1" t="s">
        <v>15863</v>
      </c>
      <c r="P1374" s="1" t="s">
        <v>15864</v>
      </c>
      <c r="Q1374" s="1" t="s">
        <v>15865</v>
      </c>
      <c r="R1374" s="1" t="s">
        <v>15866</v>
      </c>
      <c r="S1374" s="1" t="s">
        <v>15867</v>
      </c>
      <c r="T1374" s="1" t="s">
        <v>15868</v>
      </c>
      <c r="U1374" s="1" t="s">
        <v>15869</v>
      </c>
      <c r="V1374" s="1" t="s">
        <v>15870</v>
      </c>
      <c r="W1374" s="1" t="s">
        <v>4312</v>
      </c>
      <c r="X1374" s="1" t="s">
        <v>42</v>
      </c>
      <c r="Y1374" s="1" t="s">
        <v>42</v>
      </c>
      <c r="Z1374" s="1" t="s">
        <v>42</v>
      </c>
      <c r="AA1374" s="1" t="s">
        <v>42</v>
      </c>
      <c r="AB1374" s="1" t="s">
        <v>42</v>
      </c>
      <c r="AC1374" s="1" t="s">
        <v>15871</v>
      </c>
      <c r="AD1374" s="1" t="s">
        <v>15872</v>
      </c>
    </row>
    <row r="1375" spans="1:30" ht="225" hidden="1" x14ac:dyDescent="0.25">
      <c r="A1375" s="1">
        <v>14</v>
      </c>
      <c r="B1375" s="1">
        <v>74</v>
      </c>
      <c r="C1375" s="1">
        <v>1374</v>
      </c>
      <c r="D1375" s="1" t="s">
        <v>87</v>
      </c>
      <c r="E1375" s="1" t="s">
        <v>33</v>
      </c>
      <c r="F1375" s="1" t="s">
        <v>34</v>
      </c>
      <c r="G1375" s="1" t="s">
        <v>55</v>
      </c>
      <c r="H1375" s="1" t="s">
        <v>243</v>
      </c>
      <c r="I1375" s="1" t="s">
        <v>37</v>
      </c>
      <c r="J1375" s="1" t="s">
        <v>15873</v>
      </c>
      <c r="K1375" s="1" t="s">
        <v>90</v>
      </c>
      <c r="L1375" s="1" t="s">
        <v>15874</v>
      </c>
      <c r="M1375" s="1" t="s">
        <v>15875</v>
      </c>
      <c r="N1375" s="1" t="s">
        <v>42</v>
      </c>
      <c r="O1375" s="1" t="s">
        <v>15876</v>
      </c>
      <c r="P1375" s="1" t="s">
        <v>4661</v>
      </c>
      <c r="Q1375" s="1" t="s">
        <v>15877</v>
      </c>
      <c r="R1375" s="1" t="s">
        <v>15878</v>
      </c>
      <c r="S1375" s="1" t="s">
        <v>15879</v>
      </c>
      <c r="T1375" s="1" t="s">
        <v>15880</v>
      </c>
      <c r="U1375" s="1" t="s">
        <v>3892</v>
      </c>
      <c r="V1375" s="1" t="s">
        <v>382</v>
      </c>
      <c r="W1375" s="1" t="s">
        <v>15881</v>
      </c>
      <c r="X1375" s="1" t="s">
        <v>42</v>
      </c>
      <c r="Y1375" s="1" t="s">
        <v>42</v>
      </c>
      <c r="Z1375" s="1" t="s">
        <v>42</v>
      </c>
      <c r="AA1375" s="1" t="s">
        <v>42</v>
      </c>
      <c r="AB1375" s="1" t="s">
        <v>42</v>
      </c>
      <c r="AC1375" s="1" t="s">
        <v>15882</v>
      </c>
      <c r="AD1375" s="1" t="s">
        <v>15883</v>
      </c>
    </row>
    <row r="1376" spans="1:30" ht="195" hidden="1" x14ac:dyDescent="0.25">
      <c r="A1376" s="1">
        <v>14</v>
      </c>
      <c r="B1376" s="1">
        <v>75</v>
      </c>
      <c r="C1376" s="1">
        <v>1375</v>
      </c>
      <c r="D1376" s="1" t="s">
        <v>32</v>
      </c>
      <c r="E1376" s="1" t="s">
        <v>33</v>
      </c>
      <c r="F1376" s="1" t="s">
        <v>736</v>
      </c>
      <c r="G1376" s="1" t="s">
        <v>35</v>
      </c>
      <c r="H1376" s="1" t="s">
        <v>56</v>
      </c>
      <c r="I1376" s="1" t="s">
        <v>37</v>
      </c>
      <c r="J1376" s="1" t="s">
        <v>15884</v>
      </c>
      <c r="K1376" s="1" t="s">
        <v>73</v>
      </c>
      <c r="L1376" s="1" t="s">
        <v>15885</v>
      </c>
      <c r="M1376" s="1" t="s">
        <v>15886</v>
      </c>
      <c r="N1376" s="1" t="s">
        <v>42</v>
      </c>
      <c r="O1376" s="1" t="s">
        <v>15887</v>
      </c>
      <c r="P1376" s="1" t="s">
        <v>6805</v>
      </c>
      <c r="Q1376" s="1" t="s">
        <v>15888</v>
      </c>
      <c r="R1376" s="1" t="s">
        <v>15889</v>
      </c>
      <c r="S1376" s="1" t="s">
        <v>15890</v>
      </c>
      <c r="T1376" s="1" t="s">
        <v>300</v>
      </c>
      <c r="U1376" s="1" t="s">
        <v>626</v>
      </c>
      <c r="V1376" s="1" t="s">
        <v>15891</v>
      </c>
      <c r="W1376" s="1" t="s">
        <v>15892</v>
      </c>
      <c r="X1376" s="1" t="s">
        <v>42</v>
      </c>
      <c r="Y1376" s="1" t="s">
        <v>42</v>
      </c>
      <c r="Z1376" s="1" t="s">
        <v>42</v>
      </c>
      <c r="AA1376" s="1" t="s">
        <v>42</v>
      </c>
      <c r="AB1376" s="1" t="s">
        <v>42</v>
      </c>
      <c r="AC1376" s="1" t="s">
        <v>15893</v>
      </c>
      <c r="AD1376" s="1" t="s">
        <v>15894</v>
      </c>
    </row>
    <row r="1377" spans="1:30" ht="180" hidden="1" x14ac:dyDescent="0.25">
      <c r="A1377" s="1">
        <v>14</v>
      </c>
      <c r="B1377" s="1">
        <v>76</v>
      </c>
      <c r="C1377" s="1">
        <v>1376</v>
      </c>
      <c r="D1377" s="1" t="s">
        <v>32</v>
      </c>
      <c r="E1377" s="1" t="s">
        <v>54</v>
      </c>
      <c r="F1377" s="1" t="s">
        <v>211</v>
      </c>
      <c r="G1377" s="1" t="s">
        <v>137</v>
      </c>
      <c r="H1377" s="1" t="s">
        <v>56</v>
      </c>
      <c r="I1377" s="1" t="s">
        <v>37</v>
      </c>
      <c r="J1377" s="1" t="s">
        <v>15895</v>
      </c>
      <c r="K1377" s="1" t="s">
        <v>73</v>
      </c>
      <c r="L1377" s="1" t="s">
        <v>15896</v>
      </c>
      <c r="M1377" s="1" t="s">
        <v>490</v>
      </c>
      <c r="N1377" s="1" t="s">
        <v>42</v>
      </c>
      <c r="O1377" s="1" t="s">
        <v>15897</v>
      </c>
      <c r="P1377" s="1" t="s">
        <v>4286</v>
      </c>
      <c r="Q1377" s="1" t="s">
        <v>15898</v>
      </c>
      <c r="R1377" s="1" t="s">
        <v>15899</v>
      </c>
      <c r="S1377" s="1" t="s">
        <v>1592</v>
      </c>
      <c r="T1377" s="1" t="s">
        <v>15900</v>
      </c>
      <c r="U1377" s="1" t="s">
        <v>282</v>
      </c>
      <c r="V1377" s="1" t="s">
        <v>132</v>
      </c>
      <c r="W1377" s="1" t="s">
        <v>15901</v>
      </c>
      <c r="X1377" s="1" t="s">
        <v>42</v>
      </c>
      <c r="Y1377" s="1" t="s">
        <v>42</v>
      </c>
      <c r="Z1377" s="1" t="s">
        <v>42</v>
      </c>
      <c r="AA1377" s="1" t="s">
        <v>42</v>
      </c>
      <c r="AB1377" s="1" t="s">
        <v>42</v>
      </c>
      <c r="AC1377" s="1" t="s">
        <v>15902</v>
      </c>
      <c r="AD1377" s="1" t="s">
        <v>15903</v>
      </c>
    </row>
    <row r="1378" spans="1:30" ht="195" hidden="1" x14ac:dyDescent="0.25">
      <c r="A1378" s="1">
        <v>14</v>
      </c>
      <c r="B1378" s="1">
        <v>77</v>
      </c>
      <c r="C1378" s="1">
        <v>1377</v>
      </c>
      <c r="D1378" s="1" t="s">
        <v>474</v>
      </c>
      <c r="E1378" s="1" t="s">
        <v>33</v>
      </c>
      <c r="F1378" s="1" t="s">
        <v>211</v>
      </c>
      <c r="G1378" s="1" t="s">
        <v>35</v>
      </c>
      <c r="H1378" s="1" t="s">
        <v>121</v>
      </c>
      <c r="I1378" s="1" t="s">
        <v>37</v>
      </c>
      <c r="J1378" s="1" t="s">
        <v>15904</v>
      </c>
      <c r="K1378" s="1" t="s">
        <v>409</v>
      </c>
      <c r="L1378" s="1" t="s">
        <v>15905</v>
      </c>
      <c r="M1378" s="1" t="s">
        <v>15906</v>
      </c>
      <c r="N1378" s="1" t="s">
        <v>42</v>
      </c>
      <c r="O1378" s="1" t="s">
        <v>15907</v>
      </c>
      <c r="P1378" s="1" t="s">
        <v>15908</v>
      </c>
      <c r="Q1378" s="1" t="s">
        <v>15909</v>
      </c>
      <c r="R1378" s="1" t="s">
        <v>15910</v>
      </c>
      <c r="S1378" s="1" t="s">
        <v>208</v>
      </c>
      <c r="T1378" s="1" t="s">
        <v>15911</v>
      </c>
      <c r="U1378" s="1" t="s">
        <v>15912</v>
      </c>
      <c r="V1378" s="1" t="s">
        <v>99</v>
      </c>
      <c r="W1378" s="1" t="s">
        <v>746</v>
      </c>
      <c r="X1378" s="1" t="s">
        <v>42</v>
      </c>
      <c r="Y1378" s="1" t="s">
        <v>42</v>
      </c>
      <c r="Z1378" s="1" t="s">
        <v>42</v>
      </c>
      <c r="AA1378" s="1" t="s">
        <v>42</v>
      </c>
      <c r="AB1378" s="1" t="s">
        <v>42</v>
      </c>
      <c r="AC1378" s="1" t="s">
        <v>15913</v>
      </c>
      <c r="AD1378" s="1" t="s">
        <v>15914</v>
      </c>
    </row>
    <row r="1379" spans="1:30" ht="225" hidden="1" x14ac:dyDescent="0.25">
      <c r="A1379" s="1">
        <v>14</v>
      </c>
      <c r="B1379" s="1">
        <v>78</v>
      </c>
      <c r="C1379" s="1">
        <v>1378</v>
      </c>
      <c r="D1379" s="1" t="s">
        <v>274</v>
      </c>
      <c r="E1379" s="1" t="s">
        <v>136</v>
      </c>
      <c r="F1379" s="1" t="s">
        <v>211</v>
      </c>
      <c r="G1379" s="1" t="s">
        <v>137</v>
      </c>
      <c r="H1379" s="1" t="s">
        <v>56</v>
      </c>
      <c r="I1379" s="1" t="s">
        <v>37</v>
      </c>
      <c r="J1379" s="1" t="s">
        <v>15915</v>
      </c>
      <c r="K1379" s="1" t="s">
        <v>409</v>
      </c>
      <c r="L1379" s="1" t="s">
        <v>15916</v>
      </c>
      <c r="M1379" s="1" t="s">
        <v>15917</v>
      </c>
      <c r="N1379" s="1" t="s">
        <v>42</v>
      </c>
      <c r="O1379" s="1" t="s">
        <v>15918</v>
      </c>
      <c r="P1379" s="1" t="s">
        <v>279</v>
      </c>
      <c r="Q1379" s="1" t="s">
        <v>15919</v>
      </c>
      <c r="R1379" s="1" t="s">
        <v>15920</v>
      </c>
      <c r="S1379" s="1" t="s">
        <v>15921</v>
      </c>
      <c r="T1379" s="1" t="s">
        <v>15922</v>
      </c>
      <c r="U1379" s="1" t="s">
        <v>15923</v>
      </c>
      <c r="V1379" s="1" t="s">
        <v>208</v>
      </c>
      <c r="W1379" s="1" t="s">
        <v>15924</v>
      </c>
      <c r="X1379" s="1" t="s">
        <v>42</v>
      </c>
      <c r="Y1379" s="1" t="s">
        <v>42</v>
      </c>
      <c r="Z1379" s="1" t="s">
        <v>42</v>
      </c>
      <c r="AA1379" s="1" t="s">
        <v>42</v>
      </c>
      <c r="AB1379" s="1" t="s">
        <v>42</v>
      </c>
      <c r="AC1379" s="1" t="s">
        <v>15925</v>
      </c>
      <c r="AD1379" s="1" t="s">
        <v>15926</v>
      </c>
    </row>
    <row r="1380" spans="1:30" ht="180" hidden="1" x14ac:dyDescent="0.25">
      <c r="A1380" s="1">
        <v>14</v>
      </c>
      <c r="B1380" s="1">
        <v>79</v>
      </c>
      <c r="C1380" s="1">
        <v>1379</v>
      </c>
      <c r="D1380" s="1" t="s">
        <v>87</v>
      </c>
      <c r="E1380" s="1" t="s">
        <v>181</v>
      </c>
      <c r="F1380" s="1" t="s">
        <v>34</v>
      </c>
      <c r="G1380" s="1" t="s">
        <v>137</v>
      </c>
      <c r="H1380" s="1" t="s">
        <v>56</v>
      </c>
      <c r="I1380" s="1" t="s">
        <v>37</v>
      </c>
      <c r="J1380" s="1" t="s">
        <v>15927</v>
      </c>
      <c r="K1380" s="1" t="s">
        <v>123</v>
      </c>
      <c r="L1380" s="1" t="s">
        <v>15928</v>
      </c>
      <c r="M1380" s="1" t="s">
        <v>15929</v>
      </c>
      <c r="N1380" s="1" t="s">
        <v>42</v>
      </c>
      <c r="O1380" s="1" t="s">
        <v>15930</v>
      </c>
      <c r="P1380" s="1" t="s">
        <v>4803</v>
      </c>
      <c r="Q1380" s="1" t="s">
        <v>15931</v>
      </c>
      <c r="R1380" s="1" t="s">
        <v>2070</v>
      </c>
      <c r="S1380" s="1" t="s">
        <v>15932</v>
      </c>
      <c r="T1380" s="1" t="s">
        <v>588</v>
      </c>
      <c r="U1380" s="1" t="s">
        <v>746</v>
      </c>
      <c r="V1380" s="1" t="s">
        <v>11125</v>
      </c>
      <c r="W1380" s="1" t="s">
        <v>15933</v>
      </c>
      <c r="X1380" s="1" t="s">
        <v>42</v>
      </c>
      <c r="Y1380" s="1" t="s">
        <v>42</v>
      </c>
      <c r="Z1380" s="1" t="s">
        <v>42</v>
      </c>
      <c r="AA1380" s="1" t="s">
        <v>42</v>
      </c>
      <c r="AB1380" s="1" t="s">
        <v>42</v>
      </c>
      <c r="AC1380" s="1" t="s">
        <v>15934</v>
      </c>
      <c r="AD1380" s="1" t="s">
        <v>15935</v>
      </c>
    </row>
    <row r="1381" spans="1:30" ht="195" hidden="1" x14ac:dyDescent="0.25">
      <c r="A1381" s="1">
        <v>14</v>
      </c>
      <c r="B1381" s="1">
        <v>80</v>
      </c>
      <c r="C1381" s="1">
        <v>1380</v>
      </c>
      <c r="D1381" s="1" t="s">
        <v>274</v>
      </c>
      <c r="E1381" s="1" t="s">
        <v>104</v>
      </c>
      <c r="F1381" s="1" t="s">
        <v>34</v>
      </c>
      <c r="G1381" s="1" t="s">
        <v>137</v>
      </c>
      <c r="H1381" s="1" t="s">
        <v>36</v>
      </c>
      <c r="I1381" s="1" t="s">
        <v>37</v>
      </c>
      <c r="J1381" s="1" t="s">
        <v>15936</v>
      </c>
      <c r="K1381" s="1" t="s">
        <v>39</v>
      </c>
      <c r="L1381" s="1" t="s">
        <v>15937</v>
      </c>
      <c r="M1381" s="1" t="s">
        <v>686</v>
      </c>
      <c r="N1381" s="1" t="s">
        <v>42</v>
      </c>
      <c r="O1381" s="1" t="s">
        <v>15938</v>
      </c>
      <c r="P1381" s="1" t="s">
        <v>7919</v>
      </c>
      <c r="Q1381" s="1" t="s">
        <v>15939</v>
      </c>
      <c r="R1381" s="1" t="s">
        <v>2208</v>
      </c>
      <c r="S1381" s="1" t="s">
        <v>15940</v>
      </c>
      <c r="T1381" s="1" t="s">
        <v>15941</v>
      </c>
      <c r="U1381" s="1" t="s">
        <v>15942</v>
      </c>
      <c r="V1381" s="1" t="s">
        <v>15943</v>
      </c>
      <c r="W1381" s="1" t="s">
        <v>15944</v>
      </c>
      <c r="X1381" s="1" t="s">
        <v>42</v>
      </c>
      <c r="Y1381" s="1" t="s">
        <v>42</v>
      </c>
      <c r="Z1381" s="1" t="s">
        <v>42</v>
      </c>
      <c r="AA1381" s="1" t="s">
        <v>42</v>
      </c>
      <c r="AB1381" s="1" t="s">
        <v>42</v>
      </c>
      <c r="AC1381" s="1" t="s">
        <v>15945</v>
      </c>
      <c r="AD1381" s="1" t="s">
        <v>15946</v>
      </c>
    </row>
    <row r="1382" spans="1:30" ht="180" hidden="1" x14ac:dyDescent="0.25">
      <c r="A1382" s="1">
        <v>14</v>
      </c>
      <c r="B1382" s="1">
        <v>81</v>
      </c>
      <c r="C1382" s="1">
        <v>1381</v>
      </c>
      <c r="D1382" s="1" t="s">
        <v>32</v>
      </c>
      <c r="E1382" s="1" t="s">
        <v>136</v>
      </c>
      <c r="F1382" s="1" t="s">
        <v>211</v>
      </c>
      <c r="G1382" s="1" t="s">
        <v>88</v>
      </c>
      <c r="H1382" s="1" t="s">
        <v>138</v>
      </c>
      <c r="I1382" s="1" t="s">
        <v>37</v>
      </c>
      <c r="J1382" s="1" t="s">
        <v>15947</v>
      </c>
      <c r="K1382" s="1" t="s">
        <v>123</v>
      </c>
      <c r="L1382" s="1" t="s">
        <v>15948</v>
      </c>
      <c r="M1382" s="1" t="s">
        <v>15949</v>
      </c>
      <c r="N1382" s="1" t="s">
        <v>42</v>
      </c>
      <c r="O1382" s="1" t="s">
        <v>15950</v>
      </c>
      <c r="P1382" s="1" t="s">
        <v>3202</v>
      </c>
      <c r="Q1382" s="1" t="s">
        <v>15951</v>
      </c>
      <c r="R1382" s="1" t="s">
        <v>15952</v>
      </c>
      <c r="S1382" s="1" t="s">
        <v>15953</v>
      </c>
      <c r="T1382" s="1" t="s">
        <v>15954</v>
      </c>
      <c r="U1382" s="1" t="s">
        <v>681</v>
      </c>
      <c r="V1382" s="1" t="s">
        <v>237</v>
      </c>
      <c r="W1382" s="1" t="s">
        <v>15955</v>
      </c>
      <c r="X1382" s="1" t="s">
        <v>42</v>
      </c>
      <c r="Y1382" s="1" t="s">
        <v>42</v>
      </c>
      <c r="Z1382" s="1" t="s">
        <v>42</v>
      </c>
      <c r="AA1382" s="1" t="s">
        <v>42</v>
      </c>
      <c r="AB1382" s="1" t="s">
        <v>42</v>
      </c>
      <c r="AC1382" s="1" t="s">
        <v>15956</v>
      </c>
      <c r="AD1382" s="1" t="s">
        <v>15957</v>
      </c>
    </row>
    <row r="1383" spans="1:30" ht="180" hidden="1" x14ac:dyDescent="0.25">
      <c r="A1383" s="1">
        <v>14</v>
      </c>
      <c r="B1383" s="1">
        <v>82</v>
      </c>
      <c r="C1383" s="1">
        <v>1382</v>
      </c>
      <c r="D1383" s="1" t="s">
        <v>32</v>
      </c>
      <c r="E1383" s="1" t="s">
        <v>33</v>
      </c>
      <c r="F1383" s="1" t="s">
        <v>196</v>
      </c>
      <c r="G1383" s="1" t="s">
        <v>35</v>
      </c>
      <c r="H1383" s="1" t="s">
        <v>56</v>
      </c>
      <c r="I1383" s="1" t="s">
        <v>37</v>
      </c>
      <c r="J1383" s="1" t="s">
        <v>15958</v>
      </c>
      <c r="K1383" s="1" t="s">
        <v>73</v>
      </c>
      <c r="L1383" s="1" t="s">
        <v>15959</v>
      </c>
      <c r="M1383" s="1" t="s">
        <v>15960</v>
      </c>
      <c r="N1383" s="1" t="s">
        <v>42</v>
      </c>
      <c r="O1383" s="1" t="s">
        <v>15961</v>
      </c>
      <c r="P1383" s="1" t="s">
        <v>5423</v>
      </c>
      <c r="Q1383" s="1" t="s">
        <v>15962</v>
      </c>
      <c r="R1383" s="1" t="s">
        <v>15963</v>
      </c>
      <c r="S1383" s="1" t="s">
        <v>15964</v>
      </c>
      <c r="T1383" s="1" t="s">
        <v>12636</v>
      </c>
      <c r="U1383" s="1" t="s">
        <v>15965</v>
      </c>
      <c r="V1383" s="1" t="s">
        <v>177</v>
      </c>
      <c r="W1383" s="1" t="s">
        <v>15966</v>
      </c>
      <c r="X1383" s="1" t="s">
        <v>42</v>
      </c>
      <c r="Y1383" s="1" t="s">
        <v>42</v>
      </c>
      <c r="Z1383" s="1" t="s">
        <v>42</v>
      </c>
      <c r="AA1383" s="1" t="s">
        <v>42</v>
      </c>
      <c r="AB1383" s="1" t="s">
        <v>42</v>
      </c>
      <c r="AC1383" s="1" t="s">
        <v>15967</v>
      </c>
      <c r="AD1383" s="1" t="s">
        <v>15968</v>
      </c>
    </row>
    <row r="1384" spans="1:30" ht="225" hidden="1" x14ac:dyDescent="0.25">
      <c r="A1384" s="1">
        <v>14</v>
      </c>
      <c r="B1384" s="1">
        <v>83</v>
      </c>
      <c r="C1384" s="1">
        <v>1383</v>
      </c>
      <c r="D1384" s="1" t="s">
        <v>32</v>
      </c>
      <c r="E1384" s="1" t="s">
        <v>421</v>
      </c>
      <c r="F1384" s="1" t="s">
        <v>34</v>
      </c>
      <c r="G1384" s="1" t="s">
        <v>35</v>
      </c>
      <c r="H1384" s="1" t="s">
        <v>243</v>
      </c>
      <c r="I1384" s="1" t="s">
        <v>37</v>
      </c>
      <c r="J1384" s="1" t="s">
        <v>15969</v>
      </c>
      <c r="K1384" s="1" t="s">
        <v>245</v>
      </c>
      <c r="L1384" s="1" t="s">
        <v>15970</v>
      </c>
      <c r="M1384" s="1" t="s">
        <v>15971</v>
      </c>
      <c r="N1384" s="1" t="s">
        <v>42</v>
      </c>
      <c r="O1384" s="1" t="s">
        <v>15972</v>
      </c>
      <c r="P1384" s="1" t="s">
        <v>15973</v>
      </c>
      <c r="Q1384" s="1" t="s">
        <v>15974</v>
      </c>
      <c r="R1384" s="1" t="s">
        <v>573</v>
      </c>
      <c r="S1384" s="1" t="s">
        <v>15975</v>
      </c>
      <c r="T1384" s="1" t="s">
        <v>15976</v>
      </c>
      <c r="U1384" s="1" t="s">
        <v>9078</v>
      </c>
      <c r="V1384" s="1" t="s">
        <v>285</v>
      </c>
      <c r="W1384" s="1" t="s">
        <v>15977</v>
      </c>
      <c r="X1384" s="1" t="s">
        <v>42</v>
      </c>
      <c r="Y1384" s="1" t="s">
        <v>42</v>
      </c>
      <c r="Z1384" s="1" t="s">
        <v>42</v>
      </c>
      <c r="AA1384" s="1" t="s">
        <v>42</v>
      </c>
      <c r="AB1384" s="1" t="s">
        <v>42</v>
      </c>
      <c r="AC1384" s="1" t="s">
        <v>15978</v>
      </c>
      <c r="AD1384" s="1" t="s">
        <v>15979</v>
      </c>
    </row>
    <row r="1385" spans="1:30" ht="180" hidden="1" x14ac:dyDescent="0.25">
      <c r="A1385" s="1">
        <v>14</v>
      </c>
      <c r="B1385" s="1">
        <v>84</v>
      </c>
      <c r="C1385" s="1">
        <v>1384</v>
      </c>
      <c r="D1385" s="1" t="s">
        <v>87</v>
      </c>
      <c r="E1385" s="1" t="s">
        <v>33</v>
      </c>
      <c r="F1385" s="1" t="s">
        <v>211</v>
      </c>
      <c r="G1385" s="1" t="s">
        <v>88</v>
      </c>
      <c r="H1385" s="1" t="s">
        <v>106</v>
      </c>
      <c r="I1385" s="1" t="s">
        <v>37</v>
      </c>
      <c r="J1385" s="1" t="s">
        <v>15980</v>
      </c>
      <c r="K1385" s="1" t="s">
        <v>409</v>
      </c>
      <c r="L1385" s="1" t="s">
        <v>15981</v>
      </c>
      <c r="M1385" s="1" t="s">
        <v>6889</v>
      </c>
      <c r="N1385" s="1" t="s">
        <v>42</v>
      </c>
      <c r="O1385" s="1" t="s">
        <v>15982</v>
      </c>
      <c r="P1385" s="1" t="s">
        <v>1464</v>
      </c>
      <c r="Q1385" s="1" t="s">
        <v>15983</v>
      </c>
      <c r="R1385" s="1" t="s">
        <v>15984</v>
      </c>
      <c r="S1385" s="1" t="s">
        <v>15985</v>
      </c>
      <c r="T1385" s="1" t="s">
        <v>15986</v>
      </c>
      <c r="U1385" s="1" t="s">
        <v>993</v>
      </c>
      <c r="V1385" s="1" t="s">
        <v>15987</v>
      </c>
      <c r="W1385" s="1" t="s">
        <v>678</v>
      </c>
      <c r="X1385" s="1" t="s">
        <v>42</v>
      </c>
      <c r="Y1385" s="1" t="s">
        <v>42</v>
      </c>
      <c r="Z1385" s="1" t="s">
        <v>42</v>
      </c>
      <c r="AA1385" s="1" t="s">
        <v>42</v>
      </c>
      <c r="AB1385" s="1" t="s">
        <v>42</v>
      </c>
      <c r="AC1385" s="1" t="s">
        <v>15988</v>
      </c>
      <c r="AD1385" s="1" t="s">
        <v>15989</v>
      </c>
    </row>
    <row r="1386" spans="1:30" ht="210" hidden="1" x14ac:dyDescent="0.25">
      <c r="A1386" s="1">
        <v>14</v>
      </c>
      <c r="B1386" s="1">
        <v>85</v>
      </c>
      <c r="C1386" s="1">
        <v>1385</v>
      </c>
      <c r="D1386" s="1" t="s">
        <v>32</v>
      </c>
      <c r="E1386" s="1" t="s">
        <v>104</v>
      </c>
      <c r="F1386" s="1" t="s">
        <v>227</v>
      </c>
      <c r="G1386" s="1" t="s">
        <v>55</v>
      </c>
      <c r="H1386" s="1" t="s">
        <v>243</v>
      </c>
      <c r="I1386" s="1" t="s">
        <v>37</v>
      </c>
      <c r="J1386" s="1" t="s">
        <v>15990</v>
      </c>
      <c r="K1386" s="1" t="s">
        <v>58</v>
      </c>
      <c r="L1386" s="1" t="s">
        <v>15991</v>
      </c>
      <c r="M1386" s="1" t="s">
        <v>15992</v>
      </c>
      <c r="N1386" s="1" t="s">
        <v>42</v>
      </c>
      <c r="O1386" s="1" t="s">
        <v>15993</v>
      </c>
      <c r="P1386" s="1" t="s">
        <v>4894</v>
      </c>
      <c r="Q1386" s="1" t="s">
        <v>15994</v>
      </c>
      <c r="R1386" s="1" t="s">
        <v>15995</v>
      </c>
      <c r="S1386" s="1" t="s">
        <v>15996</v>
      </c>
      <c r="T1386" s="1" t="s">
        <v>15997</v>
      </c>
      <c r="U1386" s="1" t="s">
        <v>1391</v>
      </c>
      <c r="V1386" s="1" t="s">
        <v>993</v>
      </c>
      <c r="W1386" s="1" t="s">
        <v>223</v>
      </c>
      <c r="X1386" s="1" t="s">
        <v>42</v>
      </c>
      <c r="Y1386" s="1" t="s">
        <v>42</v>
      </c>
      <c r="Z1386" s="1" t="s">
        <v>42</v>
      </c>
      <c r="AA1386" s="1" t="s">
        <v>42</v>
      </c>
      <c r="AB1386" s="1" t="s">
        <v>42</v>
      </c>
      <c r="AC1386" s="1" t="s">
        <v>15998</v>
      </c>
      <c r="AD1386" s="1" t="s">
        <v>15999</v>
      </c>
    </row>
    <row r="1387" spans="1:30" ht="180" hidden="1" x14ac:dyDescent="0.25">
      <c r="A1387" s="1">
        <v>14</v>
      </c>
      <c r="B1387" s="1">
        <v>86</v>
      </c>
      <c r="C1387" s="1">
        <v>1386</v>
      </c>
      <c r="D1387" s="1" t="s">
        <v>32</v>
      </c>
      <c r="E1387" s="1" t="s">
        <v>136</v>
      </c>
      <c r="F1387" s="1" t="s">
        <v>34</v>
      </c>
      <c r="G1387" s="1" t="s">
        <v>35</v>
      </c>
      <c r="H1387" s="1" t="s">
        <v>56</v>
      </c>
      <c r="I1387" s="1" t="s">
        <v>37</v>
      </c>
      <c r="J1387" s="1" t="s">
        <v>16000</v>
      </c>
      <c r="K1387" s="1" t="s">
        <v>245</v>
      </c>
      <c r="L1387" s="1" t="s">
        <v>16001</v>
      </c>
      <c r="M1387" s="1" t="s">
        <v>16002</v>
      </c>
      <c r="N1387" s="1" t="s">
        <v>42</v>
      </c>
      <c r="O1387" s="1" t="s">
        <v>16003</v>
      </c>
      <c r="P1387" s="1" t="s">
        <v>1339</v>
      </c>
      <c r="Q1387" s="1" t="s">
        <v>16004</v>
      </c>
      <c r="R1387" s="1" t="s">
        <v>3519</v>
      </c>
      <c r="S1387" s="1" t="s">
        <v>382</v>
      </c>
      <c r="T1387" s="1" t="s">
        <v>3126</v>
      </c>
      <c r="U1387" s="1" t="s">
        <v>190</v>
      </c>
      <c r="V1387" s="1" t="s">
        <v>16005</v>
      </c>
      <c r="W1387" s="1" t="s">
        <v>16006</v>
      </c>
      <c r="X1387" s="1" t="s">
        <v>42</v>
      </c>
      <c r="Y1387" s="1" t="s">
        <v>42</v>
      </c>
      <c r="Z1387" s="1" t="s">
        <v>42</v>
      </c>
      <c r="AA1387" s="1" t="s">
        <v>42</v>
      </c>
      <c r="AB1387" s="1" t="s">
        <v>42</v>
      </c>
      <c r="AC1387" s="1" t="s">
        <v>16007</v>
      </c>
      <c r="AD1387" s="1" t="s">
        <v>16008</v>
      </c>
    </row>
    <row r="1388" spans="1:30" ht="180" hidden="1" x14ac:dyDescent="0.25">
      <c r="A1388" s="1">
        <v>14</v>
      </c>
      <c r="B1388" s="1">
        <v>87</v>
      </c>
      <c r="C1388" s="1">
        <v>1387</v>
      </c>
      <c r="D1388" s="1" t="s">
        <v>288</v>
      </c>
      <c r="E1388" s="1" t="s">
        <v>54</v>
      </c>
      <c r="F1388" s="1" t="s">
        <v>34</v>
      </c>
      <c r="G1388" s="1" t="s">
        <v>137</v>
      </c>
      <c r="H1388" s="1" t="s">
        <v>243</v>
      </c>
      <c r="I1388" s="1" t="s">
        <v>37</v>
      </c>
      <c r="J1388" s="1" t="s">
        <v>16009</v>
      </c>
      <c r="K1388" s="1" t="s">
        <v>394</v>
      </c>
      <c r="L1388" s="1" t="s">
        <v>16010</v>
      </c>
      <c r="M1388" s="1" t="s">
        <v>16011</v>
      </c>
      <c r="N1388" s="1" t="s">
        <v>42</v>
      </c>
      <c r="O1388" s="1" t="s">
        <v>16012</v>
      </c>
      <c r="P1388" s="1" t="s">
        <v>936</v>
      </c>
      <c r="Q1388" s="1" t="s">
        <v>16013</v>
      </c>
      <c r="R1388" s="1" t="s">
        <v>16014</v>
      </c>
      <c r="S1388" s="1" t="s">
        <v>16015</v>
      </c>
      <c r="T1388" s="1" t="s">
        <v>1568</v>
      </c>
      <c r="U1388" s="1" t="s">
        <v>16016</v>
      </c>
      <c r="V1388" s="1" t="s">
        <v>16017</v>
      </c>
      <c r="W1388" s="1" t="s">
        <v>16018</v>
      </c>
      <c r="X1388" s="1" t="s">
        <v>42</v>
      </c>
      <c r="Y1388" s="1" t="s">
        <v>42</v>
      </c>
      <c r="Z1388" s="1" t="s">
        <v>42</v>
      </c>
      <c r="AA1388" s="1" t="s">
        <v>42</v>
      </c>
      <c r="AB1388" s="1" t="s">
        <v>42</v>
      </c>
      <c r="AC1388" s="1" t="s">
        <v>16019</v>
      </c>
      <c r="AD1388" s="1" t="s">
        <v>16020</v>
      </c>
    </row>
    <row r="1389" spans="1:30" ht="165" hidden="1" x14ac:dyDescent="0.25">
      <c r="A1389" s="1">
        <v>14</v>
      </c>
      <c r="B1389" s="1">
        <v>88</v>
      </c>
      <c r="C1389" s="1">
        <v>1388</v>
      </c>
      <c r="D1389" s="1" t="s">
        <v>32</v>
      </c>
      <c r="E1389" s="1" t="s">
        <v>33</v>
      </c>
      <c r="F1389" s="1" t="s">
        <v>211</v>
      </c>
      <c r="G1389" s="1" t="s">
        <v>35</v>
      </c>
      <c r="H1389" s="1" t="s">
        <v>56</v>
      </c>
      <c r="I1389" s="1" t="s">
        <v>37</v>
      </c>
      <c r="J1389" s="1" t="s">
        <v>16021</v>
      </c>
      <c r="K1389" s="1" t="s">
        <v>245</v>
      </c>
      <c r="L1389" s="1" t="s">
        <v>16022</v>
      </c>
      <c r="M1389" s="1" t="s">
        <v>16023</v>
      </c>
      <c r="N1389" s="1" t="s">
        <v>42</v>
      </c>
      <c r="O1389" s="1" t="s">
        <v>16024</v>
      </c>
      <c r="P1389" s="1" t="s">
        <v>8649</v>
      </c>
      <c r="Q1389" s="1" t="s">
        <v>16025</v>
      </c>
      <c r="R1389" s="1" t="s">
        <v>16026</v>
      </c>
      <c r="S1389" s="1" t="s">
        <v>16027</v>
      </c>
      <c r="T1389" s="1" t="s">
        <v>16028</v>
      </c>
      <c r="U1389" s="1" t="s">
        <v>16029</v>
      </c>
      <c r="V1389" s="1" t="s">
        <v>222</v>
      </c>
      <c r="W1389" s="1" t="s">
        <v>993</v>
      </c>
      <c r="X1389" s="1" t="s">
        <v>42</v>
      </c>
      <c r="Y1389" s="1" t="s">
        <v>42</v>
      </c>
      <c r="Z1389" s="1" t="s">
        <v>42</v>
      </c>
      <c r="AA1389" s="1" t="s">
        <v>42</v>
      </c>
      <c r="AB1389" s="1" t="s">
        <v>42</v>
      </c>
      <c r="AC1389" s="1" t="s">
        <v>16030</v>
      </c>
      <c r="AD1389" s="1" t="s">
        <v>16031</v>
      </c>
    </row>
    <row r="1390" spans="1:30" ht="195" hidden="1" x14ac:dyDescent="0.25">
      <c r="A1390" s="1">
        <v>14</v>
      </c>
      <c r="B1390" s="1">
        <v>89</v>
      </c>
      <c r="C1390" s="1">
        <v>1389</v>
      </c>
      <c r="D1390" s="1" t="s">
        <v>226</v>
      </c>
      <c r="E1390" s="1" t="s">
        <v>54</v>
      </c>
      <c r="F1390" s="1" t="s">
        <v>105</v>
      </c>
      <c r="G1390" s="1" t="s">
        <v>137</v>
      </c>
      <c r="H1390" s="1" t="s">
        <v>56</v>
      </c>
      <c r="I1390" s="1" t="s">
        <v>37</v>
      </c>
      <c r="J1390" s="1" t="s">
        <v>16032</v>
      </c>
      <c r="K1390" s="1" t="s">
        <v>394</v>
      </c>
      <c r="L1390" s="1" t="s">
        <v>12673</v>
      </c>
      <c r="M1390" s="1" t="s">
        <v>16033</v>
      </c>
      <c r="N1390" s="1" t="s">
        <v>42</v>
      </c>
      <c r="O1390" s="1" t="s">
        <v>16034</v>
      </c>
      <c r="P1390" s="1" t="s">
        <v>505</v>
      </c>
      <c r="Q1390" s="1" t="s">
        <v>16035</v>
      </c>
      <c r="R1390" s="1" t="s">
        <v>16036</v>
      </c>
      <c r="S1390" s="1" t="s">
        <v>9261</v>
      </c>
      <c r="T1390" s="1" t="s">
        <v>746</v>
      </c>
      <c r="U1390" s="1" t="s">
        <v>2367</v>
      </c>
      <c r="V1390" s="1" t="s">
        <v>312</v>
      </c>
      <c r="W1390" s="1" t="s">
        <v>16037</v>
      </c>
      <c r="X1390" s="1" t="s">
        <v>42</v>
      </c>
      <c r="Y1390" s="1" t="s">
        <v>42</v>
      </c>
      <c r="Z1390" s="1" t="s">
        <v>42</v>
      </c>
      <c r="AA1390" s="1" t="s">
        <v>42</v>
      </c>
      <c r="AB1390" s="1" t="s">
        <v>42</v>
      </c>
      <c r="AC1390" s="1" t="s">
        <v>16038</v>
      </c>
      <c r="AD1390" s="1" t="s">
        <v>16039</v>
      </c>
    </row>
    <row r="1391" spans="1:30" ht="180" hidden="1" x14ac:dyDescent="0.25">
      <c r="A1391" s="1">
        <v>14</v>
      </c>
      <c r="B1391" s="1">
        <v>90</v>
      </c>
      <c r="C1391" s="1">
        <v>1390</v>
      </c>
      <c r="D1391" s="1" t="s">
        <v>1008</v>
      </c>
      <c r="E1391" s="1" t="s">
        <v>136</v>
      </c>
      <c r="F1391" s="1" t="s">
        <v>34</v>
      </c>
      <c r="G1391" s="1" t="s">
        <v>137</v>
      </c>
      <c r="H1391" s="1" t="s">
        <v>56</v>
      </c>
      <c r="I1391" s="1" t="s">
        <v>37</v>
      </c>
      <c r="J1391" s="1" t="s">
        <v>16040</v>
      </c>
      <c r="K1391" s="1" t="s">
        <v>90</v>
      </c>
      <c r="L1391" s="1" t="s">
        <v>16041</v>
      </c>
      <c r="M1391" s="1" t="s">
        <v>16042</v>
      </c>
      <c r="N1391" s="1" t="s">
        <v>42</v>
      </c>
      <c r="O1391" s="1" t="s">
        <v>16043</v>
      </c>
      <c r="P1391" s="1" t="s">
        <v>2857</v>
      </c>
      <c r="Q1391" s="1" t="s">
        <v>16044</v>
      </c>
      <c r="R1391" s="1" t="s">
        <v>16045</v>
      </c>
      <c r="S1391" s="1" t="s">
        <v>16046</v>
      </c>
      <c r="T1391" s="1" t="s">
        <v>562</v>
      </c>
      <c r="U1391" s="1" t="s">
        <v>16047</v>
      </c>
      <c r="V1391" s="1" t="s">
        <v>16048</v>
      </c>
      <c r="W1391" s="1" t="s">
        <v>680</v>
      </c>
      <c r="X1391" s="1" t="s">
        <v>42</v>
      </c>
      <c r="Y1391" s="1" t="s">
        <v>42</v>
      </c>
      <c r="Z1391" s="1" t="s">
        <v>42</v>
      </c>
      <c r="AA1391" s="1" t="s">
        <v>42</v>
      </c>
      <c r="AB1391" s="1" t="s">
        <v>42</v>
      </c>
      <c r="AC1391" s="1" t="s">
        <v>16049</v>
      </c>
      <c r="AD1391" s="1" t="s">
        <v>16050</v>
      </c>
    </row>
    <row r="1392" spans="1:30" ht="195" hidden="1" x14ac:dyDescent="0.25">
      <c r="A1392" s="1">
        <v>14</v>
      </c>
      <c r="B1392" s="1">
        <v>91</v>
      </c>
      <c r="C1392" s="1">
        <v>1391</v>
      </c>
      <c r="D1392" s="1" t="s">
        <v>87</v>
      </c>
      <c r="E1392" s="1" t="s">
        <v>33</v>
      </c>
      <c r="F1392" s="1" t="s">
        <v>211</v>
      </c>
      <c r="G1392" s="1" t="s">
        <v>137</v>
      </c>
      <c r="H1392" s="1" t="s">
        <v>243</v>
      </c>
      <c r="I1392" s="1" t="s">
        <v>37</v>
      </c>
      <c r="J1392" s="1" t="s">
        <v>16051</v>
      </c>
      <c r="K1392" s="1" t="s">
        <v>394</v>
      </c>
      <c r="L1392" s="1" t="s">
        <v>16052</v>
      </c>
      <c r="M1392" s="1" t="s">
        <v>16053</v>
      </c>
      <c r="N1392" s="1" t="s">
        <v>42</v>
      </c>
      <c r="O1392" s="1" t="s">
        <v>16054</v>
      </c>
      <c r="P1392" s="1" t="s">
        <v>94</v>
      </c>
      <c r="Q1392" s="1" t="s">
        <v>16055</v>
      </c>
      <c r="R1392" s="1" t="s">
        <v>2514</v>
      </c>
      <c r="S1392" s="1" t="s">
        <v>16056</v>
      </c>
      <c r="T1392" s="1" t="s">
        <v>2255</v>
      </c>
      <c r="U1392" s="1" t="s">
        <v>16057</v>
      </c>
      <c r="V1392" s="1" t="s">
        <v>431</v>
      </c>
      <c r="W1392" s="1" t="s">
        <v>16058</v>
      </c>
      <c r="X1392" s="1" t="s">
        <v>42</v>
      </c>
      <c r="Y1392" s="1" t="s">
        <v>42</v>
      </c>
      <c r="Z1392" s="1" t="s">
        <v>42</v>
      </c>
      <c r="AA1392" s="1" t="s">
        <v>42</v>
      </c>
      <c r="AB1392" s="1" t="s">
        <v>42</v>
      </c>
      <c r="AC1392" s="1" t="s">
        <v>16059</v>
      </c>
      <c r="AD1392" s="1" t="s">
        <v>16060</v>
      </c>
    </row>
    <row r="1393" spans="1:30" ht="195" hidden="1" x14ac:dyDescent="0.25">
      <c r="A1393" s="1">
        <v>14</v>
      </c>
      <c r="B1393" s="1">
        <v>92</v>
      </c>
      <c r="C1393" s="1">
        <v>1392</v>
      </c>
      <c r="D1393" s="1" t="s">
        <v>32</v>
      </c>
      <c r="E1393" s="1" t="s">
        <v>33</v>
      </c>
      <c r="F1393" s="1" t="s">
        <v>736</v>
      </c>
      <c r="G1393" s="1" t="s">
        <v>228</v>
      </c>
      <c r="H1393" s="1" t="s">
        <v>56</v>
      </c>
      <c r="I1393" s="1" t="s">
        <v>37</v>
      </c>
      <c r="J1393" s="1" t="s">
        <v>16061</v>
      </c>
      <c r="K1393" s="1" t="s">
        <v>90</v>
      </c>
      <c r="L1393" s="1" t="s">
        <v>16062</v>
      </c>
      <c r="M1393" s="1" t="s">
        <v>16063</v>
      </c>
      <c r="N1393" s="1" t="s">
        <v>42</v>
      </c>
      <c r="O1393" s="1" t="s">
        <v>16064</v>
      </c>
      <c r="P1393" s="1" t="s">
        <v>1339</v>
      </c>
      <c r="Q1393" s="1" t="s">
        <v>16065</v>
      </c>
      <c r="R1393" s="1" t="s">
        <v>16066</v>
      </c>
      <c r="S1393" s="1" t="s">
        <v>16067</v>
      </c>
      <c r="T1393" s="1" t="s">
        <v>384</v>
      </c>
      <c r="U1393" s="1" t="s">
        <v>16068</v>
      </c>
      <c r="V1393" s="1" t="s">
        <v>16069</v>
      </c>
      <c r="W1393" s="1" t="s">
        <v>16070</v>
      </c>
      <c r="X1393" s="1" t="s">
        <v>42</v>
      </c>
      <c r="Y1393" s="1" t="s">
        <v>42</v>
      </c>
      <c r="Z1393" s="1" t="s">
        <v>42</v>
      </c>
      <c r="AA1393" s="1" t="s">
        <v>42</v>
      </c>
      <c r="AB1393" s="1" t="s">
        <v>42</v>
      </c>
      <c r="AC1393" s="1" t="s">
        <v>16071</v>
      </c>
      <c r="AD1393" s="1" t="s">
        <v>16072</v>
      </c>
    </row>
    <row r="1394" spans="1:30" ht="180" hidden="1" x14ac:dyDescent="0.25">
      <c r="A1394" s="1">
        <v>14</v>
      </c>
      <c r="B1394" s="1">
        <v>93</v>
      </c>
      <c r="C1394" s="1">
        <v>1393</v>
      </c>
      <c r="D1394" s="1" t="s">
        <v>32</v>
      </c>
      <c r="E1394" s="1" t="s">
        <v>136</v>
      </c>
      <c r="F1394" s="1" t="s">
        <v>736</v>
      </c>
      <c r="G1394" s="1" t="s">
        <v>137</v>
      </c>
      <c r="H1394" s="1" t="s">
        <v>56</v>
      </c>
      <c r="I1394" s="1" t="s">
        <v>37</v>
      </c>
      <c r="J1394" s="1" t="s">
        <v>16073</v>
      </c>
      <c r="K1394" s="1" t="s">
        <v>409</v>
      </c>
      <c r="L1394" s="1" t="s">
        <v>16074</v>
      </c>
      <c r="M1394" s="1" t="s">
        <v>16075</v>
      </c>
      <c r="N1394" s="1" t="s">
        <v>42</v>
      </c>
      <c r="O1394" s="1" t="s">
        <v>16076</v>
      </c>
      <c r="P1394" s="1" t="s">
        <v>293</v>
      </c>
      <c r="Q1394" s="1" t="s">
        <v>16077</v>
      </c>
      <c r="R1394" s="1" t="s">
        <v>16078</v>
      </c>
      <c r="S1394" s="1" t="s">
        <v>16079</v>
      </c>
      <c r="T1394" s="1" t="s">
        <v>16080</v>
      </c>
      <c r="U1394" s="1" t="s">
        <v>431</v>
      </c>
      <c r="V1394" s="1" t="s">
        <v>16081</v>
      </c>
      <c r="W1394" s="1" t="s">
        <v>16082</v>
      </c>
      <c r="X1394" s="1" t="s">
        <v>42</v>
      </c>
      <c r="Y1394" s="1" t="s">
        <v>42</v>
      </c>
      <c r="Z1394" s="1" t="s">
        <v>42</v>
      </c>
      <c r="AA1394" s="1" t="s">
        <v>42</v>
      </c>
      <c r="AB1394" s="1" t="s">
        <v>42</v>
      </c>
      <c r="AC1394" s="1" t="s">
        <v>16083</v>
      </c>
      <c r="AD1394" s="1" t="s">
        <v>16084</v>
      </c>
    </row>
    <row r="1395" spans="1:30" ht="180" hidden="1" x14ac:dyDescent="0.25">
      <c r="A1395" s="1">
        <v>14</v>
      </c>
      <c r="B1395" s="1">
        <v>94</v>
      </c>
      <c r="C1395" s="1">
        <v>1394</v>
      </c>
      <c r="D1395" s="1" t="s">
        <v>274</v>
      </c>
      <c r="E1395" s="1" t="s">
        <v>33</v>
      </c>
      <c r="F1395" s="1" t="s">
        <v>736</v>
      </c>
      <c r="G1395" s="1" t="s">
        <v>137</v>
      </c>
      <c r="H1395" s="1" t="s">
        <v>243</v>
      </c>
      <c r="I1395" s="1" t="s">
        <v>37</v>
      </c>
      <c r="J1395" s="1" t="s">
        <v>16085</v>
      </c>
      <c r="K1395" s="1" t="s">
        <v>39</v>
      </c>
      <c r="L1395" s="1" t="s">
        <v>15639</v>
      </c>
      <c r="M1395" s="1" t="s">
        <v>16086</v>
      </c>
      <c r="N1395" s="1" t="s">
        <v>42</v>
      </c>
      <c r="O1395" s="1" t="s">
        <v>16087</v>
      </c>
      <c r="P1395" s="1" t="s">
        <v>16088</v>
      </c>
      <c r="Q1395" s="1" t="s">
        <v>16089</v>
      </c>
      <c r="R1395" s="1" t="s">
        <v>16090</v>
      </c>
      <c r="S1395" s="1" t="s">
        <v>16091</v>
      </c>
      <c r="T1395" s="1" t="s">
        <v>16092</v>
      </c>
      <c r="U1395" s="1" t="s">
        <v>16093</v>
      </c>
      <c r="V1395" s="1" t="s">
        <v>16094</v>
      </c>
      <c r="W1395" s="1" t="s">
        <v>285</v>
      </c>
      <c r="X1395" s="1" t="s">
        <v>42</v>
      </c>
      <c r="Y1395" s="1" t="s">
        <v>42</v>
      </c>
      <c r="Z1395" s="1" t="s">
        <v>42</v>
      </c>
      <c r="AA1395" s="1" t="s">
        <v>42</v>
      </c>
      <c r="AB1395" s="1" t="s">
        <v>42</v>
      </c>
      <c r="AC1395" s="1" t="s">
        <v>16095</v>
      </c>
      <c r="AD1395" s="1" t="s">
        <v>16096</v>
      </c>
    </row>
    <row r="1396" spans="1:30" ht="225" hidden="1" x14ac:dyDescent="0.25">
      <c r="A1396" s="1">
        <v>14</v>
      </c>
      <c r="B1396" s="1">
        <v>95</v>
      </c>
      <c r="C1396" s="1">
        <v>1395</v>
      </c>
      <c r="D1396" s="1" t="s">
        <v>32</v>
      </c>
      <c r="E1396" s="1" t="s">
        <v>33</v>
      </c>
      <c r="F1396" s="1" t="s">
        <v>34</v>
      </c>
      <c r="G1396" s="1" t="s">
        <v>137</v>
      </c>
      <c r="H1396" s="1" t="s">
        <v>36</v>
      </c>
      <c r="I1396" s="1" t="s">
        <v>37</v>
      </c>
      <c r="J1396" s="1" t="s">
        <v>16097</v>
      </c>
      <c r="K1396" s="1" t="s">
        <v>123</v>
      </c>
      <c r="L1396" s="1" t="s">
        <v>16098</v>
      </c>
      <c r="M1396" s="1" t="s">
        <v>16099</v>
      </c>
      <c r="N1396" s="1" t="s">
        <v>42</v>
      </c>
      <c r="O1396" s="1" t="s">
        <v>16100</v>
      </c>
      <c r="P1396" s="1" t="s">
        <v>6868</v>
      </c>
      <c r="Q1396" s="1" t="s">
        <v>16101</v>
      </c>
      <c r="R1396" s="1" t="s">
        <v>16102</v>
      </c>
      <c r="S1396" s="1" t="s">
        <v>8754</v>
      </c>
      <c r="T1396" s="1" t="s">
        <v>16103</v>
      </c>
      <c r="U1396" s="1" t="s">
        <v>16104</v>
      </c>
      <c r="V1396" s="1" t="s">
        <v>482</v>
      </c>
      <c r="W1396" s="1" t="s">
        <v>16105</v>
      </c>
      <c r="X1396" s="1" t="s">
        <v>42</v>
      </c>
      <c r="Y1396" s="1" t="s">
        <v>42</v>
      </c>
      <c r="Z1396" s="1" t="s">
        <v>42</v>
      </c>
      <c r="AA1396" s="1" t="s">
        <v>42</v>
      </c>
      <c r="AB1396" s="1" t="s">
        <v>42</v>
      </c>
      <c r="AC1396" s="1" t="s">
        <v>16106</v>
      </c>
      <c r="AD1396" s="1" t="s">
        <v>16107</v>
      </c>
    </row>
    <row r="1397" spans="1:30" ht="180" hidden="1" x14ac:dyDescent="0.25">
      <c r="A1397" s="1">
        <v>14</v>
      </c>
      <c r="B1397" s="1">
        <v>96</v>
      </c>
      <c r="C1397" s="1">
        <v>1396</v>
      </c>
      <c r="D1397" s="1" t="s">
        <v>32</v>
      </c>
      <c r="E1397" s="1" t="s">
        <v>136</v>
      </c>
      <c r="F1397" s="1" t="s">
        <v>211</v>
      </c>
      <c r="G1397" s="1" t="s">
        <v>228</v>
      </c>
      <c r="H1397" s="1" t="s">
        <v>56</v>
      </c>
      <c r="I1397" s="1" t="s">
        <v>37</v>
      </c>
      <c r="J1397" s="1" t="s">
        <v>16108</v>
      </c>
      <c r="K1397" s="1" t="s">
        <v>409</v>
      </c>
      <c r="L1397" s="1" t="s">
        <v>16109</v>
      </c>
      <c r="M1397" s="1" t="s">
        <v>16110</v>
      </c>
      <c r="N1397" s="1" t="s">
        <v>42</v>
      </c>
      <c r="O1397" s="1" t="s">
        <v>16111</v>
      </c>
      <c r="P1397" s="1" t="s">
        <v>6411</v>
      </c>
      <c r="Q1397" s="1" t="s">
        <v>16112</v>
      </c>
      <c r="R1397" s="1" t="s">
        <v>16113</v>
      </c>
      <c r="S1397" s="1" t="s">
        <v>16114</v>
      </c>
      <c r="T1397" s="1" t="s">
        <v>8981</v>
      </c>
      <c r="U1397" s="1" t="s">
        <v>16115</v>
      </c>
      <c r="V1397" s="1" t="s">
        <v>993</v>
      </c>
      <c r="W1397" s="1" t="s">
        <v>16116</v>
      </c>
      <c r="X1397" s="1" t="s">
        <v>42</v>
      </c>
      <c r="Y1397" s="1" t="s">
        <v>42</v>
      </c>
      <c r="Z1397" s="1" t="s">
        <v>42</v>
      </c>
      <c r="AA1397" s="1" t="s">
        <v>42</v>
      </c>
      <c r="AB1397" s="1" t="s">
        <v>42</v>
      </c>
      <c r="AC1397" s="1" t="s">
        <v>16117</v>
      </c>
      <c r="AD1397" s="1" t="s">
        <v>16118</v>
      </c>
    </row>
    <row r="1398" spans="1:30" ht="180" hidden="1" x14ac:dyDescent="0.25">
      <c r="A1398" s="1">
        <v>14</v>
      </c>
      <c r="B1398" s="1">
        <v>97</v>
      </c>
      <c r="C1398" s="1">
        <v>1397</v>
      </c>
      <c r="D1398" s="1" t="s">
        <v>474</v>
      </c>
      <c r="E1398" s="1" t="s">
        <v>33</v>
      </c>
      <c r="F1398" s="1" t="s">
        <v>34</v>
      </c>
      <c r="G1398" s="1" t="s">
        <v>137</v>
      </c>
      <c r="H1398" s="1" t="s">
        <v>36</v>
      </c>
      <c r="I1398" s="1" t="s">
        <v>37</v>
      </c>
      <c r="J1398" s="1" t="s">
        <v>16119</v>
      </c>
      <c r="K1398" s="1" t="s">
        <v>90</v>
      </c>
      <c r="L1398" s="1" t="s">
        <v>16120</v>
      </c>
      <c r="M1398" s="1" t="s">
        <v>16121</v>
      </c>
      <c r="N1398" s="1" t="s">
        <v>42</v>
      </c>
      <c r="O1398" s="1" t="s">
        <v>16122</v>
      </c>
      <c r="P1398" s="1" t="s">
        <v>2589</v>
      </c>
      <c r="Q1398" s="1" t="s">
        <v>16123</v>
      </c>
      <c r="R1398" s="1" t="s">
        <v>16124</v>
      </c>
      <c r="S1398" s="1" t="s">
        <v>16125</v>
      </c>
      <c r="T1398" s="1" t="s">
        <v>16126</v>
      </c>
      <c r="U1398" s="1" t="s">
        <v>238</v>
      </c>
      <c r="V1398" s="1" t="s">
        <v>99</v>
      </c>
      <c r="W1398" s="1" t="s">
        <v>16127</v>
      </c>
      <c r="X1398" s="1" t="s">
        <v>42</v>
      </c>
      <c r="Y1398" s="1" t="s">
        <v>42</v>
      </c>
      <c r="Z1398" s="1" t="s">
        <v>42</v>
      </c>
      <c r="AA1398" s="1" t="s">
        <v>42</v>
      </c>
      <c r="AB1398" s="1" t="s">
        <v>42</v>
      </c>
      <c r="AC1398" s="1" t="s">
        <v>16128</v>
      </c>
      <c r="AD1398" s="1" t="s">
        <v>16129</v>
      </c>
    </row>
    <row r="1399" spans="1:30" ht="210" hidden="1" x14ac:dyDescent="0.25">
      <c r="A1399" s="1">
        <v>14</v>
      </c>
      <c r="B1399" s="1">
        <v>98</v>
      </c>
      <c r="C1399" s="1">
        <v>1398</v>
      </c>
      <c r="D1399" s="1" t="s">
        <v>32</v>
      </c>
      <c r="E1399" s="1" t="s">
        <v>136</v>
      </c>
      <c r="F1399" s="1" t="s">
        <v>34</v>
      </c>
      <c r="G1399" s="1" t="s">
        <v>228</v>
      </c>
      <c r="H1399" s="1" t="s">
        <v>36</v>
      </c>
      <c r="I1399" s="1" t="s">
        <v>37</v>
      </c>
      <c r="J1399" s="1" t="s">
        <v>16130</v>
      </c>
      <c r="K1399" s="1" t="s">
        <v>90</v>
      </c>
      <c r="L1399" s="1" t="s">
        <v>4051</v>
      </c>
      <c r="M1399" s="1" t="s">
        <v>16131</v>
      </c>
      <c r="N1399" s="1" t="s">
        <v>42</v>
      </c>
      <c r="O1399" s="1" t="s">
        <v>16132</v>
      </c>
      <c r="P1399" s="1" t="s">
        <v>1943</v>
      </c>
      <c r="Q1399" s="1" t="s">
        <v>16133</v>
      </c>
      <c r="R1399" s="1" t="s">
        <v>573</v>
      </c>
      <c r="S1399" s="1" t="s">
        <v>16134</v>
      </c>
      <c r="T1399" s="1" t="s">
        <v>16135</v>
      </c>
      <c r="U1399" s="1" t="s">
        <v>7056</v>
      </c>
      <c r="V1399" s="1" t="s">
        <v>16136</v>
      </c>
      <c r="W1399" s="1" t="s">
        <v>16137</v>
      </c>
      <c r="X1399" s="1" t="s">
        <v>42</v>
      </c>
      <c r="Y1399" s="1" t="s">
        <v>42</v>
      </c>
      <c r="Z1399" s="1" t="s">
        <v>42</v>
      </c>
      <c r="AA1399" s="1" t="s">
        <v>42</v>
      </c>
      <c r="AB1399" s="1" t="s">
        <v>42</v>
      </c>
      <c r="AC1399" s="1" t="s">
        <v>16138</v>
      </c>
      <c r="AD1399" s="1" t="s">
        <v>16139</v>
      </c>
    </row>
    <row r="1400" spans="1:30" ht="225" hidden="1" x14ac:dyDescent="0.25">
      <c r="A1400" s="1">
        <v>14</v>
      </c>
      <c r="B1400" s="1">
        <v>99</v>
      </c>
      <c r="C1400" s="1">
        <v>1399</v>
      </c>
      <c r="D1400" s="1" t="s">
        <v>32</v>
      </c>
      <c r="E1400" s="1" t="s">
        <v>54</v>
      </c>
      <c r="F1400" s="1" t="s">
        <v>34</v>
      </c>
      <c r="G1400" s="1" t="s">
        <v>137</v>
      </c>
      <c r="H1400" s="1" t="s">
        <v>56</v>
      </c>
      <c r="I1400" s="1" t="s">
        <v>37</v>
      </c>
      <c r="J1400" s="1" t="s">
        <v>16140</v>
      </c>
      <c r="K1400" s="1" t="s">
        <v>39</v>
      </c>
      <c r="L1400" s="1" t="s">
        <v>16141</v>
      </c>
      <c r="M1400" s="1" t="s">
        <v>16142</v>
      </c>
      <c r="N1400" s="1" t="s">
        <v>42</v>
      </c>
      <c r="O1400" s="1" t="s">
        <v>16143</v>
      </c>
      <c r="P1400" s="1" t="s">
        <v>4824</v>
      </c>
      <c r="Q1400" s="1" t="s">
        <v>16144</v>
      </c>
      <c r="R1400" s="1" t="s">
        <v>16145</v>
      </c>
      <c r="S1400" s="1" t="s">
        <v>560</v>
      </c>
      <c r="T1400" s="1" t="s">
        <v>758</v>
      </c>
      <c r="U1400" s="1" t="s">
        <v>8608</v>
      </c>
      <c r="V1400" s="1" t="s">
        <v>312</v>
      </c>
      <c r="W1400" s="1" t="s">
        <v>16146</v>
      </c>
      <c r="X1400" s="1" t="s">
        <v>42</v>
      </c>
      <c r="Y1400" s="1" t="s">
        <v>42</v>
      </c>
      <c r="Z1400" s="1" t="s">
        <v>42</v>
      </c>
      <c r="AA1400" s="1" t="s">
        <v>42</v>
      </c>
      <c r="AB1400" s="1" t="s">
        <v>42</v>
      </c>
      <c r="AC1400" s="1" t="s">
        <v>16147</v>
      </c>
      <c r="AD1400" s="1" t="s">
        <v>16148</v>
      </c>
    </row>
    <row r="1401" spans="1:30" ht="210" hidden="1" x14ac:dyDescent="0.25">
      <c r="A1401" s="1">
        <v>14</v>
      </c>
      <c r="B1401" s="1">
        <v>100</v>
      </c>
      <c r="C1401" s="1">
        <v>1400</v>
      </c>
      <c r="D1401" s="1" t="s">
        <v>32</v>
      </c>
      <c r="E1401" s="1" t="s">
        <v>54</v>
      </c>
      <c r="F1401" s="1" t="s">
        <v>211</v>
      </c>
      <c r="G1401" s="1" t="s">
        <v>137</v>
      </c>
      <c r="H1401" s="1" t="s">
        <v>56</v>
      </c>
      <c r="I1401" s="1" t="s">
        <v>37</v>
      </c>
      <c r="J1401" s="1" t="s">
        <v>16149</v>
      </c>
      <c r="K1401" s="1" t="s">
        <v>73</v>
      </c>
      <c r="L1401" s="1" t="s">
        <v>2574</v>
      </c>
      <c r="M1401" s="1" t="s">
        <v>16150</v>
      </c>
      <c r="N1401" s="1" t="s">
        <v>42</v>
      </c>
      <c r="O1401" s="1" t="s">
        <v>16151</v>
      </c>
      <c r="P1401" s="1" t="s">
        <v>3238</v>
      </c>
      <c r="Q1401" s="1" t="s">
        <v>16152</v>
      </c>
      <c r="R1401" s="1" t="s">
        <v>1301</v>
      </c>
      <c r="S1401" s="1" t="s">
        <v>692</v>
      </c>
      <c r="T1401" s="1" t="s">
        <v>16153</v>
      </c>
      <c r="U1401" s="1" t="s">
        <v>253</v>
      </c>
      <c r="V1401" s="1" t="s">
        <v>626</v>
      </c>
      <c r="W1401" s="1" t="s">
        <v>1262</v>
      </c>
      <c r="X1401" s="1" t="s">
        <v>42</v>
      </c>
      <c r="Y1401" s="1" t="s">
        <v>42</v>
      </c>
      <c r="Z1401" s="1" t="s">
        <v>42</v>
      </c>
      <c r="AA1401" s="1" t="s">
        <v>42</v>
      </c>
      <c r="AB1401" s="1" t="s">
        <v>42</v>
      </c>
      <c r="AC1401" s="1" t="s">
        <v>16154</v>
      </c>
      <c r="AD1401" s="1" t="s">
        <v>16155</v>
      </c>
    </row>
    <row r="1402" spans="1:30" ht="240" hidden="1" x14ac:dyDescent="0.25">
      <c r="A1402" s="1">
        <v>15</v>
      </c>
      <c r="B1402" s="1">
        <v>1</v>
      </c>
      <c r="C1402" s="1">
        <v>1401</v>
      </c>
      <c r="D1402" s="1" t="s">
        <v>32</v>
      </c>
      <c r="E1402" s="1" t="s">
        <v>33</v>
      </c>
      <c r="F1402" s="1" t="s">
        <v>34</v>
      </c>
      <c r="G1402" s="1" t="s">
        <v>88</v>
      </c>
      <c r="H1402" s="1" t="s">
        <v>243</v>
      </c>
      <c r="I1402" s="1" t="s">
        <v>37</v>
      </c>
      <c r="J1402" s="1" t="s">
        <v>16156</v>
      </c>
      <c r="K1402" s="1" t="s">
        <v>73</v>
      </c>
      <c r="L1402" s="1" t="s">
        <v>16157</v>
      </c>
      <c r="M1402" s="1" t="s">
        <v>16158</v>
      </c>
      <c r="N1402" s="1" t="s">
        <v>42</v>
      </c>
      <c r="O1402" s="1" t="s">
        <v>16159</v>
      </c>
      <c r="P1402" s="1" t="s">
        <v>2589</v>
      </c>
      <c r="Q1402" s="1" t="s">
        <v>16160</v>
      </c>
      <c r="R1402" s="1" t="s">
        <v>1781</v>
      </c>
      <c r="S1402" s="1" t="s">
        <v>16161</v>
      </c>
      <c r="T1402" s="1" t="s">
        <v>339</v>
      </c>
      <c r="U1402" s="1" t="s">
        <v>16162</v>
      </c>
      <c r="V1402" s="1" t="s">
        <v>16163</v>
      </c>
      <c r="W1402" s="1" t="s">
        <v>626</v>
      </c>
      <c r="X1402" s="1" t="s">
        <v>42</v>
      </c>
      <c r="Y1402" s="1" t="s">
        <v>42</v>
      </c>
      <c r="Z1402" s="1" t="s">
        <v>42</v>
      </c>
      <c r="AA1402" s="1" t="s">
        <v>42</v>
      </c>
      <c r="AB1402" s="1" t="s">
        <v>42</v>
      </c>
      <c r="AC1402" s="1" t="s">
        <v>16164</v>
      </c>
      <c r="AD1402" s="1" t="s">
        <v>16165</v>
      </c>
    </row>
    <row r="1403" spans="1:30" ht="210" hidden="1" x14ac:dyDescent="0.25">
      <c r="A1403" s="1">
        <v>15</v>
      </c>
      <c r="B1403" s="1">
        <v>2</v>
      </c>
      <c r="C1403" s="1">
        <v>1402</v>
      </c>
      <c r="D1403" s="1" t="s">
        <v>274</v>
      </c>
      <c r="E1403" s="1" t="s">
        <v>54</v>
      </c>
      <c r="F1403" s="1" t="s">
        <v>34</v>
      </c>
      <c r="G1403" s="1" t="s">
        <v>137</v>
      </c>
      <c r="H1403" s="1" t="s">
        <v>36</v>
      </c>
      <c r="I1403" s="1" t="s">
        <v>37</v>
      </c>
      <c r="J1403" s="1" t="s">
        <v>16166</v>
      </c>
      <c r="K1403" s="1" t="s">
        <v>409</v>
      </c>
      <c r="L1403" s="1" t="s">
        <v>16167</v>
      </c>
      <c r="M1403" s="1" t="s">
        <v>15115</v>
      </c>
      <c r="N1403" s="1" t="s">
        <v>42</v>
      </c>
      <c r="O1403" s="1" t="s">
        <v>16168</v>
      </c>
      <c r="P1403" s="1" t="s">
        <v>16169</v>
      </c>
      <c r="Q1403" s="1" t="s">
        <v>16170</v>
      </c>
      <c r="R1403" s="1" t="s">
        <v>2008</v>
      </c>
      <c r="S1403" s="1" t="s">
        <v>16171</v>
      </c>
      <c r="T1403" s="1" t="s">
        <v>253</v>
      </c>
      <c r="U1403" s="1" t="s">
        <v>16172</v>
      </c>
      <c r="V1403" s="1" t="s">
        <v>16173</v>
      </c>
      <c r="W1403" s="1" t="s">
        <v>14058</v>
      </c>
      <c r="X1403" s="1" t="s">
        <v>42</v>
      </c>
      <c r="Y1403" s="1" t="s">
        <v>42</v>
      </c>
      <c r="Z1403" s="1" t="s">
        <v>42</v>
      </c>
      <c r="AA1403" s="1" t="s">
        <v>42</v>
      </c>
      <c r="AB1403" s="1" t="s">
        <v>42</v>
      </c>
      <c r="AC1403" s="1" t="s">
        <v>16174</v>
      </c>
      <c r="AD1403" s="1" t="s">
        <v>16175</v>
      </c>
    </row>
    <row r="1404" spans="1:30" ht="225" hidden="1" x14ac:dyDescent="0.25">
      <c r="A1404" s="1">
        <v>15</v>
      </c>
      <c r="B1404" s="1">
        <v>3</v>
      </c>
      <c r="C1404" s="1">
        <v>1403</v>
      </c>
      <c r="D1404" s="1" t="s">
        <v>32</v>
      </c>
      <c r="E1404" s="1" t="s">
        <v>136</v>
      </c>
      <c r="F1404" s="1" t="s">
        <v>34</v>
      </c>
      <c r="G1404" s="1" t="s">
        <v>137</v>
      </c>
      <c r="H1404" s="1" t="s">
        <v>36</v>
      </c>
      <c r="I1404" s="1" t="s">
        <v>37</v>
      </c>
      <c r="J1404" s="1" t="s">
        <v>16176</v>
      </c>
      <c r="K1404" s="1" t="s">
        <v>245</v>
      </c>
      <c r="L1404" s="1" t="s">
        <v>16177</v>
      </c>
      <c r="M1404" s="1" t="s">
        <v>16178</v>
      </c>
      <c r="N1404" s="1" t="s">
        <v>42</v>
      </c>
      <c r="O1404" s="1" t="s">
        <v>16179</v>
      </c>
      <c r="P1404" s="1" t="s">
        <v>1153</v>
      </c>
      <c r="Q1404" s="1" t="s">
        <v>16180</v>
      </c>
      <c r="R1404" s="1" t="s">
        <v>16181</v>
      </c>
      <c r="S1404" s="1" t="s">
        <v>536</v>
      </c>
      <c r="T1404" s="1" t="s">
        <v>16182</v>
      </c>
      <c r="U1404" s="1" t="s">
        <v>16183</v>
      </c>
      <c r="V1404" s="1" t="s">
        <v>16184</v>
      </c>
      <c r="W1404" s="1" t="s">
        <v>16185</v>
      </c>
      <c r="X1404" s="1" t="s">
        <v>42</v>
      </c>
      <c r="Y1404" s="1" t="s">
        <v>42</v>
      </c>
      <c r="Z1404" s="1" t="s">
        <v>42</v>
      </c>
      <c r="AA1404" s="1" t="s">
        <v>42</v>
      </c>
      <c r="AB1404" s="1" t="s">
        <v>42</v>
      </c>
      <c r="AC1404" s="1" t="s">
        <v>16186</v>
      </c>
      <c r="AD1404" s="1" t="s">
        <v>16187</v>
      </c>
    </row>
    <row r="1405" spans="1:30" ht="210" hidden="1" x14ac:dyDescent="0.25">
      <c r="A1405" s="1">
        <v>15</v>
      </c>
      <c r="B1405" s="1">
        <v>4</v>
      </c>
      <c r="C1405" s="1">
        <v>1404</v>
      </c>
      <c r="D1405" s="1" t="s">
        <v>32</v>
      </c>
      <c r="E1405" s="1" t="s">
        <v>33</v>
      </c>
      <c r="F1405" s="1" t="s">
        <v>34</v>
      </c>
      <c r="G1405" s="1" t="s">
        <v>137</v>
      </c>
      <c r="H1405" s="1" t="s">
        <v>106</v>
      </c>
      <c r="I1405" s="1" t="s">
        <v>37</v>
      </c>
      <c r="J1405" s="1" t="s">
        <v>16188</v>
      </c>
      <c r="K1405" s="1" t="s">
        <v>58</v>
      </c>
      <c r="L1405" s="1" t="s">
        <v>4017</v>
      </c>
      <c r="M1405" s="1" t="s">
        <v>16189</v>
      </c>
      <c r="N1405" s="1" t="s">
        <v>42</v>
      </c>
      <c r="O1405" s="1" t="s">
        <v>16190</v>
      </c>
      <c r="P1405" s="1" t="s">
        <v>16191</v>
      </c>
      <c r="Q1405" s="1" t="s">
        <v>16192</v>
      </c>
      <c r="R1405" s="1" t="s">
        <v>16193</v>
      </c>
      <c r="S1405" s="1" t="s">
        <v>6584</v>
      </c>
      <c r="T1405" s="1" t="s">
        <v>16194</v>
      </c>
      <c r="U1405" s="1" t="s">
        <v>16195</v>
      </c>
      <c r="V1405" s="1" t="s">
        <v>16196</v>
      </c>
      <c r="W1405" s="1" t="s">
        <v>16197</v>
      </c>
      <c r="X1405" s="1" t="s">
        <v>42</v>
      </c>
      <c r="Y1405" s="1" t="s">
        <v>42</v>
      </c>
      <c r="Z1405" s="1" t="s">
        <v>42</v>
      </c>
      <c r="AA1405" s="1" t="s">
        <v>42</v>
      </c>
      <c r="AB1405" s="1" t="s">
        <v>42</v>
      </c>
      <c r="AC1405" s="1" t="s">
        <v>16198</v>
      </c>
      <c r="AD1405" s="1" t="s">
        <v>16199</v>
      </c>
    </row>
    <row r="1406" spans="1:30" ht="210" hidden="1" x14ac:dyDescent="0.25">
      <c r="A1406" s="1">
        <v>15</v>
      </c>
      <c r="B1406" s="1">
        <v>5</v>
      </c>
      <c r="C1406" s="1">
        <v>1405</v>
      </c>
      <c r="D1406" s="1" t="s">
        <v>32</v>
      </c>
      <c r="E1406" s="1" t="s">
        <v>33</v>
      </c>
      <c r="F1406" s="1" t="s">
        <v>211</v>
      </c>
      <c r="G1406" s="1" t="s">
        <v>259</v>
      </c>
      <c r="H1406" s="1" t="s">
        <v>36</v>
      </c>
      <c r="I1406" s="1" t="s">
        <v>37</v>
      </c>
      <c r="J1406" s="1" t="s">
        <v>16200</v>
      </c>
      <c r="K1406" s="1" t="s">
        <v>123</v>
      </c>
      <c r="L1406" s="1" t="s">
        <v>12854</v>
      </c>
      <c r="M1406" s="1" t="s">
        <v>16201</v>
      </c>
      <c r="N1406" s="1" t="s">
        <v>42</v>
      </c>
      <c r="O1406" s="1" t="s">
        <v>16202</v>
      </c>
      <c r="P1406" s="1" t="s">
        <v>3202</v>
      </c>
      <c r="Q1406" s="1" t="s">
        <v>16203</v>
      </c>
      <c r="R1406" s="1" t="s">
        <v>16204</v>
      </c>
      <c r="S1406" s="1" t="s">
        <v>16205</v>
      </c>
      <c r="T1406" s="1" t="s">
        <v>16206</v>
      </c>
      <c r="U1406" s="1" t="s">
        <v>1133</v>
      </c>
      <c r="V1406" s="1" t="s">
        <v>3961</v>
      </c>
      <c r="W1406" s="1" t="s">
        <v>16207</v>
      </c>
      <c r="X1406" s="1" t="s">
        <v>42</v>
      </c>
      <c r="Y1406" s="1" t="s">
        <v>42</v>
      </c>
      <c r="Z1406" s="1" t="s">
        <v>42</v>
      </c>
      <c r="AA1406" s="1" t="s">
        <v>42</v>
      </c>
      <c r="AB1406" s="1" t="s">
        <v>42</v>
      </c>
      <c r="AC1406" s="1" t="s">
        <v>16208</v>
      </c>
      <c r="AD1406" s="1" t="s">
        <v>16209</v>
      </c>
    </row>
    <row r="1407" spans="1:30" ht="195" hidden="1" x14ac:dyDescent="0.25">
      <c r="A1407" s="1">
        <v>15</v>
      </c>
      <c r="B1407" s="1">
        <v>6</v>
      </c>
      <c r="C1407" s="1">
        <v>1406</v>
      </c>
      <c r="D1407" s="1" t="s">
        <v>32</v>
      </c>
      <c r="E1407" s="1" t="s">
        <v>104</v>
      </c>
      <c r="F1407" s="1" t="s">
        <v>211</v>
      </c>
      <c r="G1407" s="1" t="s">
        <v>228</v>
      </c>
      <c r="H1407" s="1" t="s">
        <v>56</v>
      </c>
      <c r="I1407" s="1" t="s">
        <v>37</v>
      </c>
      <c r="J1407" s="1" t="s">
        <v>16210</v>
      </c>
      <c r="K1407" s="1" t="s">
        <v>123</v>
      </c>
      <c r="L1407" s="1" t="s">
        <v>8814</v>
      </c>
      <c r="M1407" s="1" t="s">
        <v>16211</v>
      </c>
      <c r="N1407" s="1" t="s">
        <v>42</v>
      </c>
      <c r="O1407" s="1" t="s">
        <v>16212</v>
      </c>
      <c r="P1407" s="1" t="s">
        <v>2322</v>
      </c>
      <c r="Q1407" s="1" t="s">
        <v>16213</v>
      </c>
      <c r="R1407" s="1" t="s">
        <v>3519</v>
      </c>
      <c r="S1407" s="1" t="s">
        <v>16214</v>
      </c>
      <c r="T1407" s="1" t="s">
        <v>456</v>
      </c>
      <c r="U1407" s="1" t="s">
        <v>5284</v>
      </c>
      <c r="V1407" s="1" t="s">
        <v>285</v>
      </c>
      <c r="W1407" s="1" t="s">
        <v>16215</v>
      </c>
      <c r="X1407" s="1" t="s">
        <v>42</v>
      </c>
      <c r="Y1407" s="1" t="s">
        <v>42</v>
      </c>
      <c r="Z1407" s="1" t="s">
        <v>42</v>
      </c>
      <c r="AA1407" s="1" t="s">
        <v>42</v>
      </c>
      <c r="AB1407" s="1" t="s">
        <v>42</v>
      </c>
      <c r="AC1407" s="1" t="s">
        <v>16216</v>
      </c>
      <c r="AD1407" s="1" t="s">
        <v>16217</v>
      </c>
    </row>
    <row r="1408" spans="1:30" ht="180" hidden="1" x14ac:dyDescent="0.25">
      <c r="A1408" s="1">
        <v>15</v>
      </c>
      <c r="B1408" s="1">
        <v>7</v>
      </c>
      <c r="C1408" s="1">
        <v>1407</v>
      </c>
      <c r="D1408" s="1" t="s">
        <v>32</v>
      </c>
      <c r="E1408" s="1" t="s">
        <v>136</v>
      </c>
      <c r="F1408" s="1" t="s">
        <v>211</v>
      </c>
      <c r="G1408" s="1" t="s">
        <v>259</v>
      </c>
      <c r="H1408" s="1" t="s">
        <v>56</v>
      </c>
      <c r="I1408" s="1" t="s">
        <v>37</v>
      </c>
      <c r="J1408" s="1" t="s">
        <v>16218</v>
      </c>
      <c r="K1408" s="1" t="s">
        <v>90</v>
      </c>
      <c r="L1408" s="1" t="s">
        <v>16219</v>
      </c>
      <c r="M1408" s="1" t="s">
        <v>16220</v>
      </c>
      <c r="N1408" s="1" t="s">
        <v>42</v>
      </c>
      <c r="O1408" s="1" t="s">
        <v>16221</v>
      </c>
      <c r="P1408" s="1" t="s">
        <v>936</v>
      </c>
      <c r="Q1408" s="1" t="s">
        <v>16222</v>
      </c>
      <c r="R1408" s="1" t="s">
        <v>16223</v>
      </c>
      <c r="S1408" s="1" t="s">
        <v>16224</v>
      </c>
      <c r="T1408" s="1" t="s">
        <v>16225</v>
      </c>
      <c r="U1408" s="1" t="s">
        <v>1391</v>
      </c>
      <c r="V1408" s="1" t="s">
        <v>16226</v>
      </c>
      <c r="W1408" s="1" t="s">
        <v>16227</v>
      </c>
      <c r="X1408" s="1" t="s">
        <v>42</v>
      </c>
      <c r="Y1408" s="1" t="s">
        <v>42</v>
      </c>
      <c r="Z1408" s="1" t="s">
        <v>42</v>
      </c>
      <c r="AA1408" s="1" t="s">
        <v>42</v>
      </c>
      <c r="AB1408" s="1" t="s">
        <v>42</v>
      </c>
      <c r="AC1408" s="1" t="s">
        <v>16228</v>
      </c>
      <c r="AD1408" s="1" t="s">
        <v>16229</v>
      </c>
    </row>
    <row r="1409" spans="1:30" ht="195" hidden="1" x14ac:dyDescent="0.25">
      <c r="A1409" s="1">
        <v>15</v>
      </c>
      <c r="B1409" s="1">
        <v>8</v>
      </c>
      <c r="C1409" s="1">
        <v>1408</v>
      </c>
      <c r="D1409" s="1" t="s">
        <v>32</v>
      </c>
      <c r="E1409" s="1" t="s">
        <v>136</v>
      </c>
      <c r="F1409" s="1" t="s">
        <v>227</v>
      </c>
      <c r="G1409" s="1" t="s">
        <v>137</v>
      </c>
      <c r="H1409" s="1" t="s">
        <v>36</v>
      </c>
      <c r="I1409" s="1" t="s">
        <v>37</v>
      </c>
      <c r="J1409" s="1" t="s">
        <v>16230</v>
      </c>
      <c r="K1409" s="1" t="s">
        <v>409</v>
      </c>
      <c r="L1409" s="1" t="s">
        <v>4822</v>
      </c>
      <c r="M1409" s="1" t="s">
        <v>16231</v>
      </c>
      <c r="N1409" s="1" t="s">
        <v>42</v>
      </c>
      <c r="O1409" s="1" t="s">
        <v>16232</v>
      </c>
      <c r="P1409" s="1" t="s">
        <v>233</v>
      </c>
      <c r="Q1409" s="1" t="s">
        <v>1207</v>
      </c>
      <c r="R1409" s="1" t="s">
        <v>16233</v>
      </c>
      <c r="S1409" s="1" t="s">
        <v>16234</v>
      </c>
      <c r="T1409" s="1" t="s">
        <v>16235</v>
      </c>
      <c r="U1409" s="1" t="s">
        <v>16236</v>
      </c>
      <c r="V1409" s="1" t="s">
        <v>16237</v>
      </c>
      <c r="W1409" s="1" t="s">
        <v>16238</v>
      </c>
      <c r="X1409" s="1" t="s">
        <v>42</v>
      </c>
      <c r="Y1409" s="1" t="s">
        <v>42</v>
      </c>
      <c r="Z1409" s="1" t="s">
        <v>42</v>
      </c>
      <c r="AA1409" s="1" t="s">
        <v>42</v>
      </c>
      <c r="AB1409" s="1" t="s">
        <v>42</v>
      </c>
      <c r="AC1409" s="1" t="s">
        <v>16239</v>
      </c>
      <c r="AD1409" s="1" t="s">
        <v>16240</v>
      </c>
    </row>
    <row r="1410" spans="1:30" ht="195" hidden="1" x14ac:dyDescent="0.25">
      <c r="A1410" s="1">
        <v>15</v>
      </c>
      <c r="B1410" s="1">
        <v>9</v>
      </c>
      <c r="C1410" s="1">
        <v>1409</v>
      </c>
      <c r="D1410" s="1" t="s">
        <v>32</v>
      </c>
      <c r="E1410" s="1" t="s">
        <v>33</v>
      </c>
      <c r="F1410" s="1" t="s">
        <v>211</v>
      </c>
      <c r="G1410" s="1" t="s">
        <v>35</v>
      </c>
      <c r="H1410" s="1" t="s">
        <v>56</v>
      </c>
      <c r="I1410" s="1" t="s">
        <v>37</v>
      </c>
      <c r="J1410" s="1" t="s">
        <v>16241</v>
      </c>
      <c r="K1410" s="1" t="s">
        <v>90</v>
      </c>
      <c r="L1410" s="1" t="s">
        <v>16242</v>
      </c>
      <c r="M1410" s="1" t="s">
        <v>141</v>
      </c>
      <c r="N1410" s="1" t="s">
        <v>42</v>
      </c>
      <c r="O1410" s="1" t="s">
        <v>16243</v>
      </c>
      <c r="P1410" s="1" t="s">
        <v>597</v>
      </c>
      <c r="Q1410" s="1" t="s">
        <v>16244</v>
      </c>
      <c r="R1410" s="1" t="s">
        <v>16245</v>
      </c>
      <c r="S1410" s="1" t="s">
        <v>4887</v>
      </c>
      <c r="T1410" s="1" t="s">
        <v>431</v>
      </c>
      <c r="U1410" s="1" t="s">
        <v>588</v>
      </c>
      <c r="V1410" s="1" t="s">
        <v>3352</v>
      </c>
      <c r="W1410" s="1" t="s">
        <v>16246</v>
      </c>
      <c r="X1410" s="1" t="s">
        <v>42</v>
      </c>
      <c r="Y1410" s="1" t="s">
        <v>42</v>
      </c>
      <c r="Z1410" s="1" t="s">
        <v>42</v>
      </c>
      <c r="AA1410" s="1" t="s">
        <v>42</v>
      </c>
      <c r="AB1410" s="1" t="s">
        <v>42</v>
      </c>
      <c r="AC1410" s="1" t="s">
        <v>16247</v>
      </c>
      <c r="AD1410" s="1" t="s">
        <v>16248</v>
      </c>
    </row>
    <row r="1411" spans="1:30" ht="180" hidden="1" x14ac:dyDescent="0.25">
      <c r="A1411" s="1">
        <v>15</v>
      </c>
      <c r="B1411" s="1">
        <v>10</v>
      </c>
      <c r="C1411" s="1">
        <v>1410</v>
      </c>
      <c r="D1411" s="1" t="s">
        <v>32</v>
      </c>
      <c r="E1411" s="1" t="s">
        <v>33</v>
      </c>
      <c r="F1411" s="1" t="s">
        <v>105</v>
      </c>
      <c r="G1411" s="1" t="s">
        <v>35</v>
      </c>
      <c r="H1411" s="1" t="s">
        <v>138</v>
      </c>
      <c r="I1411" s="1" t="s">
        <v>37</v>
      </c>
      <c r="J1411" s="1" t="s">
        <v>16249</v>
      </c>
      <c r="K1411" s="1" t="s">
        <v>90</v>
      </c>
      <c r="L1411" s="1" t="s">
        <v>14698</v>
      </c>
      <c r="M1411" s="1" t="s">
        <v>16250</v>
      </c>
      <c r="N1411" s="1" t="s">
        <v>42</v>
      </c>
      <c r="O1411" s="1" t="s">
        <v>16251</v>
      </c>
      <c r="P1411" s="1" t="s">
        <v>4486</v>
      </c>
      <c r="Q1411" s="1" t="s">
        <v>16252</v>
      </c>
      <c r="R1411" s="1" t="s">
        <v>1245</v>
      </c>
      <c r="S1411" s="1" t="s">
        <v>16253</v>
      </c>
      <c r="T1411" s="1" t="s">
        <v>16254</v>
      </c>
      <c r="U1411" s="1" t="s">
        <v>706</v>
      </c>
      <c r="V1411" s="1" t="s">
        <v>16255</v>
      </c>
      <c r="W1411" s="1" t="s">
        <v>16256</v>
      </c>
      <c r="X1411" s="1" t="s">
        <v>42</v>
      </c>
      <c r="Y1411" s="1" t="s">
        <v>42</v>
      </c>
      <c r="Z1411" s="1" t="s">
        <v>42</v>
      </c>
      <c r="AA1411" s="1" t="s">
        <v>42</v>
      </c>
      <c r="AB1411" s="1" t="s">
        <v>42</v>
      </c>
      <c r="AC1411" s="1" t="s">
        <v>16257</v>
      </c>
      <c r="AD1411" s="1" t="s">
        <v>16258</v>
      </c>
    </row>
    <row r="1412" spans="1:30" ht="210" hidden="1" x14ac:dyDescent="0.25">
      <c r="A1412" s="1">
        <v>15</v>
      </c>
      <c r="B1412" s="1">
        <v>11</v>
      </c>
      <c r="C1412" s="1">
        <v>1411</v>
      </c>
      <c r="D1412" s="1" t="s">
        <v>32</v>
      </c>
      <c r="E1412" s="1" t="s">
        <v>33</v>
      </c>
      <c r="F1412" s="1" t="s">
        <v>34</v>
      </c>
      <c r="G1412" s="1" t="s">
        <v>228</v>
      </c>
      <c r="H1412" s="1" t="s">
        <v>36</v>
      </c>
      <c r="I1412" s="1" t="s">
        <v>37</v>
      </c>
      <c r="J1412" s="1" t="s">
        <v>16259</v>
      </c>
      <c r="K1412" s="1" t="s">
        <v>90</v>
      </c>
      <c r="L1412" s="1" t="s">
        <v>4109</v>
      </c>
      <c r="M1412" s="1" t="s">
        <v>16260</v>
      </c>
      <c r="N1412" s="1" t="s">
        <v>42</v>
      </c>
      <c r="O1412" s="1" t="s">
        <v>16261</v>
      </c>
      <c r="P1412" s="1" t="s">
        <v>8550</v>
      </c>
      <c r="Q1412" s="1" t="s">
        <v>16262</v>
      </c>
      <c r="R1412" s="1" t="s">
        <v>16263</v>
      </c>
      <c r="S1412" s="1" t="s">
        <v>16264</v>
      </c>
      <c r="T1412" s="1" t="s">
        <v>3706</v>
      </c>
      <c r="U1412" s="1" t="s">
        <v>16265</v>
      </c>
      <c r="V1412" s="1" t="s">
        <v>16266</v>
      </c>
      <c r="W1412" s="1" t="s">
        <v>16267</v>
      </c>
      <c r="X1412" s="1" t="s">
        <v>42</v>
      </c>
      <c r="Y1412" s="1" t="s">
        <v>42</v>
      </c>
      <c r="Z1412" s="1" t="s">
        <v>42</v>
      </c>
      <c r="AA1412" s="1" t="s">
        <v>42</v>
      </c>
      <c r="AB1412" s="1" t="s">
        <v>42</v>
      </c>
      <c r="AC1412" s="1" t="s">
        <v>16268</v>
      </c>
      <c r="AD1412" s="1" t="s">
        <v>16269</v>
      </c>
    </row>
    <row r="1413" spans="1:30" ht="195" hidden="1" x14ac:dyDescent="0.25">
      <c r="A1413" s="1">
        <v>15</v>
      </c>
      <c r="B1413" s="1">
        <v>12</v>
      </c>
      <c r="C1413" s="1">
        <v>1412</v>
      </c>
      <c r="D1413" s="1" t="s">
        <v>32</v>
      </c>
      <c r="E1413" s="1" t="s">
        <v>33</v>
      </c>
      <c r="F1413" s="1" t="s">
        <v>34</v>
      </c>
      <c r="G1413" s="1" t="s">
        <v>35</v>
      </c>
      <c r="H1413" s="1" t="s">
        <v>56</v>
      </c>
      <c r="I1413" s="1" t="s">
        <v>37</v>
      </c>
      <c r="J1413" s="1" t="s">
        <v>16270</v>
      </c>
      <c r="K1413" s="1" t="s">
        <v>245</v>
      </c>
      <c r="L1413" s="1" t="s">
        <v>16271</v>
      </c>
      <c r="M1413" s="1" t="s">
        <v>16272</v>
      </c>
      <c r="N1413" s="1" t="s">
        <v>42</v>
      </c>
      <c r="O1413" s="1" t="s">
        <v>16273</v>
      </c>
      <c r="P1413" s="1" t="s">
        <v>16274</v>
      </c>
      <c r="Q1413" s="1" t="s">
        <v>16275</v>
      </c>
      <c r="R1413" s="1" t="s">
        <v>16276</v>
      </c>
      <c r="S1413" s="1" t="s">
        <v>1592</v>
      </c>
      <c r="T1413" s="1" t="s">
        <v>536</v>
      </c>
      <c r="U1413" s="1" t="s">
        <v>4592</v>
      </c>
      <c r="V1413" s="1" t="s">
        <v>10546</v>
      </c>
      <c r="W1413" s="1" t="s">
        <v>16277</v>
      </c>
      <c r="X1413" s="1" t="s">
        <v>42</v>
      </c>
      <c r="Y1413" s="1" t="s">
        <v>42</v>
      </c>
      <c r="Z1413" s="1" t="s">
        <v>42</v>
      </c>
      <c r="AA1413" s="1" t="s">
        <v>42</v>
      </c>
      <c r="AB1413" s="1" t="s">
        <v>42</v>
      </c>
      <c r="AC1413" s="1" t="s">
        <v>16278</v>
      </c>
      <c r="AD1413" s="1" t="s">
        <v>16279</v>
      </c>
    </row>
    <row r="1414" spans="1:30" ht="180" hidden="1" x14ac:dyDescent="0.25">
      <c r="A1414" s="1">
        <v>15</v>
      </c>
      <c r="B1414" s="1">
        <v>13</v>
      </c>
      <c r="C1414" s="1">
        <v>1413</v>
      </c>
      <c r="D1414" s="1" t="s">
        <v>32</v>
      </c>
      <c r="E1414" s="1" t="s">
        <v>136</v>
      </c>
      <c r="F1414" s="1" t="s">
        <v>736</v>
      </c>
      <c r="G1414" s="1" t="s">
        <v>55</v>
      </c>
      <c r="H1414" s="1" t="s">
        <v>36</v>
      </c>
      <c r="I1414" s="1" t="s">
        <v>37</v>
      </c>
      <c r="J1414" s="1" t="s">
        <v>16280</v>
      </c>
      <c r="K1414" s="1" t="s">
        <v>409</v>
      </c>
      <c r="L1414" s="1" t="s">
        <v>16281</v>
      </c>
      <c r="M1414" s="1" t="s">
        <v>16282</v>
      </c>
      <c r="N1414" s="1" t="s">
        <v>42</v>
      </c>
      <c r="O1414" s="1" t="s">
        <v>16283</v>
      </c>
      <c r="P1414" s="1" t="s">
        <v>2309</v>
      </c>
      <c r="Q1414" s="1" t="s">
        <v>16284</v>
      </c>
      <c r="R1414" s="1" t="s">
        <v>16285</v>
      </c>
      <c r="S1414" s="1" t="s">
        <v>16286</v>
      </c>
      <c r="T1414" s="1" t="s">
        <v>146</v>
      </c>
      <c r="U1414" s="1" t="s">
        <v>16287</v>
      </c>
      <c r="V1414" s="1" t="s">
        <v>1391</v>
      </c>
      <c r="W1414" s="1" t="s">
        <v>16288</v>
      </c>
      <c r="X1414" s="1" t="s">
        <v>42</v>
      </c>
      <c r="Y1414" s="1" t="s">
        <v>42</v>
      </c>
      <c r="Z1414" s="1" t="s">
        <v>42</v>
      </c>
      <c r="AA1414" s="1" t="s">
        <v>42</v>
      </c>
      <c r="AB1414" s="1" t="s">
        <v>42</v>
      </c>
      <c r="AC1414" s="1" t="s">
        <v>16289</v>
      </c>
      <c r="AD1414" s="1" t="s">
        <v>16290</v>
      </c>
    </row>
    <row r="1415" spans="1:30" ht="195" hidden="1" x14ac:dyDescent="0.25">
      <c r="A1415" s="1">
        <v>15</v>
      </c>
      <c r="B1415" s="1">
        <v>14</v>
      </c>
      <c r="C1415" s="1">
        <v>1414</v>
      </c>
      <c r="D1415" s="1" t="s">
        <v>32</v>
      </c>
      <c r="E1415" s="1" t="s">
        <v>33</v>
      </c>
      <c r="F1415" s="1" t="s">
        <v>211</v>
      </c>
      <c r="G1415" s="1" t="s">
        <v>35</v>
      </c>
      <c r="H1415" s="1" t="s">
        <v>56</v>
      </c>
      <c r="I1415" s="1" t="s">
        <v>37</v>
      </c>
      <c r="J1415" s="1" t="s">
        <v>16291</v>
      </c>
      <c r="K1415" s="1" t="s">
        <v>90</v>
      </c>
      <c r="L1415" s="1" t="s">
        <v>16292</v>
      </c>
      <c r="M1415" s="1" t="s">
        <v>16293</v>
      </c>
      <c r="N1415" s="1" t="s">
        <v>42</v>
      </c>
      <c r="O1415" s="1" t="s">
        <v>16294</v>
      </c>
      <c r="P1415" s="1" t="s">
        <v>3361</v>
      </c>
      <c r="Q1415" s="1" t="s">
        <v>16295</v>
      </c>
      <c r="R1415" s="1" t="s">
        <v>16296</v>
      </c>
      <c r="S1415" s="1" t="s">
        <v>1133</v>
      </c>
      <c r="T1415" s="1" t="s">
        <v>16297</v>
      </c>
      <c r="U1415" s="1" t="s">
        <v>588</v>
      </c>
      <c r="V1415" s="1" t="s">
        <v>16298</v>
      </c>
      <c r="W1415" s="1" t="s">
        <v>14737</v>
      </c>
      <c r="X1415" s="1" t="s">
        <v>42</v>
      </c>
      <c r="Y1415" s="1" t="s">
        <v>42</v>
      </c>
      <c r="Z1415" s="1" t="s">
        <v>42</v>
      </c>
      <c r="AA1415" s="1" t="s">
        <v>42</v>
      </c>
      <c r="AB1415" s="1" t="s">
        <v>42</v>
      </c>
      <c r="AC1415" s="1" t="s">
        <v>16299</v>
      </c>
      <c r="AD1415" s="1" t="s">
        <v>16300</v>
      </c>
    </row>
    <row r="1416" spans="1:30" ht="195" hidden="1" x14ac:dyDescent="0.25">
      <c r="A1416" s="1">
        <v>15</v>
      </c>
      <c r="B1416" s="1">
        <v>15</v>
      </c>
      <c r="C1416" s="1">
        <v>1415</v>
      </c>
      <c r="D1416" s="1" t="s">
        <v>474</v>
      </c>
      <c r="E1416" s="1" t="s">
        <v>181</v>
      </c>
      <c r="F1416" s="1" t="s">
        <v>227</v>
      </c>
      <c r="G1416" s="1" t="s">
        <v>137</v>
      </c>
      <c r="H1416" s="1" t="s">
        <v>36</v>
      </c>
      <c r="I1416" s="1" t="s">
        <v>37</v>
      </c>
      <c r="J1416" s="1" t="s">
        <v>16301</v>
      </c>
      <c r="K1416" s="1" t="s">
        <v>409</v>
      </c>
      <c r="L1416" s="1" t="s">
        <v>16302</v>
      </c>
      <c r="M1416" s="1" t="s">
        <v>16303</v>
      </c>
      <c r="N1416" s="1" t="s">
        <v>42</v>
      </c>
      <c r="O1416" s="1" t="s">
        <v>16304</v>
      </c>
      <c r="P1416" s="1" t="s">
        <v>2397</v>
      </c>
      <c r="Q1416" s="1" t="s">
        <v>16305</v>
      </c>
      <c r="R1416" s="1" t="s">
        <v>16306</v>
      </c>
      <c r="S1416" s="1" t="s">
        <v>536</v>
      </c>
      <c r="T1416" s="1" t="s">
        <v>16307</v>
      </c>
      <c r="U1416" s="1" t="s">
        <v>16308</v>
      </c>
      <c r="V1416" s="1" t="s">
        <v>588</v>
      </c>
      <c r="W1416" s="1" t="s">
        <v>16309</v>
      </c>
      <c r="X1416" s="1" t="s">
        <v>42</v>
      </c>
      <c r="Y1416" s="1" t="s">
        <v>42</v>
      </c>
      <c r="Z1416" s="1" t="s">
        <v>42</v>
      </c>
      <c r="AA1416" s="1" t="s">
        <v>42</v>
      </c>
      <c r="AB1416" s="1" t="s">
        <v>42</v>
      </c>
      <c r="AC1416" s="1" t="s">
        <v>16310</v>
      </c>
      <c r="AD1416" s="1" t="s">
        <v>16311</v>
      </c>
    </row>
    <row r="1417" spans="1:30" ht="255" hidden="1" x14ac:dyDescent="0.25">
      <c r="A1417" s="1">
        <v>15</v>
      </c>
      <c r="B1417" s="1">
        <v>16</v>
      </c>
      <c r="C1417" s="1">
        <v>1416</v>
      </c>
      <c r="D1417" s="1" t="s">
        <v>32</v>
      </c>
      <c r="E1417" s="1" t="s">
        <v>33</v>
      </c>
      <c r="F1417" s="1" t="s">
        <v>105</v>
      </c>
      <c r="G1417" s="1" t="s">
        <v>137</v>
      </c>
      <c r="H1417" s="1" t="s">
        <v>56</v>
      </c>
      <c r="I1417" s="1" t="s">
        <v>37</v>
      </c>
      <c r="J1417" s="1" t="s">
        <v>16312</v>
      </c>
      <c r="K1417" s="1" t="s">
        <v>90</v>
      </c>
      <c r="L1417" s="1" t="s">
        <v>16313</v>
      </c>
      <c r="M1417" s="1" t="s">
        <v>16314</v>
      </c>
      <c r="N1417" s="1" t="s">
        <v>42</v>
      </c>
      <c r="O1417" s="1" t="s">
        <v>16315</v>
      </c>
      <c r="P1417" s="1" t="s">
        <v>15177</v>
      </c>
      <c r="Q1417" s="1" t="s">
        <v>16316</v>
      </c>
      <c r="R1417" s="1" t="s">
        <v>16317</v>
      </c>
      <c r="S1417" s="1" t="s">
        <v>16318</v>
      </c>
      <c r="T1417" s="1" t="s">
        <v>1133</v>
      </c>
      <c r="U1417" s="1" t="s">
        <v>16319</v>
      </c>
      <c r="V1417" s="1" t="s">
        <v>16320</v>
      </c>
      <c r="W1417" s="1" t="s">
        <v>14935</v>
      </c>
      <c r="X1417" s="1" t="s">
        <v>42</v>
      </c>
      <c r="Y1417" s="1" t="s">
        <v>42</v>
      </c>
      <c r="Z1417" s="1" t="s">
        <v>42</v>
      </c>
      <c r="AA1417" s="1" t="s">
        <v>42</v>
      </c>
      <c r="AB1417" s="1" t="s">
        <v>42</v>
      </c>
      <c r="AC1417" s="1" t="s">
        <v>16321</v>
      </c>
      <c r="AD1417" s="1" t="s">
        <v>16322</v>
      </c>
    </row>
    <row r="1418" spans="1:30" ht="195" hidden="1" x14ac:dyDescent="0.25">
      <c r="A1418" s="1">
        <v>15</v>
      </c>
      <c r="B1418" s="1">
        <v>17</v>
      </c>
      <c r="C1418" s="1">
        <v>1417</v>
      </c>
      <c r="D1418" s="1" t="s">
        <v>32</v>
      </c>
      <c r="E1418" s="1" t="s">
        <v>181</v>
      </c>
      <c r="F1418" s="1" t="s">
        <v>211</v>
      </c>
      <c r="G1418" s="1" t="s">
        <v>137</v>
      </c>
      <c r="H1418" s="1" t="s">
        <v>56</v>
      </c>
      <c r="I1418" s="1" t="s">
        <v>37</v>
      </c>
      <c r="J1418" s="1" t="s">
        <v>16323</v>
      </c>
      <c r="K1418" s="1" t="s">
        <v>394</v>
      </c>
      <c r="L1418" s="1" t="s">
        <v>16324</v>
      </c>
      <c r="M1418" s="1" t="s">
        <v>16325</v>
      </c>
      <c r="N1418" s="1" t="s">
        <v>42</v>
      </c>
      <c r="O1418" s="1" t="s">
        <v>16326</v>
      </c>
      <c r="P1418" s="1" t="s">
        <v>847</v>
      </c>
      <c r="Q1418" s="1" t="s">
        <v>16327</v>
      </c>
      <c r="R1418" s="1" t="s">
        <v>16328</v>
      </c>
      <c r="S1418" s="1" t="s">
        <v>16329</v>
      </c>
      <c r="T1418" s="1" t="s">
        <v>16330</v>
      </c>
      <c r="U1418" s="1" t="s">
        <v>16331</v>
      </c>
      <c r="V1418" s="1" t="s">
        <v>6293</v>
      </c>
      <c r="W1418" s="1" t="s">
        <v>16332</v>
      </c>
      <c r="X1418" s="1" t="s">
        <v>42</v>
      </c>
      <c r="Y1418" s="1" t="s">
        <v>42</v>
      </c>
      <c r="Z1418" s="1" t="s">
        <v>42</v>
      </c>
      <c r="AA1418" s="1" t="s">
        <v>42</v>
      </c>
      <c r="AB1418" s="1" t="s">
        <v>42</v>
      </c>
      <c r="AC1418" s="1" t="s">
        <v>16333</v>
      </c>
      <c r="AD1418" s="1" t="s">
        <v>16334</v>
      </c>
    </row>
    <row r="1419" spans="1:30" ht="240" hidden="1" x14ac:dyDescent="0.25">
      <c r="A1419" s="1">
        <v>15</v>
      </c>
      <c r="B1419" s="1">
        <v>18</v>
      </c>
      <c r="C1419" s="1">
        <v>1418</v>
      </c>
      <c r="D1419" s="1" t="s">
        <v>288</v>
      </c>
      <c r="E1419" s="1" t="s">
        <v>33</v>
      </c>
      <c r="F1419" s="1" t="s">
        <v>211</v>
      </c>
      <c r="G1419" s="1" t="s">
        <v>228</v>
      </c>
      <c r="H1419" s="1" t="s">
        <v>243</v>
      </c>
      <c r="I1419" s="1" t="s">
        <v>37</v>
      </c>
      <c r="J1419" s="1" t="s">
        <v>16335</v>
      </c>
      <c r="K1419" s="1" t="s">
        <v>409</v>
      </c>
      <c r="L1419" s="1" t="s">
        <v>12987</v>
      </c>
      <c r="M1419" s="1" t="s">
        <v>16336</v>
      </c>
      <c r="N1419" s="1" t="s">
        <v>42</v>
      </c>
      <c r="O1419" s="1" t="s">
        <v>16337</v>
      </c>
      <c r="P1419" s="1" t="s">
        <v>5163</v>
      </c>
      <c r="Q1419" s="1" t="s">
        <v>16338</v>
      </c>
      <c r="R1419" s="1" t="s">
        <v>16339</v>
      </c>
      <c r="S1419" s="1" t="s">
        <v>16340</v>
      </c>
      <c r="T1419" s="1" t="s">
        <v>16341</v>
      </c>
      <c r="U1419" s="1" t="s">
        <v>340</v>
      </c>
      <c r="V1419" s="1" t="s">
        <v>16342</v>
      </c>
      <c r="W1419" s="1" t="s">
        <v>223</v>
      </c>
      <c r="X1419" s="1" t="s">
        <v>42</v>
      </c>
      <c r="Y1419" s="1" t="s">
        <v>42</v>
      </c>
      <c r="Z1419" s="1" t="s">
        <v>42</v>
      </c>
      <c r="AA1419" s="1" t="s">
        <v>42</v>
      </c>
      <c r="AB1419" s="1" t="s">
        <v>42</v>
      </c>
      <c r="AC1419" s="1" t="s">
        <v>16343</v>
      </c>
      <c r="AD1419" s="1" t="s">
        <v>16344</v>
      </c>
    </row>
    <row r="1420" spans="1:30" ht="195" hidden="1" x14ac:dyDescent="0.25">
      <c r="A1420" s="1">
        <v>15</v>
      </c>
      <c r="B1420" s="1">
        <v>19</v>
      </c>
      <c r="C1420" s="1">
        <v>1419</v>
      </c>
      <c r="D1420" s="1" t="s">
        <v>32</v>
      </c>
      <c r="E1420" s="1" t="s">
        <v>181</v>
      </c>
      <c r="F1420" s="1" t="s">
        <v>34</v>
      </c>
      <c r="G1420" s="1" t="s">
        <v>88</v>
      </c>
      <c r="H1420" s="1" t="s">
        <v>36</v>
      </c>
      <c r="I1420" s="1" t="s">
        <v>37</v>
      </c>
      <c r="J1420" s="1" t="s">
        <v>16345</v>
      </c>
      <c r="K1420" s="1" t="s">
        <v>58</v>
      </c>
      <c r="L1420" s="1" t="s">
        <v>16346</v>
      </c>
      <c r="M1420" s="1" t="s">
        <v>16347</v>
      </c>
      <c r="N1420" s="1" t="s">
        <v>42</v>
      </c>
      <c r="O1420" s="1" t="s">
        <v>16348</v>
      </c>
      <c r="P1420" s="1" t="s">
        <v>4661</v>
      </c>
      <c r="Q1420" s="1" t="s">
        <v>16349</v>
      </c>
      <c r="R1420" s="1" t="s">
        <v>16350</v>
      </c>
      <c r="S1420" s="1" t="s">
        <v>16351</v>
      </c>
      <c r="T1420" s="1" t="s">
        <v>16352</v>
      </c>
      <c r="U1420" s="1" t="s">
        <v>16353</v>
      </c>
      <c r="V1420" s="1" t="s">
        <v>16354</v>
      </c>
      <c r="W1420" s="1" t="s">
        <v>16355</v>
      </c>
      <c r="X1420" s="1" t="s">
        <v>42</v>
      </c>
      <c r="Y1420" s="1" t="s">
        <v>42</v>
      </c>
      <c r="Z1420" s="1" t="s">
        <v>42</v>
      </c>
      <c r="AA1420" s="1" t="s">
        <v>42</v>
      </c>
      <c r="AB1420" s="1" t="s">
        <v>42</v>
      </c>
      <c r="AC1420" s="1" t="s">
        <v>16356</v>
      </c>
      <c r="AD1420" s="1" t="s">
        <v>16357</v>
      </c>
    </row>
    <row r="1421" spans="1:30" ht="240" hidden="1" x14ac:dyDescent="0.25">
      <c r="A1421" s="1">
        <v>15</v>
      </c>
      <c r="B1421" s="1">
        <v>20</v>
      </c>
      <c r="C1421" s="1">
        <v>1420</v>
      </c>
      <c r="D1421" s="1" t="s">
        <v>32</v>
      </c>
      <c r="E1421" s="1" t="s">
        <v>33</v>
      </c>
      <c r="F1421" s="1" t="s">
        <v>34</v>
      </c>
      <c r="G1421" s="1" t="s">
        <v>228</v>
      </c>
      <c r="H1421" s="1" t="s">
        <v>36</v>
      </c>
      <c r="I1421" s="1" t="s">
        <v>37</v>
      </c>
      <c r="J1421" s="1" t="s">
        <v>16358</v>
      </c>
      <c r="K1421" s="1" t="s">
        <v>58</v>
      </c>
      <c r="L1421" s="1" t="s">
        <v>16359</v>
      </c>
      <c r="M1421" s="1" t="s">
        <v>16360</v>
      </c>
      <c r="N1421" s="1" t="s">
        <v>42</v>
      </c>
      <c r="O1421" s="1" t="s">
        <v>16361</v>
      </c>
      <c r="P1421" s="1" t="s">
        <v>4298</v>
      </c>
      <c r="Q1421" s="1" t="s">
        <v>16362</v>
      </c>
      <c r="R1421" s="1" t="s">
        <v>16363</v>
      </c>
      <c r="S1421" s="1" t="s">
        <v>16364</v>
      </c>
      <c r="T1421" s="1" t="s">
        <v>16365</v>
      </c>
      <c r="U1421" s="1" t="s">
        <v>16366</v>
      </c>
      <c r="V1421" s="1" t="s">
        <v>1262</v>
      </c>
      <c r="W1421" s="1" t="s">
        <v>678</v>
      </c>
      <c r="X1421" s="1" t="s">
        <v>42</v>
      </c>
      <c r="Y1421" s="1" t="s">
        <v>42</v>
      </c>
      <c r="Z1421" s="1" t="s">
        <v>42</v>
      </c>
      <c r="AA1421" s="1" t="s">
        <v>42</v>
      </c>
      <c r="AB1421" s="1" t="s">
        <v>42</v>
      </c>
      <c r="AC1421" s="1" t="s">
        <v>16367</v>
      </c>
      <c r="AD1421" s="1" t="s">
        <v>16368</v>
      </c>
    </row>
    <row r="1422" spans="1:30" ht="210" hidden="1" x14ac:dyDescent="0.25">
      <c r="A1422" s="1">
        <v>15</v>
      </c>
      <c r="B1422" s="1">
        <v>21</v>
      </c>
      <c r="C1422" s="1">
        <v>1421</v>
      </c>
      <c r="D1422" s="1" t="s">
        <v>32</v>
      </c>
      <c r="E1422" s="1" t="s">
        <v>54</v>
      </c>
      <c r="F1422" s="1" t="s">
        <v>34</v>
      </c>
      <c r="G1422" s="1" t="s">
        <v>228</v>
      </c>
      <c r="H1422" s="1" t="s">
        <v>138</v>
      </c>
      <c r="I1422" s="1" t="s">
        <v>37</v>
      </c>
      <c r="J1422" s="1" t="s">
        <v>16369</v>
      </c>
      <c r="K1422" s="1" t="s">
        <v>73</v>
      </c>
      <c r="L1422" s="1" t="s">
        <v>16370</v>
      </c>
      <c r="M1422" s="1" t="s">
        <v>16371</v>
      </c>
      <c r="N1422" s="1" t="s">
        <v>42</v>
      </c>
      <c r="O1422" s="1" t="s">
        <v>16372</v>
      </c>
      <c r="P1422" s="1" t="s">
        <v>768</v>
      </c>
      <c r="Q1422" s="1" t="s">
        <v>16373</v>
      </c>
      <c r="R1422" s="1" t="s">
        <v>16374</v>
      </c>
      <c r="S1422" s="1" t="s">
        <v>16375</v>
      </c>
      <c r="T1422" s="1" t="s">
        <v>16376</v>
      </c>
      <c r="U1422" s="1" t="s">
        <v>16377</v>
      </c>
      <c r="V1422" s="1" t="s">
        <v>99</v>
      </c>
      <c r="W1422" s="1" t="s">
        <v>16378</v>
      </c>
      <c r="X1422" s="1" t="s">
        <v>42</v>
      </c>
      <c r="Y1422" s="1" t="s">
        <v>42</v>
      </c>
      <c r="Z1422" s="1" t="s">
        <v>42</v>
      </c>
      <c r="AA1422" s="1" t="s">
        <v>42</v>
      </c>
      <c r="AB1422" s="1" t="s">
        <v>42</v>
      </c>
      <c r="AC1422" s="1" t="s">
        <v>16379</v>
      </c>
      <c r="AD1422" s="1" t="s">
        <v>16380</v>
      </c>
    </row>
    <row r="1423" spans="1:30" ht="180" hidden="1" x14ac:dyDescent="0.25">
      <c r="A1423" s="1">
        <v>15</v>
      </c>
      <c r="B1423" s="1">
        <v>22</v>
      </c>
      <c r="C1423" s="1">
        <v>1422</v>
      </c>
      <c r="D1423" s="1" t="s">
        <v>32</v>
      </c>
      <c r="E1423" s="1" t="s">
        <v>33</v>
      </c>
      <c r="F1423" s="1" t="s">
        <v>211</v>
      </c>
      <c r="G1423" s="1" t="s">
        <v>137</v>
      </c>
      <c r="H1423" s="1" t="s">
        <v>106</v>
      </c>
      <c r="I1423" s="1" t="s">
        <v>37</v>
      </c>
      <c r="J1423" s="1" t="s">
        <v>16381</v>
      </c>
      <c r="K1423" s="1" t="s">
        <v>39</v>
      </c>
      <c r="L1423" s="1" t="s">
        <v>16382</v>
      </c>
      <c r="M1423" s="1" t="s">
        <v>16383</v>
      </c>
      <c r="N1423" s="1" t="s">
        <v>42</v>
      </c>
      <c r="O1423" s="1" t="s">
        <v>16384</v>
      </c>
      <c r="P1423" s="1" t="s">
        <v>16385</v>
      </c>
      <c r="Q1423" s="1" t="s">
        <v>16386</v>
      </c>
      <c r="R1423" s="1" t="s">
        <v>2532</v>
      </c>
      <c r="S1423" s="1" t="s">
        <v>16387</v>
      </c>
      <c r="T1423" s="1" t="s">
        <v>16388</v>
      </c>
      <c r="U1423" s="1" t="s">
        <v>312</v>
      </c>
      <c r="V1423" s="1" t="s">
        <v>16389</v>
      </c>
      <c r="W1423" s="1" t="s">
        <v>16390</v>
      </c>
      <c r="X1423" s="1" t="s">
        <v>42</v>
      </c>
      <c r="Y1423" s="1" t="s">
        <v>42</v>
      </c>
      <c r="Z1423" s="1" t="s">
        <v>42</v>
      </c>
      <c r="AA1423" s="1" t="s">
        <v>42</v>
      </c>
      <c r="AB1423" s="1" t="s">
        <v>42</v>
      </c>
      <c r="AC1423" s="1" t="s">
        <v>16391</v>
      </c>
      <c r="AD1423" s="1" t="s">
        <v>16392</v>
      </c>
    </row>
    <row r="1424" spans="1:30" ht="210" hidden="1" x14ac:dyDescent="0.25">
      <c r="A1424" s="1">
        <v>15</v>
      </c>
      <c r="B1424" s="1">
        <v>23</v>
      </c>
      <c r="C1424" s="1">
        <v>1423</v>
      </c>
      <c r="D1424" s="1" t="s">
        <v>32</v>
      </c>
      <c r="E1424" s="1" t="s">
        <v>33</v>
      </c>
      <c r="F1424" s="1" t="s">
        <v>34</v>
      </c>
      <c r="G1424" s="1" t="s">
        <v>228</v>
      </c>
      <c r="H1424" s="1" t="s">
        <v>56</v>
      </c>
      <c r="I1424" s="1" t="s">
        <v>37</v>
      </c>
      <c r="J1424" s="1" t="s">
        <v>16393</v>
      </c>
      <c r="K1424" s="1" t="s">
        <v>245</v>
      </c>
      <c r="L1424" s="1" t="s">
        <v>16394</v>
      </c>
      <c r="M1424" s="1" t="s">
        <v>16395</v>
      </c>
      <c r="N1424" s="1" t="s">
        <v>42</v>
      </c>
      <c r="O1424" s="1" t="s">
        <v>16396</v>
      </c>
      <c r="P1424" s="1" t="s">
        <v>3634</v>
      </c>
      <c r="Q1424" s="1" t="s">
        <v>16397</v>
      </c>
      <c r="R1424" s="1" t="s">
        <v>16398</v>
      </c>
      <c r="S1424" s="1" t="s">
        <v>16399</v>
      </c>
      <c r="T1424" s="1" t="s">
        <v>384</v>
      </c>
      <c r="U1424" s="1" t="s">
        <v>16400</v>
      </c>
      <c r="V1424" s="1" t="s">
        <v>16401</v>
      </c>
      <c r="W1424" s="1" t="s">
        <v>5457</v>
      </c>
      <c r="X1424" s="1" t="s">
        <v>42</v>
      </c>
      <c r="Y1424" s="1" t="s">
        <v>42</v>
      </c>
      <c r="Z1424" s="1" t="s">
        <v>42</v>
      </c>
      <c r="AA1424" s="1" t="s">
        <v>42</v>
      </c>
      <c r="AB1424" s="1" t="s">
        <v>42</v>
      </c>
      <c r="AC1424" s="1" t="s">
        <v>16402</v>
      </c>
      <c r="AD1424" s="1" t="s">
        <v>16403</v>
      </c>
    </row>
    <row r="1425" spans="1:30" ht="165" hidden="1" x14ac:dyDescent="0.25">
      <c r="A1425" s="1">
        <v>15</v>
      </c>
      <c r="B1425" s="1">
        <v>24</v>
      </c>
      <c r="C1425" s="1">
        <v>1424</v>
      </c>
      <c r="D1425" s="1" t="s">
        <v>32</v>
      </c>
      <c r="E1425" s="1" t="s">
        <v>421</v>
      </c>
      <c r="F1425" s="1" t="s">
        <v>34</v>
      </c>
      <c r="G1425" s="1" t="s">
        <v>88</v>
      </c>
      <c r="H1425" s="1" t="s">
        <v>56</v>
      </c>
      <c r="I1425" s="1" t="s">
        <v>37</v>
      </c>
      <c r="J1425" s="1" t="s">
        <v>16404</v>
      </c>
      <c r="K1425" s="1" t="s">
        <v>245</v>
      </c>
      <c r="L1425" s="1" t="s">
        <v>16405</v>
      </c>
      <c r="M1425" s="1" t="s">
        <v>16406</v>
      </c>
      <c r="N1425" s="1" t="s">
        <v>42</v>
      </c>
      <c r="O1425" s="1" t="s">
        <v>16407</v>
      </c>
      <c r="P1425" s="1" t="s">
        <v>9592</v>
      </c>
      <c r="Q1425" s="1" t="s">
        <v>16408</v>
      </c>
      <c r="R1425" s="1" t="s">
        <v>16409</v>
      </c>
      <c r="S1425" s="1" t="s">
        <v>16410</v>
      </c>
      <c r="T1425" s="1" t="s">
        <v>6988</v>
      </c>
      <c r="U1425" s="1" t="s">
        <v>16411</v>
      </c>
      <c r="V1425" s="1" t="s">
        <v>16412</v>
      </c>
      <c r="W1425" s="1" t="s">
        <v>16413</v>
      </c>
      <c r="X1425" s="1" t="s">
        <v>42</v>
      </c>
      <c r="Y1425" s="1" t="s">
        <v>42</v>
      </c>
      <c r="Z1425" s="1" t="s">
        <v>42</v>
      </c>
      <c r="AA1425" s="1" t="s">
        <v>42</v>
      </c>
      <c r="AB1425" s="1" t="s">
        <v>42</v>
      </c>
      <c r="AC1425" s="1" t="s">
        <v>16414</v>
      </c>
      <c r="AD1425" s="1" t="s">
        <v>16415</v>
      </c>
    </row>
    <row r="1426" spans="1:30" ht="195" hidden="1" x14ac:dyDescent="0.25">
      <c r="A1426" s="1">
        <v>15</v>
      </c>
      <c r="B1426" s="1">
        <v>25</v>
      </c>
      <c r="C1426" s="1">
        <v>1425</v>
      </c>
      <c r="D1426" s="1" t="s">
        <v>32</v>
      </c>
      <c r="E1426" s="1" t="s">
        <v>33</v>
      </c>
      <c r="F1426" s="1" t="s">
        <v>105</v>
      </c>
      <c r="G1426" s="1" t="s">
        <v>137</v>
      </c>
      <c r="H1426" s="1" t="s">
        <v>36</v>
      </c>
      <c r="I1426" s="1" t="s">
        <v>37</v>
      </c>
      <c r="J1426" s="1" t="s">
        <v>16416</v>
      </c>
      <c r="K1426" s="1" t="s">
        <v>73</v>
      </c>
      <c r="L1426" s="1" t="s">
        <v>14138</v>
      </c>
      <c r="M1426" s="1" t="s">
        <v>16417</v>
      </c>
      <c r="N1426" s="1" t="s">
        <v>42</v>
      </c>
      <c r="O1426" s="1" t="s">
        <v>16418</v>
      </c>
      <c r="P1426" s="1" t="s">
        <v>11769</v>
      </c>
      <c r="Q1426" s="1" t="s">
        <v>16419</v>
      </c>
      <c r="R1426" s="1" t="s">
        <v>16420</v>
      </c>
      <c r="S1426" s="1" t="s">
        <v>146</v>
      </c>
      <c r="T1426" s="1" t="s">
        <v>16421</v>
      </c>
      <c r="U1426" s="1" t="s">
        <v>16422</v>
      </c>
      <c r="V1426" s="1" t="s">
        <v>16423</v>
      </c>
      <c r="W1426" s="1" t="s">
        <v>3831</v>
      </c>
      <c r="X1426" s="1" t="s">
        <v>42</v>
      </c>
      <c r="Y1426" s="1" t="s">
        <v>42</v>
      </c>
      <c r="Z1426" s="1" t="s">
        <v>42</v>
      </c>
      <c r="AA1426" s="1" t="s">
        <v>42</v>
      </c>
      <c r="AB1426" s="1" t="s">
        <v>42</v>
      </c>
      <c r="AC1426" s="1" t="s">
        <v>16424</v>
      </c>
      <c r="AD1426" s="1" t="s">
        <v>16425</v>
      </c>
    </row>
    <row r="1427" spans="1:30" ht="195" hidden="1" x14ac:dyDescent="0.25">
      <c r="A1427" s="1">
        <v>15</v>
      </c>
      <c r="B1427" s="1">
        <v>26</v>
      </c>
      <c r="C1427" s="1">
        <v>1426</v>
      </c>
      <c r="D1427" s="1" t="s">
        <v>87</v>
      </c>
      <c r="E1427" s="1" t="s">
        <v>33</v>
      </c>
      <c r="F1427" s="1" t="s">
        <v>34</v>
      </c>
      <c r="G1427" s="1" t="s">
        <v>228</v>
      </c>
      <c r="H1427" s="1" t="s">
        <v>243</v>
      </c>
      <c r="I1427" s="1" t="s">
        <v>37</v>
      </c>
      <c r="J1427" s="1" t="s">
        <v>16426</v>
      </c>
      <c r="K1427" s="1" t="s">
        <v>90</v>
      </c>
      <c r="L1427" s="1" t="s">
        <v>16427</v>
      </c>
      <c r="M1427" s="1" t="s">
        <v>16428</v>
      </c>
      <c r="N1427" s="1" t="s">
        <v>42</v>
      </c>
      <c r="O1427" s="1" t="s">
        <v>16429</v>
      </c>
      <c r="P1427" s="1" t="s">
        <v>5083</v>
      </c>
      <c r="Q1427" s="1" t="s">
        <v>16430</v>
      </c>
      <c r="R1427" s="1" t="s">
        <v>16431</v>
      </c>
      <c r="S1427" s="1" t="s">
        <v>132</v>
      </c>
      <c r="T1427" s="1" t="s">
        <v>535</v>
      </c>
      <c r="U1427" s="1" t="s">
        <v>253</v>
      </c>
      <c r="V1427" s="1" t="s">
        <v>81</v>
      </c>
      <c r="W1427" s="1" t="s">
        <v>16432</v>
      </c>
      <c r="X1427" s="1" t="s">
        <v>42</v>
      </c>
      <c r="Y1427" s="1" t="s">
        <v>42</v>
      </c>
      <c r="Z1427" s="1" t="s">
        <v>42</v>
      </c>
      <c r="AA1427" s="1" t="s">
        <v>42</v>
      </c>
      <c r="AB1427" s="1" t="s">
        <v>42</v>
      </c>
      <c r="AC1427" s="1" t="s">
        <v>16433</v>
      </c>
      <c r="AD1427" s="1" t="s">
        <v>16434</v>
      </c>
    </row>
    <row r="1428" spans="1:30" ht="195" hidden="1" x14ac:dyDescent="0.25">
      <c r="A1428" s="1">
        <v>15</v>
      </c>
      <c r="B1428" s="1">
        <v>27</v>
      </c>
      <c r="C1428" s="1">
        <v>1427</v>
      </c>
      <c r="D1428" s="1" t="s">
        <v>32</v>
      </c>
      <c r="E1428" s="1" t="s">
        <v>33</v>
      </c>
      <c r="F1428" s="1" t="s">
        <v>34</v>
      </c>
      <c r="G1428" s="1" t="s">
        <v>35</v>
      </c>
      <c r="H1428" s="1" t="s">
        <v>56</v>
      </c>
      <c r="I1428" s="1" t="s">
        <v>37</v>
      </c>
      <c r="J1428" s="1" t="s">
        <v>15723</v>
      </c>
      <c r="K1428" s="1" t="s">
        <v>73</v>
      </c>
      <c r="L1428" s="1" t="s">
        <v>11801</v>
      </c>
      <c r="M1428" s="1" t="s">
        <v>16435</v>
      </c>
      <c r="N1428" s="1" t="s">
        <v>42</v>
      </c>
      <c r="O1428" s="1" t="s">
        <v>16436</v>
      </c>
      <c r="P1428" s="1" t="s">
        <v>7153</v>
      </c>
      <c r="Q1428" s="1" t="s">
        <v>16437</v>
      </c>
      <c r="R1428" s="1" t="s">
        <v>4379</v>
      </c>
      <c r="S1428" s="1" t="s">
        <v>16438</v>
      </c>
      <c r="T1428" s="1" t="s">
        <v>16439</v>
      </c>
      <c r="U1428" s="1" t="s">
        <v>13621</v>
      </c>
      <c r="V1428" s="1" t="s">
        <v>16440</v>
      </c>
      <c r="W1428" s="1" t="s">
        <v>222</v>
      </c>
      <c r="X1428" s="1" t="s">
        <v>42</v>
      </c>
      <c r="Y1428" s="1" t="s">
        <v>42</v>
      </c>
      <c r="Z1428" s="1" t="s">
        <v>42</v>
      </c>
      <c r="AA1428" s="1" t="s">
        <v>42</v>
      </c>
      <c r="AB1428" s="1" t="s">
        <v>42</v>
      </c>
      <c r="AC1428" s="1" t="s">
        <v>16441</v>
      </c>
      <c r="AD1428" s="1" t="s">
        <v>16442</v>
      </c>
    </row>
    <row r="1429" spans="1:30" ht="225" hidden="1" x14ac:dyDescent="0.25">
      <c r="A1429" s="1">
        <v>15</v>
      </c>
      <c r="B1429" s="1">
        <v>28</v>
      </c>
      <c r="C1429" s="1">
        <v>1428</v>
      </c>
      <c r="D1429" s="1" t="s">
        <v>1008</v>
      </c>
      <c r="E1429" s="1" t="s">
        <v>33</v>
      </c>
      <c r="F1429" s="1" t="s">
        <v>34</v>
      </c>
      <c r="G1429" s="1" t="s">
        <v>137</v>
      </c>
      <c r="H1429" s="1" t="s">
        <v>56</v>
      </c>
      <c r="I1429" s="1" t="s">
        <v>37</v>
      </c>
      <c r="J1429" s="1" t="s">
        <v>16443</v>
      </c>
      <c r="K1429" s="1" t="s">
        <v>58</v>
      </c>
      <c r="L1429" s="1" t="s">
        <v>15084</v>
      </c>
      <c r="M1429" s="1" t="s">
        <v>16444</v>
      </c>
      <c r="N1429" s="1" t="s">
        <v>42</v>
      </c>
      <c r="O1429" s="1" t="s">
        <v>16445</v>
      </c>
      <c r="P1429" s="1" t="s">
        <v>3852</v>
      </c>
      <c r="Q1429" s="1" t="s">
        <v>16446</v>
      </c>
      <c r="R1429" s="1" t="s">
        <v>1932</v>
      </c>
      <c r="S1429" s="1" t="s">
        <v>431</v>
      </c>
      <c r="T1429" s="1" t="s">
        <v>680</v>
      </c>
      <c r="U1429" s="1" t="s">
        <v>16447</v>
      </c>
      <c r="V1429" s="1" t="s">
        <v>146</v>
      </c>
      <c r="W1429" s="1" t="s">
        <v>16448</v>
      </c>
      <c r="X1429" s="1" t="s">
        <v>42</v>
      </c>
      <c r="Y1429" s="1" t="s">
        <v>42</v>
      </c>
      <c r="Z1429" s="1" t="s">
        <v>42</v>
      </c>
      <c r="AA1429" s="1" t="s">
        <v>42</v>
      </c>
      <c r="AB1429" s="1" t="s">
        <v>42</v>
      </c>
      <c r="AC1429" s="1" t="s">
        <v>16449</v>
      </c>
      <c r="AD1429" s="1" t="s">
        <v>16450</v>
      </c>
    </row>
    <row r="1430" spans="1:30" ht="225" hidden="1" x14ac:dyDescent="0.25">
      <c r="A1430" s="1">
        <v>15</v>
      </c>
      <c r="B1430" s="1">
        <v>29</v>
      </c>
      <c r="C1430" s="1">
        <v>1429</v>
      </c>
      <c r="D1430" s="1" t="s">
        <v>288</v>
      </c>
      <c r="E1430" s="1" t="s">
        <v>54</v>
      </c>
      <c r="F1430" s="1" t="s">
        <v>34</v>
      </c>
      <c r="G1430" s="1" t="s">
        <v>137</v>
      </c>
      <c r="H1430" s="1" t="s">
        <v>56</v>
      </c>
      <c r="I1430" s="1" t="s">
        <v>37</v>
      </c>
      <c r="J1430" s="1" t="s">
        <v>16451</v>
      </c>
      <c r="K1430" s="1" t="s">
        <v>39</v>
      </c>
      <c r="L1430" s="1" t="s">
        <v>12033</v>
      </c>
      <c r="M1430" s="1" t="s">
        <v>16452</v>
      </c>
      <c r="N1430" s="1" t="s">
        <v>42</v>
      </c>
      <c r="O1430" s="1" t="s">
        <v>16453</v>
      </c>
      <c r="P1430" s="1" t="s">
        <v>2006</v>
      </c>
      <c r="Q1430" s="1" t="s">
        <v>16454</v>
      </c>
      <c r="R1430" s="1" t="s">
        <v>1577</v>
      </c>
      <c r="S1430" s="1" t="s">
        <v>16455</v>
      </c>
      <c r="T1430" s="1" t="s">
        <v>16456</v>
      </c>
      <c r="U1430" s="1" t="s">
        <v>16457</v>
      </c>
      <c r="V1430" s="1" t="s">
        <v>222</v>
      </c>
      <c r="W1430" s="1" t="s">
        <v>237</v>
      </c>
      <c r="X1430" s="1" t="s">
        <v>42</v>
      </c>
      <c r="Y1430" s="1" t="s">
        <v>42</v>
      </c>
      <c r="Z1430" s="1" t="s">
        <v>42</v>
      </c>
      <c r="AA1430" s="1" t="s">
        <v>42</v>
      </c>
      <c r="AB1430" s="1" t="s">
        <v>42</v>
      </c>
      <c r="AC1430" s="1" t="s">
        <v>16458</v>
      </c>
      <c r="AD1430" s="1" t="s">
        <v>16459</v>
      </c>
    </row>
    <row r="1431" spans="1:30" ht="165" hidden="1" x14ac:dyDescent="0.25">
      <c r="A1431" s="1">
        <v>15</v>
      </c>
      <c r="B1431" s="1">
        <v>30</v>
      </c>
      <c r="C1431" s="1">
        <v>1430</v>
      </c>
      <c r="D1431" s="1" t="s">
        <v>32</v>
      </c>
      <c r="E1431" s="1" t="s">
        <v>136</v>
      </c>
      <c r="F1431" s="1" t="s">
        <v>34</v>
      </c>
      <c r="G1431" s="1" t="s">
        <v>55</v>
      </c>
      <c r="H1431" s="1" t="s">
        <v>56</v>
      </c>
      <c r="I1431" s="1" t="s">
        <v>37</v>
      </c>
      <c r="J1431" s="1" t="s">
        <v>16460</v>
      </c>
      <c r="K1431" s="1" t="s">
        <v>123</v>
      </c>
      <c r="L1431" s="1" t="s">
        <v>16461</v>
      </c>
      <c r="M1431" s="1" t="s">
        <v>141</v>
      </c>
      <c r="N1431" s="1" t="s">
        <v>42</v>
      </c>
      <c r="O1431" s="1" t="s">
        <v>16462</v>
      </c>
      <c r="P1431" s="1" t="s">
        <v>1464</v>
      </c>
      <c r="Q1431" s="1" t="s">
        <v>16463</v>
      </c>
      <c r="R1431" s="1" t="s">
        <v>16464</v>
      </c>
      <c r="S1431" s="1" t="s">
        <v>16465</v>
      </c>
      <c r="T1431" s="1" t="s">
        <v>16466</v>
      </c>
      <c r="U1431" s="1" t="s">
        <v>223</v>
      </c>
      <c r="V1431" s="1" t="s">
        <v>3101</v>
      </c>
      <c r="W1431" s="1" t="s">
        <v>588</v>
      </c>
      <c r="X1431" s="1" t="s">
        <v>42</v>
      </c>
      <c r="Y1431" s="1" t="s">
        <v>42</v>
      </c>
      <c r="Z1431" s="1" t="s">
        <v>42</v>
      </c>
      <c r="AA1431" s="1" t="s">
        <v>42</v>
      </c>
      <c r="AB1431" s="1" t="s">
        <v>42</v>
      </c>
      <c r="AC1431" s="1" t="s">
        <v>16467</v>
      </c>
      <c r="AD1431" s="1" t="s">
        <v>16468</v>
      </c>
    </row>
    <row r="1432" spans="1:30" ht="195" hidden="1" x14ac:dyDescent="0.25">
      <c r="A1432" s="1">
        <v>15</v>
      </c>
      <c r="B1432" s="1">
        <v>31</v>
      </c>
      <c r="C1432" s="1">
        <v>1431</v>
      </c>
      <c r="D1432" s="1" t="s">
        <v>32</v>
      </c>
      <c r="E1432" s="1" t="s">
        <v>54</v>
      </c>
      <c r="F1432" s="1" t="s">
        <v>34</v>
      </c>
      <c r="G1432" s="1" t="s">
        <v>137</v>
      </c>
      <c r="H1432" s="1" t="s">
        <v>56</v>
      </c>
      <c r="I1432" s="1" t="s">
        <v>37</v>
      </c>
      <c r="J1432" s="1" t="s">
        <v>16469</v>
      </c>
      <c r="K1432" s="1" t="s">
        <v>73</v>
      </c>
      <c r="L1432" s="1" t="s">
        <v>16470</v>
      </c>
      <c r="M1432" s="1" t="s">
        <v>16471</v>
      </c>
      <c r="N1432" s="1" t="s">
        <v>42</v>
      </c>
      <c r="O1432" s="1" t="s">
        <v>16472</v>
      </c>
      <c r="P1432" s="1" t="s">
        <v>3202</v>
      </c>
      <c r="Q1432" s="1" t="s">
        <v>16473</v>
      </c>
      <c r="R1432" s="1" t="s">
        <v>16474</v>
      </c>
      <c r="S1432" s="1" t="s">
        <v>456</v>
      </c>
      <c r="T1432" s="1" t="s">
        <v>16475</v>
      </c>
      <c r="U1432" s="1" t="s">
        <v>2444</v>
      </c>
      <c r="V1432" s="1" t="s">
        <v>626</v>
      </c>
      <c r="W1432" s="1" t="s">
        <v>16476</v>
      </c>
      <c r="X1432" s="1" t="s">
        <v>42</v>
      </c>
      <c r="Y1432" s="1" t="s">
        <v>42</v>
      </c>
      <c r="Z1432" s="1" t="s">
        <v>42</v>
      </c>
      <c r="AA1432" s="1" t="s">
        <v>42</v>
      </c>
      <c r="AB1432" s="1" t="s">
        <v>42</v>
      </c>
      <c r="AC1432" s="1" t="s">
        <v>16477</v>
      </c>
      <c r="AD1432" s="1" t="s">
        <v>16478</v>
      </c>
    </row>
    <row r="1433" spans="1:30" ht="180" hidden="1" x14ac:dyDescent="0.25">
      <c r="A1433" s="1">
        <v>15</v>
      </c>
      <c r="B1433" s="1">
        <v>32</v>
      </c>
      <c r="C1433" s="1">
        <v>1432</v>
      </c>
      <c r="D1433" s="1" t="s">
        <v>32</v>
      </c>
      <c r="E1433" s="1" t="s">
        <v>54</v>
      </c>
      <c r="F1433" s="1" t="s">
        <v>34</v>
      </c>
      <c r="G1433" s="1" t="s">
        <v>137</v>
      </c>
      <c r="H1433" s="1" t="s">
        <v>56</v>
      </c>
      <c r="I1433" s="1" t="s">
        <v>37</v>
      </c>
      <c r="J1433" s="1" t="s">
        <v>16479</v>
      </c>
      <c r="K1433" s="1" t="s">
        <v>245</v>
      </c>
      <c r="L1433" s="1" t="s">
        <v>16480</v>
      </c>
      <c r="M1433" s="1" t="s">
        <v>16481</v>
      </c>
      <c r="N1433" s="1" t="s">
        <v>42</v>
      </c>
      <c r="O1433" s="1" t="s">
        <v>16482</v>
      </c>
      <c r="P1433" s="1" t="s">
        <v>585</v>
      </c>
      <c r="Q1433" s="1" t="s">
        <v>16483</v>
      </c>
      <c r="R1433" s="1" t="s">
        <v>1932</v>
      </c>
      <c r="S1433" s="1" t="s">
        <v>222</v>
      </c>
      <c r="T1433" s="1" t="s">
        <v>16484</v>
      </c>
      <c r="U1433" s="1" t="s">
        <v>16485</v>
      </c>
      <c r="V1433" s="1" t="s">
        <v>16486</v>
      </c>
      <c r="W1433" s="1" t="s">
        <v>16487</v>
      </c>
      <c r="X1433" s="1" t="s">
        <v>42</v>
      </c>
      <c r="Y1433" s="1" t="s">
        <v>42</v>
      </c>
      <c r="Z1433" s="1" t="s">
        <v>42</v>
      </c>
      <c r="AA1433" s="1" t="s">
        <v>42</v>
      </c>
      <c r="AB1433" s="1" t="s">
        <v>42</v>
      </c>
      <c r="AC1433" s="1" t="s">
        <v>16488</v>
      </c>
      <c r="AD1433" s="1" t="s">
        <v>16489</v>
      </c>
    </row>
    <row r="1434" spans="1:30" ht="180" hidden="1" x14ac:dyDescent="0.25">
      <c r="A1434" s="1">
        <v>15</v>
      </c>
      <c r="B1434" s="1">
        <v>33</v>
      </c>
      <c r="C1434" s="1">
        <v>1433</v>
      </c>
      <c r="D1434" s="1" t="s">
        <v>32</v>
      </c>
      <c r="E1434" s="1" t="s">
        <v>33</v>
      </c>
      <c r="F1434" s="1" t="s">
        <v>105</v>
      </c>
      <c r="G1434" s="1" t="s">
        <v>137</v>
      </c>
      <c r="H1434" s="1" t="s">
        <v>56</v>
      </c>
      <c r="I1434" s="1" t="s">
        <v>37</v>
      </c>
      <c r="J1434" s="1" t="s">
        <v>16490</v>
      </c>
      <c r="K1434" s="1" t="s">
        <v>245</v>
      </c>
      <c r="L1434" s="1" t="s">
        <v>3748</v>
      </c>
      <c r="M1434" s="1" t="s">
        <v>16491</v>
      </c>
      <c r="N1434" s="1" t="s">
        <v>42</v>
      </c>
      <c r="O1434" s="1" t="s">
        <v>16492</v>
      </c>
      <c r="P1434" s="1" t="s">
        <v>9141</v>
      </c>
      <c r="Q1434" s="1" t="s">
        <v>16493</v>
      </c>
      <c r="R1434" s="1" t="s">
        <v>16494</v>
      </c>
      <c r="S1434" s="1" t="s">
        <v>16495</v>
      </c>
      <c r="T1434" s="1" t="s">
        <v>16496</v>
      </c>
      <c r="U1434" s="1" t="s">
        <v>16497</v>
      </c>
      <c r="V1434" s="1" t="s">
        <v>761</v>
      </c>
      <c r="W1434" s="1" t="s">
        <v>16498</v>
      </c>
      <c r="X1434" s="1" t="s">
        <v>42</v>
      </c>
      <c r="Y1434" s="1" t="s">
        <v>42</v>
      </c>
      <c r="Z1434" s="1" t="s">
        <v>42</v>
      </c>
      <c r="AA1434" s="1" t="s">
        <v>42</v>
      </c>
      <c r="AB1434" s="1" t="s">
        <v>42</v>
      </c>
      <c r="AC1434" s="1" t="s">
        <v>16499</v>
      </c>
      <c r="AD1434" s="1" t="s">
        <v>16500</v>
      </c>
    </row>
    <row r="1435" spans="1:30" ht="180" hidden="1" x14ac:dyDescent="0.25">
      <c r="A1435" s="1">
        <v>15</v>
      </c>
      <c r="B1435" s="1">
        <v>34</v>
      </c>
      <c r="C1435" s="1">
        <v>1434</v>
      </c>
      <c r="D1435" s="1" t="s">
        <v>32</v>
      </c>
      <c r="E1435" s="1" t="s">
        <v>136</v>
      </c>
      <c r="F1435" s="1" t="s">
        <v>34</v>
      </c>
      <c r="G1435" s="1" t="s">
        <v>228</v>
      </c>
      <c r="H1435" s="1" t="s">
        <v>56</v>
      </c>
      <c r="I1435" s="1" t="s">
        <v>37</v>
      </c>
      <c r="J1435" s="1" t="s">
        <v>16501</v>
      </c>
      <c r="K1435" s="1" t="s">
        <v>123</v>
      </c>
      <c r="L1435" s="1" t="s">
        <v>16502</v>
      </c>
      <c r="M1435" s="1" t="s">
        <v>16503</v>
      </c>
      <c r="N1435" s="1" t="s">
        <v>42</v>
      </c>
      <c r="O1435" s="1" t="s">
        <v>16504</v>
      </c>
      <c r="P1435" s="1" t="s">
        <v>14205</v>
      </c>
      <c r="Q1435" s="1" t="s">
        <v>16505</v>
      </c>
      <c r="R1435" s="1" t="s">
        <v>8131</v>
      </c>
      <c r="S1435" s="1" t="s">
        <v>16506</v>
      </c>
      <c r="T1435" s="1" t="s">
        <v>16507</v>
      </c>
      <c r="U1435" s="1" t="s">
        <v>16508</v>
      </c>
      <c r="V1435" s="1" t="s">
        <v>254</v>
      </c>
      <c r="W1435" s="1" t="s">
        <v>1857</v>
      </c>
      <c r="X1435" s="1" t="s">
        <v>42</v>
      </c>
      <c r="Y1435" s="1" t="s">
        <v>42</v>
      </c>
      <c r="Z1435" s="1" t="s">
        <v>42</v>
      </c>
      <c r="AA1435" s="1" t="s">
        <v>42</v>
      </c>
      <c r="AB1435" s="1" t="s">
        <v>42</v>
      </c>
      <c r="AC1435" s="1" t="s">
        <v>16509</v>
      </c>
      <c r="AD1435" s="1" t="s">
        <v>16510</v>
      </c>
    </row>
    <row r="1436" spans="1:30" ht="180" hidden="1" x14ac:dyDescent="0.25">
      <c r="A1436" s="1">
        <v>15</v>
      </c>
      <c r="B1436" s="1">
        <v>35</v>
      </c>
      <c r="C1436" s="1">
        <v>1435</v>
      </c>
      <c r="D1436" s="1" t="s">
        <v>32</v>
      </c>
      <c r="E1436" s="1" t="s">
        <v>33</v>
      </c>
      <c r="F1436" s="1" t="s">
        <v>211</v>
      </c>
      <c r="G1436" s="1" t="s">
        <v>137</v>
      </c>
      <c r="H1436" s="1" t="s">
        <v>243</v>
      </c>
      <c r="I1436" s="1" t="s">
        <v>37</v>
      </c>
      <c r="J1436" s="1" t="s">
        <v>16511</v>
      </c>
      <c r="K1436" s="1" t="s">
        <v>58</v>
      </c>
      <c r="L1436" s="1" t="s">
        <v>16512</v>
      </c>
      <c r="M1436" s="1" t="s">
        <v>16513</v>
      </c>
      <c r="N1436" s="1" t="s">
        <v>42</v>
      </c>
      <c r="O1436" s="1" t="s">
        <v>16514</v>
      </c>
      <c r="P1436" s="1" t="s">
        <v>16515</v>
      </c>
      <c r="Q1436" s="1" t="s">
        <v>16516</v>
      </c>
      <c r="R1436" s="1" t="s">
        <v>159</v>
      </c>
      <c r="S1436" s="1" t="s">
        <v>1920</v>
      </c>
      <c r="T1436" s="1" t="s">
        <v>16517</v>
      </c>
      <c r="U1436" s="1" t="s">
        <v>16518</v>
      </c>
      <c r="V1436" s="1" t="s">
        <v>4514</v>
      </c>
      <c r="W1436" s="1" t="s">
        <v>16519</v>
      </c>
      <c r="X1436" s="1" t="s">
        <v>42</v>
      </c>
      <c r="Y1436" s="1" t="s">
        <v>42</v>
      </c>
      <c r="Z1436" s="1" t="s">
        <v>42</v>
      </c>
      <c r="AA1436" s="1" t="s">
        <v>42</v>
      </c>
      <c r="AB1436" s="1" t="s">
        <v>42</v>
      </c>
      <c r="AC1436" s="1" t="s">
        <v>16520</v>
      </c>
      <c r="AD1436" s="1" t="s">
        <v>16521</v>
      </c>
    </row>
    <row r="1437" spans="1:30" ht="180" hidden="1" x14ac:dyDescent="0.25">
      <c r="A1437" s="1">
        <v>15</v>
      </c>
      <c r="B1437" s="1">
        <v>36</v>
      </c>
      <c r="C1437" s="1">
        <v>1436</v>
      </c>
      <c r="D1437" s="1" t="s">
        <v>32</v>
      </c>
      <c r="E1437" s="1" t="s">
        <v>104</v>
      </c>
      <c r="F1437" s="1" t="s">
        <v>34</v>
      </c>
      <c r="G1437" s="1" t="s">
        <v>55</v>
      </c>
      <c r="H1437" s="1" t="s">
        <v>36</v>
      </c>
      <c r="I1437" s="1" t="s">
        <v>37</v>
      </c>
      <c r="J1437" s="1" t="s">
        <v>16522</v>
      </c>
      <c r="K1437" s="1" t="s">
        <v>73</v>
      </c>
      <c r="L1437" s="1" t="s">
        <v>16523</v>
      </c>
      <c r="M1437" s="1" t="s">
        <v>16524</v>
      </c>
      <c r="N1437" s="1" t="s">
        <v>42</v>
      </c>
      <c r="O1437" s="1" t="s">
        <v>16525</v>
      </c>
      <c r="P1437" s="1" t="s">
        <v>1805</v>
      </c>
      <c r="Q1437" s="1" t="s">
        <v>16526</v>
      </c>
      <c r="R1437" s="1" t="s">
        <v>16527</v>
      </c>
      <c r="S1437" s="1" t="s">
        <v>16528</v>
      </c>
      <c r="T1437" s="1" t="s">
        <v>16529</v>
      </c>
      <c r="U1437" s="1" t="s">
        <v>16530</v>
      </c>
      <c r="V1437" s="1" t="s">
        <v>16531</v>
      </c>
      <c r="W1437" s="1" t="s">
        <v>16532</v>
      </c>
      <c r="X1437" s="1" t="s">
        <v>42</v>
      </c>
      <c r="Y1437" s="1" t="s">
        <v>42</v>
      </c>
      <c r="Z1437" s="1" t="s">
        <v>42</v>
      </c>
      <c r="AA1437" s="1" t="s">
        <v>42</v>
      </c>
      <c r="AB1437" s="1" t="s">
        <v>42</v>
      </c>
      <c r="AC1437" s="1" t="s">
        <v>16533</v>
      </c>
      <c r="AD1437" s="1" t="s">
        <v>16534</v>
      </c>
    </row>
    <row r="1438" spans="1:30" ht="195" x14ac:dyDescent="0.25">
      <c r="A1438" s="1">
        <v>15</v>
      </c>
      <c r="B1438" s="1">
        <v>37</v>
      </c>
      <c r="C1438" s="1">
        <v>1437</v>
      </c>
      <c r="D1438" s="1" t="s">
        <v>32</v>
      </c>
      <c r="E1438" s="1" t="s">
        <v>33</v>
      </c>
      <c r="F1438" s="1" t="s">
        <v>34</v>
      </c>
      <c r="G1438" s="1" t="s">
        <v>228</v>
      </c>
      <c r="H1438" s="1" t="s">
        <v>36</v>
      </c>
      <c r="I1438" s="1" t="s">
        <v>15</v>
      </c>
      <c r="J1438" s="1" t="s">
        <v>16535</v>
      </c>
      <c r="K1438" s="1" t="s">
        <v>15</v>
      </c>
      <c r="L1438" s="1" t="s">
        <v>16536</v>
      </c>
      <c r="M1438" s="1" t="s">
        <v>16537</v>
      </c>
      <c r="N1438" s="1" t="s">
        <v>16538</v>
      </c>
      <c r="O1438" s="1" t="s">
        <v>16539</v>
      </c>
      <c r="P1438" s="1" t="s">
        <v>5326</v>
      </c>
      <c r="Q1438" s="1" t="s">
        <v>16540</v>
      </c>
      <c r="R1438" s="1" t="s">
        <v>16541</v>
      </c>
      <c r="S1438" s="1" t="s">
        <v>692</v>
      </c>
      <c r="T1438" s="1" t="s">
        <v>16542</v>
      </c>
      <c r="U1438" s="1" t="s">
        <v>560</v>
      </c>
      <c r="V1438" s="1" t="s">
        <v>16543</v>
      </c>
      <c r="W1438" s="1" t="s">
        <v>223</v>
      </c>
      <c r="X1438" s="1" t="s">
        <v>16544</v>
      </c>
      <c r="Y1438" s="1" t="s">
        <v>16545</v>
      </c>
      <c r="Z1438" s="1" t="s">
        <v>16546</v>
      </c>
      <c r="AA1438" s="1" t="s">
        <v>16547</v>
      </c>
      <c r="AB1438" s="1" t="s">
        <v>16548</v>
      </c>
      <c r="AC1438" s="1" t="s">
        <v>16549</v>
      </c>
      <c r="AD1438" s="1" t="s">
        <v>16550</v>
      </c>
    </row>
    <row r="1439" spans="1:30" ht="210" hidden="1" x14ac:dyDescent="0.25">
      <c r="A1439" s="1">
        <v>15</v>
      </c>
      <c r="B1439" s="1">
        <v>38</v>
      </c>
      <c r="C1439" s="1">
        <v>1438</v>
      </c>
      <c r="D1439" s="1" t="s">
        <v>87</v>
      </c>
      <c r="E1439" s="1" t="s">
        <v>33</v>
      </c>
      <c r="F1439" s="1" t="s">
        <v>34</v>
      </c>
      <c r="G1439" s="1" t="s">
        <v>35</v>
      </c>
      <c r="H1439" s="1" t="s">
        <v>56</v>
      </c>
      <c r="I1439" s="1" t="s">
        <v>37</v>
      </c>
      <c r="J1439" s="1" t="s">
        <v>16551</v>
      </c>
      <c r="K1439" s="1" t="s">
        <v>90</v>
      </c>
      <c r="L1439" s="1" t="s">
        <v>4449</v>
      </c>
      <c r="M1439" s="1" t="s">
        <v>16552</v>
      </c>
      <c r="N1439" s="1" t="s">
        <v>42</v>
      </c>
      <c r="O1439" s="1" t="s">
        <v>16553</v>
      </c>
      <c r="P1439" s="1" t="s">
        <v>1550</v>
      </c>
      <c r="Q1439" s="1" t="s">
        <v>16554</v>
      </c>
      <c r="R1439" s="1" t="s">
        <v>16555</v>
      </c>
      <c r="S1439" s="1" t="s">
        <v>993</v>
      </c>
      <c r="T1439" s="1" t="s">
        <v>16556</v>
      </c>
      <c r="U1439" s="1" t="s">
        <v>16557</v>
      </c>
      <c r="V1439" s="1" t="s">
        <v>16558</v>
      </c>
      <c r="W1439" s="1" t="s">
        <v>16559</v>
      </c>
      <c r="X1439" s="1" t="s">
        <v>42</v>
      </c>
      <c r="Y1439" s="1" t="s">
        <v>42</v>
      </c>
      <c r="Z1439" s="1" t="s">
        <v>42</v>
      </c>
      <c r="AA1439" s="1" t="s">
        <v>42</v>
      </c>
      <c r="AB1439" s="1" t="s">
        <v>42</v>
      </c>
      <c r="AC1439" s="1" t="s">
        <v>16560</v>
      </c>
      <c r="AD1439" s="1" t="s">
        <v>16561</v>
      </c>
    </row>
    <row r="1440" spans="1:30" ht="210" hidden="1" x14ac:dyDescent="0.25">
      <c r="A1440" s="1">
        <v>15</v>
      </c>
      <c r="B1440" s="1">
        <v>39</v>
      </c>
      <c r="C1440" s="1">
        <v>1439</v>
      </c>
      <c r="D1440" s="1" t="s">
        <v>32</v>
      </c>
      <c r="E1440" s="1" t="s">
        <v>33</v>
      </c>
      <c r="F1440" s="1" t="s">
        <v>211</v>
      </c>
      <c r="G1440" s="1" t="s">
        <v>35</v>
      </c>
      <c r="H1440" s="1" t="s">
        <v>36</v>
      </c>
      <c r="I1440" s="1" t="s">
        <v>37</v>
      </c>
      <c r="J1440" s="1" t="s">
        <v>16562</v>
      </c>
      <c r="K1440" s="1" t="s">
        <v>90</v>
      </c>
      <c r="L1440" s="1" t="s">
        <v>16563</v>
      </c>
      <c r="M1440" s="1" t="s">
        <v>16564</v>
      </c>
      <c r="N1440" s="1" t="s">
        <v>42</v>
      </c>
      <c r="O1440" s="1" t="s">
        <v>16565</v>
      </c>
      <c r="P1440" s="1" t="s">
        <v>2105</v>
      </c>
      <c r="Q1440" s="1" t="s">
        <v>16566</v>
      </c>
      <c r="R1440" s="1" t="s">
        <v>3682</v>
      </c>
      <c r="S1440" s="1" t="s">
        <v>16567</v>
      </c>
      <c r="T1440" s="1" t="s">
        <v>16568</v>
      </c>
      <c r="U1440" s="1" t="s">
        <v>12520</v>
      </c>
      <c r="V1440" s="1" t="s">
        <v>16569</v>
      </c>
      <c r="W1440" s="1" t="s">
        <v>4311</v>
      </c>
      <c r="X1440" s="1" t="s">
        <v>42</v>
      </c>
      <c r="Y1440" s="1" t="s">
        <v>42</v>
      </c>
      <c r="Z1440" s="1" t="s">
        <v>42</v>
      </c>
      <c r="AA1440" s="1" t="s">
        <v>42</v>
      </c>
      <c r="AB1440" s="1" t="s">
        <v>42</v>
      </c>
      <c r="AC1440" s="1" t="s">
        <v>16570</v>
      </c>
      <c r="AD1440" s="1" t="s">
        <v>16571</v>
      </c>
    </row>
    <row r="1441" spans="1:30" ht="195" hidden="1" x14ac:dyDescent="0.25">
      <c r="A1441" s="1">
        <v>15</v>
      </c>
      <c r="B1441" s="1">
        <v>40</v>
      </c>
      <c r="C1441" s="1">
        <v>1440</v>
      </c>
      <c r="D1441" s="1" t="s">
        <v>274</v>
      </c>
      <c r="E1441" s="1" t="s">
        <v>421</v>
      </c>
      <c r="F1441" s="1" t="s">
        <v>34</v>
      </c>
      <c r="G1441" s="1" t="s">
        <v>55</v>
      </c>
      <c r="H1441" s="1" t="s">
        <v>121</v>
      </c>
      <c r="I1441" s="1" t="s">
        <v>37</v>
      </c>
      <c r="J1441" s="1" t="s">
        <v>16572</v>
      </c>
      <c r="K1441" s="1" t="s">
        <v>123</v>
      </c>
      <c r="L1441" s="1" t="s">
        <v>16573</v>
      </c>
      <c r="M1441" s="1" t="s">
        <v>16574</v>
      </c>
      <c r="N1441" s="1" t="s">
        <v>42</v>
      </c>
      <c r="O1441" s="1" t="s">
        <v>16575</v>
      </c>
      <c r="P1441" s="1" t="s">
        <v>8302</v>
      </c>
      <c r="Q1441" s="1" t="s">
        <v>16576</v>
      </c>
      <c r="R1441" s="1" t="s">
        <v>16577</v>
      </c>
      <c r="S1441" s="1" t="s">
        <v>253</v>
      </c>
      <c r="T1441" s="1" t="s">
        <v>16578</v>
      </c>
      <c r="U1441" s="1" t="s">
        <v>16579</v>
      </c>
      <c r="V1441" s="1" t="s">
        <v>3587</v>
      </c>
      <c r="W1441" s="1" t="s">
        <v>222</v>
      </c>
      <c r="X1441" s="1" t="s">
        <v>42</v>
      </c>
      <c r="Y1441" s="1" t="s">
        <v>42</v>
      </c>
      <c r="Z1441" s="1" t="s">
        <v>42</v>
      </c>
      <c r="AA1441" s="1" t="s">
        <v>42</v>
      </c>
      <c r="AB1441" s="1" t="s">
        <v>42</v>
      </c>
      <c r="AC1441" s="1" t="s">
        <v>16580</v>
      </c>
      <c r="AD1441" s="1" t="s">
        <v>16581</v>
      </c>
    </row>
    <row r="1442" spans="1:30" ht="180" hidden="1" x14ac:dyDescent="0.25">
      <c r="A1442" s="1">
        <v>15</v>
      </c>
      <c r="B1442" s="1">
        <v>41</v>
      </c>
      <c r="C1442" s="1">
        <v>1441</v>
      </c>
      <c r="D1442" s="1" t="s">
        <v>87</v>
      </c>
      <c r="E1442" s="1" t="s">
        <v>33</v>
      </c>
      <c r="F1442" s="1" t="s">
        <v>34</v>
      </c>
      <c r="G1442" s="1" t="s">
        <v>137</v>
      </c>
      <c r="H1442" s="1" t="s">
        <v>36</v>
      </c>
      <c r="I1442" s="1" t="s">
        <v>37</v>
      </c>
      <c r="J1442" s="1" t="s">
        <v>16582</v>
      </c>
      <c r="K1442" s="1" t="s">
        <v>394</v>
      </c>
      <c r="L1442" s="1" t="s">
        <v>6145</v>
      </c>
      <c r="M1442" s="1" t="s">
        <v>16583</v>
      </c>
      <c r="N1442" s="1" t="s">
        <v>42</v>
      </c>
      <c r="O1442" s="1" t="s">
        <v>16584</v>
      </c>
      <c r="P1442" s="1" t="s">
        <v>3947</v>
      </c>
      <c r="Q1442" s="1" t="s">
        <v>16585</v>
      </c>
      <c r="R1442" s="1" t="s">
        <v>1781</v>
      </c>
      <c r="S1442" s="1" t="s">
        <v>16586</v>
      </c>
      <c r="T1442" s="1" t="s">
        <v>993</v>
      </c>
      <c r="U1442" s="1" t="s">
        <v>16587</v>
      </c>
      <c r="V1442" s="1" t="s">
        <v>1223</v>
      </c>
      <c r="W1442" s="1" t="s">
        <v>312</v>
      </c>
      <c r="X1442" s="1" t="s">
        <v>42</v>
      </c>
      <c r="Y1442" s="1" t="s">
        <v>42</v>
      </c>
      <c r="Z1442" s="1" t="s">
        <v>42</v>
      </c>
      <c r="AA1442" s="1" t="s">
        <v>42</v>
      </c>
      <c r="AB1442" s="1" t="s">
        <v>42</v>
      </c>
      <c r="AC1442" s="1" t="s">
        <v>16588</v>
      </c>
      <c r="AD1442" s="1" t="s">
        <v>16589</v>
      </c>
    </row>
    <row r="1443" spans="1:30" ht="195" hidden="1" x14ac:dyDescent="0.25">
      <c r="A1443" s="1">
        <v>15</v>
      </c>
      <c r="B1443" s="1">
        <v>42</v>
      </c>
      <c r="C1443" s="1">
        <v>1442</v>
      </c>
      <c r="D1443" s="1" t="s">
        <v>32</v>
      </c>
      <c r="E1443" s="1" t="s">
        <v>54</v>
      </c>
      <c r="F1443" s="1" t="s">
        <v>34</v>
      </c>
      <c r="G1443" s="1" t="s">
        <v>35</v>
      </c>
      <c r="H1443" s="1" t="s">
        <v>36</v>
      </c>
      <c r="I1443" s="1" t="s">
        <v>37</v>
      </c>
      <c r="J1443" s="1" t="s">
        <v>16590</v>
      </c>
      <c r="K1443" s="1" t="s">
        <v>90</v>
      </c>
      <c r="L1443" s="1" t="s">
        <v>9290</v>
      </c>
      <c r="M1443" s="1" t="s">
        <v>16591</v>
      </c>
      <c r="N1443" s="1" t="s">
        <v>42</v>
      </c>
      <c r="O1443" s="1" t="s">
        <v>16592</v>
      </c>
      <c r="P1443" s="1" t="s">
        <v>8806</v>
      </c>
      <c r="Q1443" s="1" t="s">
        <v>16593</v>
      </c>
      <c r="R1443" s="1" t="s">
        <v>1245</v>
      </c>
      <c r="S1443" s="1" t="s">
        <v>16594</v>
      </c>
      <c r="T1443" s="1" t="s">
        <v>16595</v>
      </c>
      <c r="U1443" s="1" t="s">
        <v>16596</v>
      </c>
      <c r="V1443" s="1" t="s">
        <v>16597</v>
      </c>
      <c r="W1443" s="1" t="s">
        <v>1741</v>
      </c>
      <c r="X1443" s="1" t="s">
        <v>42</v>
      </c>
      <c r="Y1443" s="1" t="s">
        <v>42</v>
      </c>
      <c r="Z1443" s="1" t="s">
        <v>42</v>
      </c>
      <c r="AA1443" s="1" t="s">
        <v>42</v>
      </c>
      <c r="AB1443" s="1" t="s">
        <v>42</v>
      </c>
      <c r="AC1443" s="1" t="s">
        <v>16598</v>
      </c>
      <c r="AD1443" s="1" t="s">
        <v>16599</v>
      </c>
    </row>
    <row r="1444" spans="1:30" ht="195" hidden="1" x14ac:dyDescent="0.25">
      <c r="A1444" s="1">
        <v>15</v>
      </c>
      <c r="B1444" s="1">
        <v>43</v>
      </c>
      <c r="C1444" s="1">
        <v>1443</v>
      </c>
      <c r="D1444" s="1" t="s">
        <v>32</v>
      </c>
      <c r="E1444" s="1" t="s">
        <v>136</v>
      </c>
      <c r="F1444" s="1" t="s">
        <v>736</v>
      </c>
      <c r="G1444" s="1" t="s">
        <v>55</v>
      </c>
      <c r="H1444" s="1" t="s">
        <v>56</v>
      </c>
      <c r="I1444" s="1" t="s">
        <v>37</v>
      </c>
      <c r="J1444" s="1" t="s">
        <v>16600</v>
      </c>
      <c r="K1444" s="1" t="s">
        <v>73</v>
      </c>
      <c r="L1444" s="1" t="s">
        <v>16601</v>
      </c>
      <c r="M1444" s="1" t="s">
        <v>16602</v>
      </c>
      <c r="N1444" s="1" t="s">
        <v>42</v>
      </c>
      <c r="O1444" s="1" t="s">
        <v>16603</v>
      </c>
      <c r="P1444" s="1" t="s">
        <v>16604</v>
      </c>
      <c r="Q1444" s="1" t="s">
        <v>16605</v>
      </c>
      <c r="R1444" s="1" t="s">
        <v>16606</v>
      </c>
      <c r="S1444" s="1" t="s">
        <v>16607</v>
      </c>
      <c r="T1444" s="1" t="s">
        <v>16608</v>
      </c>
      <c r="U1444" s="1" t="s">
        <v>16609</v>
      </c>
      <c r="V1444" s="1" t="s">
        <v>16610</v>
      </c>
      <c r="W1444" s="1" t="s">
        <v>16611</v>
      </c>
      <c r="X1444" s="1" t="s">
        <v>42</v>
      </c>
      <c r="Y1444" s="1" t="s">
        <v>42</v>
      </c>
      <c r="Z1444" s="1" t="s">
        <v>42</v>
      </c>
      <c r="AA1444" s="1" t="s">
        <v>42</v>
      </c>
      <c r="AB1444" s="1" t="s">
        <v>42</v>
      </c>
      <c r="AC1444" s="1" t="s">
        <v>16612</v>
      </c>
      <c r="AD1444" s="1" t="s">
        <v>16613</v>
      </c>
    </row>
    <row r="1445" spans="1:30" ht="180" hidden="1" x14ac:dyDescent="0.25">
      <c r="A1445" s="1">
        <v>15</v>
      </c>
      <c r="B1445" s="1">
        <v>44</v>
      </c>
      <c r="C1445" s="1">
        <v>1444</v>
      </c>
      <c r="D1445" s="1" t="s">
        <v>32</v>
      </c>
      <c r="E1445" s="1" t="s">
        <v>33</v>
      </c>
      <c r="F1445" s="1" t="s">
        <v>34</v>
      </c>
      <c r="G1445" s="1" t="s">
        <v>137</v>
      </c>
      <c r="H1445" s="1" t="s">
        <v>56</v>
      </c>
      <c r="I1445" s="1" t="s">
        <v>37</v>
      </c>
      <c r="J1445" s="1" t="s">
        <v>16614</v>
      </c>
      <c r="K1445" s="1" t="s">
        <v>73</v>
      </c>
      <c r="L1445" s="1" t="s">
        <v>4004</v>
      </c>
      <c r="M1445" s="1" t="s">
        <v>16615</v>
      </c>
      <c r="N1445" s="1" t="s">
        <v>42</v>
      </c>
      <c r="O1445" s="1" t="s">
        <v>16616</v>
      </c>
      <c r="P1445" s="1" t="s">
        <v>1153</v>
      </c>
      <c r="Q1445" s="1" t="s">
        <v>16617</v>
      </c>
      <c r="R1445" s="1" t="s">
        <v>16618</v>
      </c>
      <c r="S1445" s="1" t="s">
        <v>746</v>
      </c>
      <c r="T1445" s="1" t="s">
        <v>16619</v>
      </c>
      <c r="U1445" s="1" t="s">
        <v>16620</v>
      </c>
      <c r="V1445" s="1" t="s">
        <v>801</v>
      </c>
      <c r="W1445" s="1" t="s">
        <v>9285</v>
      </c>
      <c r="X1445" s="1" t="s">
        <v>42</v>
      </c>
      <c r="Y1445" s="1" t="s">
        <v>42</v>
      </c>
      <c r="Z1445" s="1" t="s">
        <v>42</v>
      </c>
      <c r="AA1445" s="1" t="s">
        <v>42</v>
      </c>
      <c r="AB1445" s="1" t="s">
        <v>42</v>
      </c>
      <c r="AC1445" s="1" t="s">
        <v>16621</v>
      </c>
      <c r="AD1445" s="1" t="s">
        <v>16622</v>
      </c>
    </row>
    <row r="1446" spans="1:30" ht="195" hidden="1" x14ac:dyDescent="0.25">
      <c r="A1446" s="1">
        <v>15</v>
      </c>
      <c r="B1446" s="1">
        <v>45</v>
      </c>
      <c r="C1446" s="1">
        <v>1445</v>
      </c>
      <c r="D1446" s="1" t="s">
        <v>32</v>
      </c>
      <c r="E1446" s="1" t="s">
        <v>33</v>
      </c>
      <c r="F1446" s="1" t="s">
        <v>105</v>
      </c>
      <c r="G1446" s="1" t="s">
        <v>137</v>
      </c>
      <c r="H1446" s="1" t="s">
        <v>56</v>
      </c>
      <c r="I1446" s="1" t="s">
        <v>37</v>
      </c>
      <c r="J1446" s="1" t="s">
        <v>16623</v>
      </c>
      <c r="K1446" s="1" t="s">
        <v>73</v>
      </c>
      <c r="L1446" s="1" t="s">
        <v>10641</v>
      </c>
      <c r="M1446" s="1" t="s">
        <v>16624</v>
      </c>
      <c r="N1446" s="1" t="s">
        <v>42</v>
      </c>
      <c r="O1446" s="1" t="s">
        <v>16625</v>
      </c>
      <c r="P1446" s="1" t="s">
        <v>6868</v>
      </c>
      <c r="Q1446" s="1" t="s">
        <v>16626</v>
      </c>
      <c r="R1446" s="1" t="s">
        <v>16627</v>
      </c>
      <c r="S1446" s="1" t="s">
        <v>678</v>
      </c>
      <c r="T1446" s="1" t="s">
        <v>16628</v>
      </c>
      <c r="U1446" s="1" t="s">
        <v>16629</v>
      </c>
      <c r="V1446" s="1" t="s">
        <v>16630</v>
      </c>
      <c r="W1446" s="1" t="s">
        <v>16631</v>
      </c>
      <c r="X1446" s="1" t="s">
        <v>42</v>
      </c>
      <c r="Y1446" s="1" t="s">
        <v>42</v>
      </c>
      <c r="Z1446" s="1" t="s">
        <v>42</v>
      </c>
      <c r="AA1446" s="1" t="s">
        <v>42</v>
      </c>
      <c r="AB1446" s="1" t="s">
        <v>42</v>
      </c>
      <c r="AC1446" s="1" t="s">
        <v>16632</v>
      </c>
      <c r="AD1446" s="1" t="s">
        <v>16633</v>
      </c>
    </row>
    <row r="1447" spans="1:30" ht="195" hidden="1" x14ac:dyDescent="0.25">
      <c r="A1447" s="1">
        <v>15</v>
      </c>
      <c r="B1447" s="1">
        <v>46</v>
      </c>
      <c r="C1447" s="1">
        <v>1446</v>
      </c>
      <c r="D1447" s="1" t="s">
        <v>32</v>
      </c>
      <c r="E1447" s="1" t="s">
        <v>33</v>
      </c>
      <c r="F1447" s="1" t="s">
        <v>227</v>
      </c>
      <c r="G1447" s="1" t="s">
        <v>228</v>
      </c>
      <c r="H1447" s="1" t="s">
        <v>56</v>
      </c>
      <c r="I1447" s="1" t="s">
        <v>37</v>
      </c>
      <c r="J1447" s="1" t="s">
        <v>16634</v>
      </c>
      <c r="K1447" s="1" t="s">
        <v>123</v>
      </c>
      <c r="L1447" s="1" t="s">
        <v>16635</v>
      </c>
      <c r="M1447" s="1" t="s">
        <v>16636</v>
      </c>
      <c r="N1447" s="1" t="s">
        <v>42</v>
      </c>
      <c r="O1447" s="1" t="s">
        <v>16637</v>
      </c>
      <c r="P1447" s="1" t="s">
        <v>4298</v>
      </c>
      <c r="Q1447" s="1" t="s">
        <v>16638</v>
      </c>
      <c r="R1447" s="1" t="s">
        <v>16639</v>
      </c>
      <c r="S1447" s="1" t="s">
        <v>16640</v>
      </c>
      <c r="T1447" s="1" t="s">
        <v>16641</v>
      </c>
      <c r="U1447" s="1" t="s">
        <v>132</v>
      </c>
      <c r="V1447" s="1" t="s">
        <v>11571</v>
      </c>
      <c r="W1447" s="1" t="s">
        <v>132</v>
      </c>
      <c r="X1447" s="1" t="s">
        <v>42</v>
      </c>
      <c r="Y1447" s="1" t="s">
        <v>42</v>
      </c>
      <c r="Z1447" s="1" t="s">
        <v>42</v>
      </c>
      <c r="AA1447" s="1" t="s">
        <v>42</v>
      </c>
      <c r="AB1447" s="1" t="s">
        <v>42</v>
      </c>
      <c r="AC1447" s="1" t="s">
        <v>16642</v>
      </c>
      <c r="AD1447" s="1" t="s">
        <v>16643</v>
      </c>
    </row>
    <row r="1448" spans="1:30" ht="180" hidden="1" x14ac:dyDescent="0.25">
      <c r="A1448" s="1">
        <v>15</v>
      </c>
      <c r="B1448" s="1">
        <v>47</v>
      </c>
      <c r="C1448" s="1">
        <v>1447</v>
      </c>
      <c r="D1448" s="1" t="s">
        <v>32</v>
      </c>
      <c r="E1448" s="1" t="s">
        <v>33</v>
      </c>
      <c r="F1448" s="1" t="s">
        <v>34</v>
      </c>
      <c r="G1448" s="1" t="s">
        <v>35</v>
      </c>
      <c r="H1448" s="1" t="s">
        <v>121</v>
      </c>
      <c r="I1448" s="1" t="s">
        <v>37</v>
      </c>
      <c r="J1448" s="1" t="s">
        <v>16644</v>
      </c>
      <c r="K1448" s="1" t="s">
        <v>409</v>
      </c>
      <c r="L1448" s="1" t="s">
        <v>16645</v>
      </c>
      <c r="M1448" s="1" t="s">
        <v>16646</v>
      </c>
      <c r="N1448" s="1" t="s">
        <v>42</v>
      </c>
      <c r="O1448" s="1" t="s">
        <v>16647</v>
      </c>
      <c r="P1448" s="1" t="s">
        <v>5301</v>
      </c>
      <c r="Q1448" s="1" t="s">
        <v>16648</v>
      </c>
      <c r="R1448" s="1" t="s">
        <v>534</v>
      </c>
      <c r="S1448" s="1" t="s">
        <v>11641</v>
      </c>
      <c r="T1448" s="1" t="s">
        <v>12497</v>
      </c>
      <c r="U1448" s="1" t="s">
        <v>16649</v>
      </c>
      <c r="V1448" s="1" t="s">
        <v>16650</v>
      </c>
      <c r="W1448" s="1" t="s">
        <v>16651</v>
      </c>
      <c r="X1448" s="1" t="s">
        <v>42</v>
      </c>
      <c r="Y1448" s="1" t="s">
        <v>42</v>
      </c>
      <c r="Z1448" s="1" t="s">
        <v>42</v>
      </c>
      <c r="AA1448" s="1" t="s">
        <v>42</v>
      </c>
      <c r="AB1448" s="1" t="s">
        <v>42</v>
      </c>
      <c r="AC1448" s="1" t="s">
        <v>16652</v>
      </c>
      <c r="AD1448" s="1" t="s">
        <v>16653</v>
      </c>
    </row>
    <row r="1449" spans="1:30" ht="195" hidden="1" x14ac:dyDescent="0.25">
      <c r="A1449" s="1">
        <v>15</v>
      </c>
      <c r="B1449" s="1">
        <v>48</v>
      </c>
      <c r="C1449" s="1">
        <v>1448</v>
      </c>
      <c r="D1449" s="1" t="s">
        <v>32</v>
      </c>
      <c r="E1449" s="1" t="s">
        <v>722</v>
      </c>
      <c r="F1449" s="1" t="s">
        <v>196</v>
      </c>
      <c r="G1449" s="1" t="s">
        <v>137</v>
      </c>
      <c r="H1449" s="1" t="s">
        <v>36</v>
      </c>
      <c r="I1449" s="1" t="s">
        <v>37</v>
      </c>
      <c r="J1449" s="1" t="s">
        <v>16654</v>
      </c>
      <c r="K1449" s="1" t="s">
        <v>409</v>
      </c>
      <c r="L1449" s="1" t="s">
        <v>2878</v>
      </c>
      <c r="M1449" s="1" t="s">
        <v>16655</v>
      </c>
      <c r="N1449" s="1" t="s">
        <v>42</v>
      </c>
      <c r="O1449" s="1" t="s">
        <v>16656</v>
      </c>
      <c r="P1449" s="1" t="s">
        <v>11027</v>
      </c>
      <c r="Q1449" s="1" t="s">
        <v>16657</v>
      </c>
      <c r="R1449" s="1" t="s">
        <v>16658</v>
      </c>
      <c r="S1449" s="1" t="s">
        <v>536</v>
      </c>
      <c r="T1449" s="1" t="s">
        <v>12334</v>
      </c>
      <c r="U1449" s="1" t="s">
        <v>16659</v>
      </c>
      <c r="V1449" s="1" t="s">
        <v>16660</v>
      </c>
      <c r="W1449" s="1" t="s">
        <v>190</v>
      </c>
      <c r="X1449" s="1" t="s">
        <v>42</v>
      </c>
      <c r="Y1449" s="1" t="s">
        <v>42</v>
      </c>
      <c r="Z1449" s="1" t="s">
        <v>42</v>
      </c>
      <c r="AA1449" s="1" t="s">
        <v>42</v>
      </c>
      <c r="AB1449" s="1" t="s">
        <v>42</v>
      </c>
      <c r="AC1449" s="1" t="s">
        <v>16661</v>
      </c>
      <c r="AD1449" s="1" t="s">
        <v>16662</v>
      </c>
    </row>
    <row r="1450" spans="1:30" ht="195" hidden="1" x14ac:dyDescent="0.25">
      <c r="A1450" s="1">
        <v>15</v>
      </c>
      <c r="B1450" s="1">
        <v>49</v>
      </c>
      <c r="C1450" s="1">
        <v>1449</v>
      </c>
      <c r="D1450" s="1" t="s">
        <v>32</v>
      </c>
      <c r="E1450" s="1" t="s">
        <v>54</v>
      </c>
      <c r="F1450" s="1" t="s">
        <v>105</v>
      </c>
      <c r="G1450" s="1" t="s">
        <v>35</v>
      </c>
      <c r="H1450" s="1" t="s">
        <v>56</v>
      </c>
      <c r="I1450" s="1" t="s">
        <v>37</v>
      </c>
      <c r="J1450" s="1" t="s">
        <v>16663</v>
      </c>
      <c r="K1450" s="1" t="s">
        <v>39</v>
      </c>
      <c r="L1450" s="1" t="s">
        <v>1098</v>
      </c>
      <c r="M1450" s="1" t="s">
        <v>16664</v>
      </c>
      <c r="N1450" s="1" t="s">
        <v>42</v>
      </c>
      <c r="O1450" s="1" t="s">
        <v>16665</v>
      </c>
      <c r="P1450" s="1" t="s">
        <v>8713</v>
      </c>
      <c r="Q1450" s="1" t="s">
        <v>16666</v>
      </c>
      <c r="R1450" s="1" t="s">
        <v>16667</v>
      </c>
      <c r="S1450" s="1" t="s">
        <v>10592</v>
      </c>
      <c r="T1450" s="1" t="s">
        <v>16668</v>
      </c>
      <c r="U1450" s="1" t="s">
        <v>16669</v>
      </c>
      <c r="V1450" s="1" t="s">
        <v>366</v>
      </c>
      <c r="W1450" s="1" t="s">
        <v>2290</v>
      </c>
      <c r="X1450" s="1" t="s">
        <v>42</v>
      </c>
      <c r="Y1450" s="1" t="s">
        <v>42</v>
      </c>
      <c r="Z1450" s="1" t="s">
        <v>42</v>
      </c>
      <c r="AA1450" s="1" t="s">
        <v>42</v>
      </c>
      <c r="AB1450" s="1" t="s">
        <v>42</v>
      </c>
      <c r="AC1450" s="1" t="s">
        <v>16670</v>
      </c>
      <c r="AD1450" s="1" t="s">
        <v>16671</v>
      </c>
    </row>
    <row r="1451" spans="1:30" ht="180" x14ac:dyDescent="0.25">
      <c r="A1451" s="1">
        <v>15</v>
      </c>
      <c r="B1451" s="1">
        <v>50</v>
      </c>
      <c r="C1451" s="1">
        <v>1450</v>
      </c>
      <c r="D1451" s="1" t="s">
        <v>32</v>
      </c>
      <c r="E1451" s="1" t="s">
        <v>722</v>
      </c>
      <c r="F1451" s="1" t="s">
        <v>34</v>
      </c>
      <c r="G1451" s="1" t="s">
        <v>55</v>
      </c>
      <c r="H1451" s="1" t="s">
        <v>56</v>
      </c>
      <c r="I1451" s="1" t="s">
        <v>15</v>
      </c>
      <c r="J1451" s="1" t="s">
        <v>16672</v>
      </c>
      <c r="K1451" s="1" t="s">
        <v>15</v>
      </c>
      <c r="L1451" s="1" t="s">
        <v>16673</v>
      </c>
      <c r="M1451" s="1" t="s">
        <v>16674</v>
      </c>
      <c r="N1451" s="1" t="s">
        <v>16675</v>
      </c>
      <c r="O1451" s="1" t="s">
        <v>16676</v>
      </c>
      <c r="P1451" s="1" t="s">
        <v>16677</v>
      </c>
      <c r="Q1451" s="1" t="s">
        <v>16678</v>
      </c>
      <c r="R1451" s="1" t="s">
        <v>16679</v>
      </c>
      <c r="S1451" s="1" t="s">
        <v>16680</v>
      </c>
      <c r="T1451" s="1" t="s">
        <v>239</v>
      </c>
      <c r="U1451" s="1" t="s">
        <v>16681</v>
      </c>
      <c r="V1451" s="1" t="s">
        <v>16682</v>
      </c>
      <c r="W1451" s="1" t="s">
        <v>16683</v>
      </c>
      <c r="X1451" s="1" t="s">
        <v>16684</v>
      </c>
      <c r="Y1451" s="1" t="s">
        <v>16685</v>
      </c>
      <c r="Z1451" s="1" t="s">
        <v>16686</v>
      </c>
      <c r="AA1451" s="1" t="s">
        <v>16687</v>
      </c>
      <c r="AB1451" s="1" t="s">
        <v>16688</v>
      </c>
      <c r="AC1451" s="1" t="s">
        <v>16689</v>
      </c>
      <c r="AD1451" s="1" t="s">
        <v>16690</v>
      </c>
    </row>
    <row r="1452" spans="1:30" ht="195" hidden="1" x14ac:dyDescent="0.25">
      <c r="A1452" s="1">
        <v>15</v>
      </c>
      <c r="B1452" s="1">
        <v>51</v>
      </c>
      <c r="C1452" s="1">
        <v>1451</v>
      </c>
      <c r="D1452" s="1" t="s">
        <v>474</v>
      </c>
      <c r="E1452" s="1" t="s">
        <v>136</v>
      </c>
      <c r="F1452" s="1" t="s">
        <v>211</v>
      </c>
      <c r="G1452" s="1" t="s">
        <v>88</v>
      </c>
      <c r="H1452" s="1" t="s">
        <v>36</v>
      </c>
      <c r="I1452" s="1" t="s">
        <v>37</v>
      </c>
      <c r="J1452" s="1" t="s">
        <v>16691</v>
      </c>
      <c r="K1452" s="1" t="s">
        <v>39</v>
      </c>
      <c r="L1452" s="1" t="s">
        <v>16692</v>
      </c>
      <c r="M1452" s="1" t="s">
        <v>16693</v>
      </c>
      <c r="N1452" s="1" t="s">
        <v>42</v>
      </c>
      <c r="O1452" s="1" t="s">
        <v>16694</v>
      </c>
      <c r="P1452" s="1" t="s">
        <v>3826</v>
      </c>
      <c r="Q1452" s="1" t="s">
        <v>3435</v>
      </c>
      <c r="R1452" s="1" t="s">
        <v>16695</v>
      </c>
      <c r="S1452" s="1" t="s">
        <v>16696</v>
      </c>
      <c r="T1452" s="1" t="s">
        <v>16697</v>
      </c>
      <c r="U1452" s="1" t="s">
        <v>16698</v>
      </c>
      <c r="V1452" s="1" t="s">
        <v>237</v>
      </c>
      <c r="W1452" s="1" t="s">
        <v>16699</v>
      </c>
      <c r="X1452" s="1" t="s">
        <v>42</v>
      </c>
      <c r="Y1452" s="1" t="s">
        <v>42</v>
      </c>
      <c r="Z1452" s="1" t="s">
        <v>42</v>
      </c>
      <c r="AA1452" s="1" t="s">
        <v>42</v>
      </c>
      <c r="AB1452" s="1" t="s">
        <v>42</v>
      </c>
      <c r="AC1452" s="1" t="s">
        <v>16700</v>
      </c>
      <c r="AD1452" s="1" t="s">
        <v>16701</v>
      </c>
    </row>
    <row r="1453" spans="1:30" ht="180" hidden="1" x14ac:dyDescent="0.25">
      <c r="A1453" s="1">
        <v>15</v>
      </c>
      <c r="B1453" s="1">
        <v>52</v>
      </c>
      <c r="C1453" s="1">
        <v>1452</v>
      </c>
      <c r="D1453" s="1" t="s">
        <v>274</v>
      </c>
      <c r="E1453" s="1" t="s">
        <v>181</v>
      </c>
      <c r="F1453" s="1" t="s">
        <v>105</v>
      </c>
      <c r="G1453" s="1" t="s">
        <v>137</v>
      </c>
      <c r="H1453" s="1" t="s">
        <v>36</v>
      </c>
      <c r="I1453" s="1" t="s">
        <v>37</v>
      </c>
      <c r="J1453" s="1" t="s">
        <v>16702</v>
      </c>
      <c r="K1453" s="1" t="s">
        <v>73</v>
      </c>
      <c r="L1453" s="1" t="s">
        <v>16703</v>
      </c>
      <c r="M1453" s="1" t="s">
        <v>16704</v>
      </c>
      <c r="N1453" s="1" t="s">
        <v>42</v>
      </c>
      <c r="O1453" s="1" t="s">
        <v>16705</v>
      </c>
      <c r="P1453" s="1" t="s">
        <v>4031</v>
      </c>
      <c r="Q1453" s="1" t="s">
        <v>16706</v>
      </c>
      <c r="R1453" s="1" t="s">
        <v>16707</v>
      </c>
      <c r="S1453" s="1" t="s">
        <v>706</v>
      </c>
      <c r="T1453" s="1" t="s">
        <v>16708</v>
      </c>
      <c r="U1453" s="1" t="s">
        <v>16709</v>
      </c>
      <c r="V1453" s="1" t="s">
        <v>16710</v>
      </c>
      <c r="W1453" s="1" t="s">
        <v>16711</v>
      </c>
      <c r="X1453" s="1" t="s">
        <v>42</v>
      </c>
      <c r="Y1453" s="1" t="s">
        <v>42</v>
      </c>
      <c r="Z1453" s="1" t="s">
        <v>42</v>
      </c>
      <c r="AA1453" s="1" t="s">
        <v>42</v>
      </c>
      <c r="AB1453" s="1" t="s">
        <v>42</v>
      </c>
      <c r="AC1453" s="1" t="s">
        <v>16712</v>
      </c>
      <c r="AD1453" s="1" t="s">
        <v>16713</v>
      </c>
    </row>
    <row r="1454" spans="1:30" ht="180" hidden="1" x14ac:dyDescent="0.25">
      <c r="A1454" s="1">
        <v>15</v>
      </c>
      <c r="B1454" s="1">
        <v>53</v>
      </c>
      <c r="C1454" s="1">
        <v>1453</v>
      </c>
      <c r="D1454" s="1" t="s">
        <v>32</v>
      </c>
      <c r="E1454" s="1" t="s">
        <v>54</v>
      </c>
      <c r="F1454" s="1" t="s">
        <v>227</v>
      </c>
      <c r="G1454" s="1" t="s">
        <v>228</v>
      </c>
      <c r="H1454" s="1" t="s">
        <v>56</v>
      </c>
      <c r="I1454" s="1" t="s">
        <v>37</v>
      </c>
      <c r="J1454" s="1" t="s">
        <v>16714</v>
      </c>
      <c r="K1454" s="1" t="s">
        <v>73</v>
      </c>
      <c r="L1454" s="1" t="s">
        <v>9559</v>
      </c>
      <c r="M1454" s="1" t="s">
        <v>16715</v>
      </c>
      <c r="N1454" s="1" t="s">
        <v>42</v>
      </c>
      <c r="O1454" s="1" t="s">
        <v>16716</v>
      </c>
      <c r="P1454" s="1" t="s">
        <v>3839</v>
      </c>
      <c r="Q1454" s="1" t="s">
        <v>16717</v>
      </c>
      <c r="R1454" s="1" t="s">
        <v>16718</v>
      </c>
      <c r="S1454" s="1" t="s">
        <v>2255</v>
      </c>
      <c r="T1454" s="1" t="s">
        <v>2504</v>
      </c>
      <c r="U1454" s="1" t="s">
        <v>758</v>
      </c>
      <c r="V1454" s="1" t="s">
        <v>1262</v>
      </c>
      <c r="W1454" s="1" t="s">
        <v>16719</v>
      </c>
      <c r="X1454" s="1" t="s">
        <v>42</v>
      </c>
      <c r="Y1454" s="1" t="s">
        <v>42</v>
      </c>
      <c r="Z1454" s="1" t="s">
        <v>42</v>
      </c>
      <c r="AA1454" s="1" t="s">
        <v>42</v>
      </c>
      <c r="AB1454" s="1" t="s">
        <v>42</v>
      </c>
      <c r="AC1454" s="1" t="s">
        <v>16720</v>
      </c>
      <c r="AD1454" s="1" t="s">
        <v>16721</v>
      </c>
    </row>
    <row r="1455" spans="1:30" ht="210" hidden="1" x14ac:dyDescent="0.25">
      <c r="A1455" s="1">
        <v>15</v>
      </c>
      <c r="B1455" s="1">
        <v>54</v>
      </c>
      <c r="C1455" s="1">
        <v>1454</v>
      </c>
      <c r="D1455" s="1" t="s">
        <v>288</v>
      </c>
      <c r="E1455" s="1" t="s">
        <v>33</v>
      </c>
      <c r="F1455" s="1" t="s">
        <v>211</v>
      </c>
      <c r="G1455" s="1" t="s">
        <v>228</v>
      </c>
      <c r="H1455" s="1" t="s">
        <v>36</v>
      </c>
      <c r="I1455" s="1" t="s">
        <v>37</v>
      </c>
      <c r="J1455" s="1" t="s">
        <v>16722</v>
      </c>
      <c r="K1455" s="1" t="s">
        <v>245</v>
      </c>
      <c r="L1455" s="1" t="s">
        <v>4904</v>
      </c>
      <c r="M1455" s="1" t="s">
        <v>16723</v>
      </c>
      <c r="N1455" s="1" t="s">
        <v>42</v>
      </c>
      <c r="O1455" s="1" t="s">
        <v>16724</v>
      </c>
      <c r="P1455" s="1" t="s">
        <v>906</v>
      </c>
      <c r="Q1455" s="1" t="s">
        <v>16725</v>
      </c>
      <c r="R1455" s="1" t="s">
        <v>16726</v>
      </c>
      <c r="S1455" s="1" t="s">
        <v>746</v>
      </c>
      <c r="T1455" s="1" t="s">
        <v>16727</v>
      </c>
      <c r="U1455" s="1" t="s">
        <v>16728</v>
      </c>
      <c r="V1455" s="1" t="s">
        <v>16729</v>
      </c>
      <c r="W1455" s="1" t="s">
        <v>16730</v>
      </c>
      <c r="X1455" s="1" t="s">
        <v>42</v>
      </c>
      <c r="Y1455" s="1" t="s">
        <v>42</v>
      </c>
      <c r="Z1455" s="1" t="s">
        <v>42</v>
      </c>
      <c r="AA1455" s="1" t="s">
        <v>42</v>
      </c>
      <c r="AB1455" s="1" t="s">
        <v>42</v>
      </c>
      <c r="AC1455" s="1" t="s">
        <v>16731</v>
      </c>
      <c r="AD1455" s="1" t="s">
        <v>16732</v>
      </c>
    </row>
    <row r="1456" spans="1:30" ht="180" hidden="1" x14ac:dyDescent="0.25">
      <c r="A1456" s="1">
        <v>15</v>
      </c>
      <c r="B1456" s="1">
        <v>55</v>
      </c>
      <c r="C1456" s="1">
        <v>1455</v>
      </c>
      <c r="D1456" s="1" t="s">
        <v>32</v>
      </c>
      <c r="E1456" s="1" t="s">
        <v>54</v>
      </c>
      <c r="F1456" s="1" t="s">
        <v>105</v>
      </c>
      <c r="G1456" s="1" t="s">
        <v>35</v>
      </c>
      <c r="H1456" s="1" t="s">
        <v>36</v>
      </c>
      <c r="I1456" s="1" t="s">
        <v>37</v>
      </c>
      <c r="J1456" s="1" t="s">
        <v>16733</v>
      </c>
      <c r="K1456" s="1" t="s">
        <v>73</v>
      </c>
      <c r="L1456" s="1" t="s">
        <v>16734</v>
      </c>
      <c r="M1456" s="1" t="s">
        <v>16735</v>
      </c>
      <c r="N1456" s="1" t="s">
        <v>42</v>
      </c>
      <c r="O1456" s="1" t="s">
        <v>16736</v>
      </c>
      <c r="P1456" s="1" t="s">
        <v>637</v>
      </c>
      <c r="Q1456" s="1" t="s">
        <v>16737</v>
      </c>
      <c r="R1456" s="1" t="s">
        <v>16738</v>
      </c>
      <c r="S1456" s="1" t="s">
        <v>680</v>
      </c>
      <c r="T1456" s="1" t="s">
        <v>16739</v>
      </c>
      <c r="U1456" s="1" t="s">
        <v>16740</v>
      </c>
      <c r="V1456" s="1" t="s">
        <v>16741</v>
      </c>
      <c r="W1456" s="1" t="s">
        <v>16742</v>
      </c>
      <c r="X1456" s="1" t="s">
        <v>42</v>
      </c>
      <c r="Y1456" s="1" t="s">
        <v>42</v>
      </c>
      <c r="Z1456" s="1" t="s">
        <v>42</v>
      </c>
      <c r="AA1456" s="1" t="s">
        <v>42</v>
      </c>
      <c r="AB1456" s="1" t="s">
        <v>42</v>
      </c>
      <c r="AC1456" s="1" t="s">
        <v>16743</v>
      </c>
      <c r="AD1456" s="1" t="s">
        <v>16744</v>
      </c>
    </row>
    <row r="1457" spans="1:30" ht="225" hidden="1" x14ac:dyDescent="0.25">
      <c r="A1457" s="1">
        <v>15</v>
      </c>
      <c r="B1457" s="1">
        <v>56</v>
      </c>
      <c r="C1457" s="1">
        <v>1456</v>
      </c>
      <c r="D1457" s="1" t="s">
        <v>32</v>
      </c>
      <c r="E1457" s="1" t="s">
        <v>722</v>
      </c>
      <c r="F1457" s="1" t="s">
        <v>211</v>
      </c>
      <c r="G1457" s="1" t="s">
        <v>228</v>
      </c>
      <c r="H1457" s="1" t="s">
        <v>56</v>
      </c>
      <c r="I1457" s="1" t="s">
        <v>37</v>
      </c>
      <c r="J1457" s="1" t="s">
        <v>16745</v>
      </c>
      <c r="K1457" s="1" t="s">
        <v>58</v>
      </c>
      <c r="L1457" s="1" t="s">
        <v>16746</v>
      </c>
      <c r="M1457" s="1" t="s">
        <v>16747</v>
      </c>
      <c r="N1457" s="1" t="s">
        <v>42</v>
      </c>
      <c r="O1457" s="1" t="s">
        <v>16748</v>
      </c>
      <c r="P1457" s="1" t="s">
        <v>4803</v>
      </c>
      <c r="Q1457" s="1" t="s">
        <v>16749</v>
      </c>
      <c r="R1457" s="1" t="s">
        <v>16750</v>
      </c>
      <c r="S1457" s="1" t="s">
        <v>16751</v>
      </c>
      <c r="T1457" s="1" t="s">
        <v>238</v>
      </c>
      <c r="U1457" s="1" t="s">
        <v>16752</v>
      </c>
      <c r="V1457" s="1" t="s">
        <v>15481</v>
      </c>
      <c r="W1457" s="1" t="s">
        <v>16753</v>
      </c>
      <c r="X1457" s="1" t="s">
        <v>42</v>
      </c>
      <c r="Y1457" s="1" t="s">
        <v>42</v>
      </c>
      <c r="Z1457" s="1" t="s">
        <v>42</v>
      </c>
      <c r="AA1457" s="1" t="s">
        <v>42</v>
      </c>
      <c r="AB1457" s="1" t="s">
        <v>42</v>
      </c>
      <c r="AC1457" s="1" t="s">
        <v>16754</v>
      </c>
      <c r="AD1457" s="1" t="s">
        <v>16755</v>
      </c>
    </row>
    <row r="1458" spans="1:30" ht="195" hidden="1" x14ac:dyDescent="0.25">
      <c r="A1458" s="1">
        <v>15</v>
      </c>
      <c r="B1458" s="1">
        <v>57</v>
      </c>
      <c r="C1458" s="1">
        <v>1457</v>
      </c>
      <c r="D1458" s="1" t="s">
        <v>32</v>
      </c>
      <c r="E1458" s="1" t="s">
        <v>722</v>
      </c>
      <c r="F1458" s="1" t="s">
        <v>34</v>
      </c>
      <c r="G1458" s="1" t="s">
        <v>35</v>
      </c>
      <c r="H1458" s="1" t="s">
        <v>56</v>
      </c>
      <c r="I1458" s="1" t="s">
        <v>37</v>
      </c>
      <c r="J1458" s="1" t="s">
        <v>16756</v>
      </c>
      <c r="K1458" s="1" t="s">
        <v>245</v>
      </c>
      <c r="L1458" s="1" t="s">
        <v>9223</v>
      </c>
      <c r="M1458" s="1" t="s">
        <v>16757</v>
      </c>
      <c r="N1458" s="1" t="s">
        <v>42</v>
      </c>
      <c r="O1458" s="1" t="s">
        <v>16758</v>
      </c>
      <c r="P1458" s="1" t="s">
        <v>1864</v>
      </c>
      <c r="Q1458" s="1" t="s">
        <v>16759</v>
      </c>
      <c r="R1458" s="1" t="s">
        <v>16760</v>
      </c>
      <c r="S1458" s="1" t="s">
        <v>5623</v>
      </c>
      <c r="T1458" s="1" t="s">
        <v>825</v>
      </c>
      <c r="U1458" s="1" t="s">
        <v>588</v>
      </c>
      <c r="V1458" s="1" t="s">
        <v>16761</v>
      </c>
      <c r="W1458" s="1" t="s">
        <v>16495</v>
      </c>
      <c r="X1458" s="1" t="s">
        <v>42</v>
      </c>
      <c r="Y1458" s="1" t="s">
        <v>42</v>
      </c>
      <c r="Z1458" s="1" t="s">
        <v>42</v>
      </c>
      <c r="AA1458" s="1" t="s">
        <v>42</v>
      </c>
      <c r="AB1458" s="1" t="s">
        <v>42</v>
      </c>
      <c r="AC1458" s="1" t="s">
        <v>16762</v>
      </c>
      <c r="AD1458" s="1" t="s">
        <v>16763</v>
      </c>
    </row>
    <row r="1459" spans="1:30" ht="255" hidden="1" x14ac:dyDescent="0.25">
      <c r="A1459" s="1">
        <v>15</v>
      </c>
      <c r="B1459" s="1">
        <v>58</v>
      </c>
      <c r="C1459" s="1">
        <v>1458</v>
      </c>
      <c r="D1459" s="1" t="s">
        <v>32</v>
      </c>
      <c r="E1459" s="1" t="s">
        <v>33</v>
      </c>
      <c r="F1459" s="1" t="s">
        <v>34</v>
      </c>
      <c r="G1459" s="1" t="s">
        <v>137</v>
      </c>
      <c r="H1459" s="1" t="s">
        <v>36</v>
      </c>
      <c r="I1459" s="1" t="s">
        <v>37</v>
      </c>
      <c r="J1459" s="1" t="s">
        <v>16764</v>
      </c>
      <c r="K1459" s="1" t="s">
        <v>394</v>
      </c>
      <c r="L1459" s="1" t="s">
        <v>16765</v>
      </c>
      <c r="M1459" s="1" t="s">
        <v>16766</v>
      </c>
      <c r="N1459" s="1" t="s">
        <v>42</v>
      </c>
      <c r="O1459" s="1" t="s">
        <v>16767</v>
      </c>
      <c r="P1459" s="1" t="s">
        <v>2309</v>
      </c>
      <c r="Q1459" s="1" t="s">
        <v>16768</v>
      </c>
      <c r="R1459" s="1" t="s">
        <v>1416</v>
      </c>
      <c r="S1459" s="1" t="s">
        <v>16769</v>
      </c>
      <c r="T1459" s="1" t="s">
        <v>456</v>
      </c>
      <c r="U1459" s="1" t="s">
        <v>16770</v>
      </c>
      <c r="V1459" s="1" t="s">
        <v>16771</v>
      </c>
      <c r="W1459" s="1" t="s">
        <v>16772</v>
      </c>
      <c r="X1459" s="1" t="s">
        <v>42</v>
      </c>
      <c r="Y1459" s="1" t="s">
        <v>42</v>
      </c>
      <c r="Z1459" s="1" t="s">
        <v>42</v>
      </c>
      <c r="AA1459" s="1" t="s">
        <v>42</v>
      </c>
      <c r="AB1459" s="1" t="s">
        <v>42</v>
      </c>
      <c r="AC1459" s="1" t="s">
        <v>16773</v>
      </c>
      <c r="AD1459" s="1" t="s">
        <v>16774</v>
      </c>
    </row>
    <row r="1460" spans="1:30" ht="195" hidden="1" x14ac:dyDescent="0.25">
      <c r="A1460" s="1">
        <v>15</v>
      </c>
      <c r="B1460" s="1">
        <v>59</v>
      </c>
      <c r="C1460" s="1">
        <v>1459</v>
      </c>
      <c r="D1460" s="1" t="s">
        <v>32</v>
      </c>
      <c r="E1460" s="1" t="s">
        <v>33</v>
      </c>
      <c r="F1460" s="1" t="s">
        <v>211</v>
      </c>
      <c r="G1460" s="1" t="s">
        <v>137</v>
      </c>
      <c r="H1460" s="1" t="s">
        <v>56</v>
      </c>
      <c r="I1460" s="1" t="s">
        <v>37</v>
      </c>
      <c r="J1460" s="1" t="s">
        <v>16775</v>
      </c>
      <c r="K1460" s="1" t="s">
        <v>123</v>
      </c>
      <c r="L1460" s="1" t="s">
        <v>16776</v>
      </c>
      <c r="M1460" s="1" t="s">
        <v>16777</v>
      </c>
      <c r="N1460" s="1" t="s">
        <v>42</v>
      </c>
      <c r="O1460" s="1" t="s">
        <v>16778</v>
      </c>
      <c r="P1460" s="1" t="s">
        <v>7336</v>
      </c>
      <c r="Q1460" s="1" t="s">
        <v>16779</v>
      </c>
      <c r="R1460" s="1" t="s">
        <v>7274</v>
      </c>
      <c r="S1460" s="1" t="s">
        <v>16780</v>
      </c>
      <c r="T1460" s="1" t="s">
        <v>16781</v>
      </c>
      <c r="U1460" s="1" t="s">
        <v>16782</v>
      </c>
      <c r="V1460" s="1" t="s">
        <v>16783</v>
      </c>
      <c r="W1460" s="1" t="s">
        <v>16784</v>
      </c>
      <c r="X1460" s="1" t="s">
        <v>42</v>
      </c>
      <c r="Y1460" s="1" t="s">
        <v>42</v>
      </c>
      <c r="Z1460" s="1" t="s">
        <v>42</v>
      </c>
      <c r="AA1460" s="1" t="s">
        <v>42</v>
      </c>
      <c r="AB1460" s="1" t="s">
        <v>42</v>
      </c>
      <c r="AC1460" s="1" t="s">
        <v>16785</v>
      </c>
      <c r="AD1460" s="1" t="s">
        <v>16786</v>
      </c>
    </row>
    <row r="1461" spans="1:30" ht="180" hidden="1" x14ac:dyDescent="0.25">
      <c r="A1461" s="1">
        <v>15</v>
      </c>
      <c r="B1461" s="1">
        <v>60</v>
      </c>
      <c r="C1461" s="1">
        <v>1460</v>
      </c>
      <c r="D1461" s="1" t="s">
        <v>32</v>
      </c>
      <c r="E1461" s="1" t="s">
        <v>33</v>
      </c>
      <c r="F1461" s="1" t="s">
        <v>227</v>
      </c>
      <c r="G1461" s="1" t="s">
        <v>259</v>
      </c>
      <c r="H1461" s="1" t="s">
        <v>243</v>
      </c>
      <c r="I1461" s="1" t="s">
        <v>37</v>
      </c>
      <c r="J1461" s="1" t="s">
        <v>16787</v>
      </c>
      <c r="K1461" s="1" t="s">
        <v>245</v>
      </c>
      <c r="L1461" s="1" t="s">
        <v>16788</v>
      </c>
      <c r="M1461" s="1" t="s">
        <v>16789</v>
      </c>
      <c r="N1461" s="1" t="s">
        <v>42</v>
      </c>
      <c r="O1461" s="1" t="s">
        <v>16790</v>
      </c>
      <c r="P1461" s="1" t="s">
        <v>3202</v>
      </c>
      <c r="Q1461" s="1" t="s">
        <v>16791</v>
      </c>
      <c r="R1461" s="1" t="s">
        <v>743</v>
      </c>
      <c r="S1461" s="1" t="s">
        <v>16792</v>
      </c>
      <c r="T1461" s="1" t="s">
        <v>16793</v>
      </c>
      <c r="U1461" s="1" t="s">
        <v>1391</v>
      </c>
      <c r="V1461" s="1" t="s">
        <v>16794</v>
      </c>
      <c r="W1461" s="1" t="s">
        <v>16795</v>
      </c>
      <c r="X1461" s="1" t="s">
        <v>42</v>
      </c>
      <c r="Y1461" s="1" t="s">
        <v>42</v>
      </c>
      <c r="Z1461" s="1" t="s">
        <v>42</v>
      </c>
      <c r="AA1461" s="1" t="s">
        <v>42</v>
      </c>
      <c r="AB1461" s="1" t="s">
        <v>42</v>
      </c>
      <c r="AC1461" s="1" t="s">
        <v>16796</v>
      </c>
      <c r="AD1461" s="1" t="s">
        <v>16797</v>
      </c>
    </row>
    <row r="1462" spans="1:30" ht="165" hidden="1" x14ac:dyDescent="0.25">
      <c r="A1462" s="1">
        <v>15</v>
      </c>
      <c r="B1462" s="1">
        <v>61</v>
      </c>
      <c r="C1462" s="1">
        <v>1461</v>
      </c>
      <c r="D1462" s="1" t="s">
        <v>32</v>
      </c>
      <c r="E1462" s="1" t="s">
        <v>54</v>
      </c>
      <c r="F1462" s="1" t="s">
        <v>211</v>
      </c>
      <c r="G1462" s="1" t="s">
        <v>88</v>
      </c>
      <c r="H1462" s="1" t="s">
        <v>56</v>
      </c>
      <c r="I1462" s="1" t="s">
        <v>37</v>
      </c>
      <c r="J1462" s="1" t="s">
        <v>16798</v>
      </c>
      <c r="K1462" s="1" t="s">
        <v>39</v>
      </c>
      <c r="L1462" s="1" t="s">
        <v>12435</v>
      </c>
      <c r="M1462" s="1" t="s">
        <v>16799</v>
      </c>
      <c r="N1462" s="1" t="s">
        <v>42</v>
      </c>
      <c r="O1462" s="1" t="s">
        <v>16800</v>
      </c>
      <c r="P1462" s="1" t="s">
        <v>3646</v>
      </c>
      <c r="Q1462" s="1" t="s">
        <v>16801</v>
      </c>
      <c r="R1462" s="1" t="s">
        <v>756</v>
      </c>
      <c r="S1462" s="1" t="s">
        <v>16802</v>
      </c>
      <c r="T1462" s="1" t="s">
        <v>16803</v>
      </c>
      <c r="U1462" s="1" t="s">
        <v>16804</v>
      </c>
      <c r="V1462" s="1" t="s">
        <v>6404</v>
      </c>
      <c r="W1462" s="1" t="s">
        <v>16805</v>
      </c>
      <c r="X1462" s="1" t="s">
        <v>42</v>
      </c>
      <c r="Y1462" s="1" t="s">
        <v>42</v>
      </c>
      <c r="Z1462" s="1" t="s">
        <v>42</v>
      </c>
      <c r="AA1462" s="1" t="s">
        <v>42</v>
      </c>
      <c r="AB1462" s="1" t="s">
        <v>42</v>
      </c>
      <c r="AC1462" s="1" t="s">
        <v>16806</v>
      </c>
      <c r="AD1462" s="1" t="s">
        <v>16807</v>
      </c>
    </row>
    <row r="1463" spans="1:30" ht="195" hidden="1" x14ac:dyDescent="0.25">
      <c r="A1463" s="1">
        <v>15</v>
      </c>
      <c r="B1463" s="1">
        <v>62</v>
      </c>
      <c r="C1463" s="1">
        <v>1462</v>
      </c>
      <c r="D1463" s="1" t="s">
        <v>32</v>
      </c>
      <c r="E1463" s="1" t="s">
        <v>54</v>
      </c>
      <c r="F1463" s="1" t="s">
        <v>211</v>
      </c>
      <c r="G1463" s="1" t="s">
        <v>137</v>
      </c>
      <c r="H1463" s="1" t="s">
        <v>56</v>
      </c>
      <c r="I1463" s="1" t="s">
        <v>37</v>
      </c>
      <c r="J1463" s="1" t="s">
        <v>16808</v>
      </c>
      <c r="K1463" s="1" t="s">
        <v>394</v>
      </c>
      <c r="L1463" s="1" t="s">
        <v>12469</v>
      </c>
      <c r="M1463" s="1" t="s">
        <v>16809</v>
      </c>
      <c r="N1463" s="1" t="s">
        <v>42</v>
      </c>
      <c r="O1463" s="1" t="s">
        <v>16810</v>
      </c>
      <c r="P1463" s="1" t="s">
        <v>16811</v>
      </c>
      <c r="Q1463" s="1" t="s">
        <v>16812</v>
      </c>
      <c r="R1463" s="1" t="s">
        <v>16813</v>
      </c>
      <c r="S1463" s="1" t="s">
        <v>16814</v>
      </c>
      <c r="T1463" s="1" t="s">
        <v>16815</v>
      </c>
      <c r="U1463" s="1" t="s">
        <v>16816</v>
      </c>
      <c r="V1463" s="1" t="s">
        <v>16817</v>
      </c>
      <c r="W1463" s="1" t="s">
        <v>16818</v>
      </c>
      <c r="X1463" s="1" t="s">
        <v>42</v>
      </c>
      <c r="Y1463" s="1" t="s">
        <v>42</v>
      </c>
      <c r="Z1463" s="1" t="s">
        <v>42</v>
      </c>
      <c r="AA1463" s="1" t="s">
        <v>42</v>
      </c>
      <c r="AB1463" s="1" t="s">
        <v>42</v>
      </c>
      <c r="AC1463" s="1" t="s">
        <v>16819</v>
      </c>
      <c r="AD1463" s="1" t="s">
        <v>16820</v>
      </c>
    </row>
    <row r="1464" spans="1:30" ht="210" hidden="1" x14ac:dyDescent="0.25">
      <c r="A1464" s="1">
        <v>15</v>
      </c>
      <c r="B1464" s="1">
        <v>63</v>
      </c>
      <c r="C1464" s="1">
        <v>1463</v>
      </c>
      <c r="D1464" s="1" t="s">
        <v>32</v>
      </c>
      <c r="E1464" s="1" t="s">
        <v>33</v>
      </c>
      <c r="F1464" s="1" t="s">
        <v>34</v>
      </c>
      <c r="G1464" s="1" t="s">
        <v>55</v>
      </c>
      <c r="H1464" s="1" t="s">
        <v>56</v>
      </c>
      <c r="I1464" s="1" t="s">
        <v>37</v>
      </c>
      <c r="J1464" s="1" t="s">
        <v>16821</v>
      </c>
      <c r="K1464" s="1" t="s">
        <v>73</v>
      </c>
      <c r="L1464" s="1" t="s">
        <v>16822</v>
      </c>
      <c r="M1464" s="1" t="s">
        <v>16823</v>
      </c>
      <c r="N1464" s="1" t="s">
        <v>42</v>
      </c>
      <c r="O1464" s="1" t="s">
        <v>16824</v>
      </c>
      <c r="P1464" s="1" t="s">
        <v>5913</v>
      </c>
      <c r="Q1464" s="1" t="s">
        <v>16825</v>
      </c>
      <c r="R1464" s="1" t="s">
        <v>16826</v>
      </c>
      <c r="S1464" s="1" t="s">
        <v>16827</v>
      </c>
      <c r="T1464" s="1" t="s">
        <v>535</v>
      </c>
      <c r="U1464" s="1" t="s">
        <v>16828</v>
      </c>
      <c r="V1464" s="1" t="s">
        <v>5919</v>
      </c>
      <c r="W1464" s="1" t="s">
        <v>16829</v>
      </c>
      <c r="X1464" s="1" t="s">
        <v>42</v>
      </c>
      <c r="Y1464" s="1" t="s">
        <v>42</v>
      </c>
      <c r="Z1464" s="1" t="s">
        <v>42</v>
      </c>
      <c r="AA1464" s="1" t="s">
        <v>42</v>
      </c>
      <c r="AB1464" s="1" t="s">
        <v>42</v>
      </c>
      <c r="AC1464" s="1" t="s">
        <v>16830</v>
      </c>
      <c r="AD1464" s="1" t="s">
        <v>16831</v>
      </c>
    </row>
    <row r="1465" spans="1:30" ht="210" hidden="1" x14ac:dyDescent="0.25">
      <c r="A1465" s="1">
        <v>15</v>
      </c>
      <c r="B1465" s="1">
        <v>64</v>
      </c>
      <c r="C1465" s="1">
        <v>1464</v>
      </c>
      <c r="D1465" s="1" t="s">
        <v>32</v>
      </c>
      <c r="E1465" s="1" t="s">
        <v>54</v>
      </c>
      <c r="F1465" s="1" t="s">
        <v>105</v>
      </c>
      <c r="G1465" s="1" t="s">
        <v>228</v>
      </c>
      <c r="H1465" s="1" t="s">
        <v>56</v>
      </c>
      <c r="I1465" s="1" t="s">
        <v>37</v>
      </c>
      <c r="J1465" s="1" t="s">
        <v>16832</v>
      </c>
      <c r="K1465" s="1" t="s">
        <v>245</v>
      </c>
      <c r="L1465" s="1" t="s">
        <v>16833</v>
      </c>
      <c r="M1465" s="1" t="s">
        <v>16834</v>
      </c>
      <c r="N1465" s="1" t="s">
        <v>42</v>
      </c>
      <c r="O1465" s="1" t="s">
        <v>16835</v>
      </c>
      <c r="P1465" s="1" t="s">
        <v>6081</v>
      </c>
      <c r="Q1465" s="1" t="s">
        <v>16836</v>
      </c>
      <c r="R1465" s="1" t="s">
        <v>6428</v>
      </c>
      <c r="S1465" s="1" t="s">
        <v>16837</v>
      </c>
      <c r="T1465" s="1" t="s">
        <v>16838</v>
      </c>
      <c r="U1465" s="1" t="s">
        <v>16839</v>
      </c>
      <c r="V1465" s="1" t="s">
        <v>222</v>
      </c>
      <c r="W1465" s="1" t="s">
        <v>208</v>
      </c>
      <c r="X1465" s="1" t="s">
        <v>42</v>
      </c>
      <c r="Y1465" s="1" t="s">
        <v>42</v>
      </c>
      <c r="Z1465" s="1" t="s">
        <v>42</v>
      </c>
      <c r="AA1465" s="1" t="s">
        <v>42</v>
      </c>
      <c r="AB1465" s="1" t="s">
        <v>42</v>
      </c>
      <c r="AC1465" s="1" t="s">
        <v>16840</v>
      </c>
      <c r="AD1465" s="1" t="s">
        <v>16841</v>
      </c>
    </row>
    <row r="1466" spans="1:30" ht="210" hidden="1" x14ac:dyDescent="0.25">
      <c r="A1466" s="1">
        <v>15</v>
      </c>
      <c r="B1466" s="1">
        <v>65</v>
      </c>
      <c r="C1466" s="1">
        <v>1465</v>
      </c>
      <c r="D1466" s="1" t="s">
        <v>32</v>
      </c>
      <c r="E1466" s="1" t="s">
        <v>33</v>
      </c>
      <c r="F1466" s="1" t="s">
        <v>34</v>
      </c>
      <c r="G1466" s="1" t="s">
        <v>137</v>
      </c>
      <c r="H1466" s="1" t="s">
        <v>56</v>
      </c>
      <c r="I1466" s="1" t="s">
        <v>37</v>
      </c>
      <c r="J1466" s="1" t="s">
        <v>16842</v>
      </c>
      <c r="K1466" s="1" t="s">
        <v>58</v>
      </c>
      <c r="L1466" s="1" t="s">
        <v>15928</v>
      </c>
      <c r="M1466" s="1" t="s">
        <v>16843</v>
      </c>
      <c r="N1466" s="1" t="s">
        <v>42</v>
      </c>
      <c r="O1466" s="1" t="s">
        <v>16844</v>
      </c>
      <c r="P1466" s="1" t="s">
        <v>3583</v>
      </c>
      <c r="Q1466" s="1" t="s">
        <v>16845</v>
      </c>
      <c r="R1466" s="1" t="s">
        <v>897</v>
      </c>
      <c r="S1466" s="1" t="s">
        <v>16846</v>
      </c>
      <c r="T1466" s="1" t="s">
        <v>16847</v>
      </c>
      <c r="U1466" s="1" t="s">
        <v>16848</v>
      </c>
      <c r="V1466" s="1" t="s">
        <v>208</v>
      </c>
      <c r="W1466" s="1" t="s">
        <v>16849</v>
      </c>
      <c r="X1466" s="1" t="s">
        <v>42</v>
      </c>
      <c r="Y1466" s="1" t="s">
        <v>42</v>
      </c>
      <c r="Z1466" s="1" t="s">
        <v>42</v>
      </c>
      <c r="AA1466" s="1" t="s">
        <v>42</v>
      </c>
      <c r="AB1466" s="1" t="s">
        <v>42</v>
      </c>
      <c r="AC1466" s="1" t="s">
        <v>16850</v>
      </c>
      <c r="AD1466" s="1" t="s">
        <v>16851</v>
      </c>
    </row>
    <row r="1467" spans="1:30" ht="180" hidden="1" x14ac:dyDescent="0.25">
      <c r="A1467" s="1">
        <v>15</v>
      </c>
      <c r="B1467" s="1">
        <v>66</v>
      </c>
      <c r="C1467" s="1">
        <v>1466</v>
      </c>
      <c r="D1467" s="1" t="s">
        <v>226</v>
      </c>
      <c r="E1467" s="1" t="s">
        <v>33</v>
      </c>
      <c r="F1467" s="1" t="s">
        <v>736</v>
      </c>
      <c r="G1467" s="1" t="s">
        <v>35</v>
      </c>
      <c r="H1467" s="1" t="s">
        <v>121</v>
      </c>
      <c r="I1467" s="1" t="s">
        <v>37</v>
      </c>
      <c r="J1467" s="1" t="s">
        <v>16852</v>
      </c>
      <c r="K1467" s="1" t="s">
        <v>245</v>
      </c>
      <c r="L1467" s="1" t="s">
        <v>16853</v>
      </c>
      <c r="M1467" s="1" t="s">
        <v>16854</v>
      </c>
      <c r="N1467" s="1" t="s">
        <v>42</v>
      </c>
      <c r="O1467" s="1" t="s">
        <v>16855</v>
      </c>
      <c r="P1467" s="1" t="s">
        <v>1651</v>
      </c>
      <c r="Q1467" s="1" t="s">
        <v>16856</v>
      </c>
      <c r="R1467" s="1" t="s">
        <v>16857</v>
      </c>
      <c r="S1467" s="1" t="s">
        <v>222</v>
      </c>
      <c r="T1467" s="1" t="s">
        <v>238</v>
      </c>
      <c r="U1467" s="1" t="s">
        <v>11976</v>
      </c>
      <c r="V1467" s="1" t="s">
        <v>16858</v>
      </c>
      <c r="W1467" s="1" t="s">
        <v>16859</v>
      </c>
      <c r="X1467" s="1" t="s">
        <v>42</v>
      </c>
      <c r="Y1467" s="1" t="s">
        <v>42</v>
      </c>
      <c r="Z1467" s="1" t="s">
        <v>42</v>
      </c>
      <c r="AA1467" s="1" t="s">
        <v>42</v>
      </c>
      <c r="AB1467" s="1" t="s">
        <v>42</v>
      </c>
      <c r="AC1467" s="1" t="s">
        <v>16860</v>
      </c>
      <c r="AD1467" s="1" t="s">
        <v>16861</v>
      </c>
    </row>
    <row r="1468" spans="1:30" ht="165" hidden="1" x14ac:dyDescent="0.25">
      <c r="A1468" s="1">
        <v>15</v>
      </c>
      <c r="B1468" s="1">
        <v>67</v>
      </c>
      <c r="C1468" s="1">
        <v>1467</v>
      </c>
      <c r="D1468" s="1" t="s">
        <v>32</v>
      </c>
      <c r="E1468" s="1" t="s">
        <v>136</v>
      </c>
      <c r="F1468" s="1" t="s">
        <v>105</v>
      </c>
      <c r="G1468" s="1" t="s">
        <v>35</v>
      </c>
      <c r="H1468" s="1" t="s">
        <v>56</v>
      </c>
      <c r="I1468" s="1" t="s">
        <v>37</v>
      </c>
      <c r="J1468" s="1" t="s">
        <v>16862</v>
      </c>
      <c r="K1468" s="1" t="s">
        <v>73</v>
      </c>
      <c r="L1468" s="1" t="s">
        <v>16863</v>
      </c>
      <c r="M1468" s="1" t="s">
        <v>16864</v>
      </c>
      <c r="N1468" s="1" t="s">
        <v>42</v>
      </c>
      <c r="O1468" s="1" t="s">
        <v>16865</v>
      </c>
      <c r="P1468" s="1" t="s">
        <v>1864</v>
      </c>
      <c r="Q1468" s="1" t="s">
        <v>16866</v>
      </c>
      <c r="R1468" s="1" t="s">
        <v>16867</v>
      </c>
      <c r="S1468" s="1" t="s">
        <v>16868</v>
      </c>
      <c r="T1468" s="1" t="s">
        <v>16869</v>
      </c>
      <c r="U1468" s="1" t="s">
        <v>16870</v>
      </c>
      <c r="V1468" s="1" t="s">
        <v>16871</v>
      </c>
      <c r="W1468" s="1" t="s">
        <v>16872</v>
      </c>
      <c r="X1468" s="1" t="s">
        <v>42</v>
      </c>
      <c r="Y1468" s="1" t="s">
        <v>42</v>
      </c>
      <c r="Z1468" s="1" t="s">
        <v>42</v>
      </c>
      <c r="AA1468" s="1" t="s">
        <v>42</v>
      </c>
      <c r="AB1468" s="1" t="s">
        <v>42</v>
      </c>
      <c r="AC1468" s="1" t="s">
        <v>16873</v>
      </c>
      <c r="AD1468" s="1" t="s">
        <v>16874</v>
      </c>
    </row>
    <row r="1469" spans="1:30" ht="210" hidden="1" x14ac:dyDescent="0.25">
      <c r="A1469" s="1">
        <v>15</v>
      </c>
      <c r="B1469" s="1">
        <v>68</v>
      </c>
      <c r="C1469" s="1">
        <v>1468</v>
      </c>
      <c r="D1469" s="1" t="s">
        <v>288</v>
      </c>
      <c r="E1469" s="1" t="s">
        <v>54</v>
      </c>
      <c r="F1469" s="1" t="s">
        <v>105</v>
      </c>
      <c r="G1469" s="1" t="s">
        <v>55</v>
      </c>
      <c r="H1469" s="1" t="s">
        <v>36</v>
      </c>
      <c r="I1469" s="1" t="s">
        <v>37</v>
      </c>
      <c r="J1469" s="1" t="s">
        <v>16875</v>
      </c>
      <c r="K1469" s="1" t="s">
        <v>409</v>
      </c>
      <c r="L1469" s="1" t="s">
        <v>16876</v>
      </c>
      <c r="M1469" s="1" t="s">
        <v>141</v>
      </c>
      <c r="N1469" s="1" t="s">
        <v>42</v>
      </c>
      <c r="O1469" s="1" t="s">
        <v>16877</v>
      </c>
      <c r="P1469" s="1" t="s">
        <v>8410</v>
      </c>
      <c r="Q1469" s="1" t="s">
        <v>16878</v>
      </c>
      <c r="R1469" s="1" t="s">
        <v>3598</v>
      </c>
      <c r="S1469" s="1" t="s">
        <v>13212</v>
      </c>
      <c r="T1469" s="1" t="s">
        <v>16879</v>
      </c>
      <c r="U1469" s="1" t="s">
        <v>16880</v>
      </c>
      <c r="V1469" s="1" t="s">
        <v>15154</v>
      </c>
      <c r="W1469" s="1" t="s">
        <v>16048</v>
      </c>
      <c r="X1469" s="1" t="s">
        <v>42</v>
      </c>
      <c r="Y1469" s="1" t="s">
        <v>42</v>
      </c>
      <c r="Z1469" s="1" t="s">
        <v>42</v>
      </c>
      <c r="AA1469" s="1" t="s">
        <v>42</v>
      </c>
      <c r="AB1469" s="1" t="s">
        <v>42</v>
      </c>
      <c r="AC1469" s="1" t="s">
        <v>16881</v>
      </c>
      <c r="AD1469" s="1" t="s">
        <v>16882</v>
      </c>
    </row>
    <row r="1470" spans="1:30" ht="195" hidden="1" x14ac:dyDescent="0.25">
      <c r="A1470" s="1">
        <v>15</v>
      </c>
      <c r="B1470" s="1">
        <v>69</v>
      </c>
      <c r="C1470" s="1">
        <v>1469</v>
      </c>
      <c r="D1470" s="1" t="s">
        <v>32</v>
      </c>
      <c r="E1470" s="1" t="s">
        <v>421</v>
      </c>
      <c r="F1470" s="1" t="s">
        <v>34</v>
      </c>
      <c r="G1470" s="1" t="s">
        <v>228</v>
      </c>
      <c r="H1470" s="1" t="s">
        <v>121</v>
      </c>
      <c r="I1470" s="1" t="s">
        <v>37</v>
      </c>
      <c r="J1470" s="1" t="s">
        <v>16883</v>
      </c>
      <c r="K1470" s="1" t="s">
        <v>90</v>
      </c>
      <c r="L1470" s="1" t="s">
        <v>16884</v>
      </c>
      <c r="M1470" s="1" t="s">
        <v>16885</v>
      </c>
      <c r="N1470" s="1" t="s">
        <v>42</v>
      </c>
      <c r="O1470" s="1" t="s">
        <v>16886</v>
      </c>
      <c r="P1470" s="1" t="s">
        <v>4031</v>
      </c>
      <c r="Q1470" s="1" t="s">
        <v>16887</v>
      </c>
      <c r="R1470" s="1" t="s">
        <v>16888</v>
      </c>
      <c r="S1470" s="1" t="s">
        <v>16889</v>
      </c>
      <c r="T1470" s="1" t="s">
        <v>16890</v>
      </c>
      <c r="U1470" s="1" t="s">
        <v>2255</v>
      </c>
      <c r="V1470" s="1" t="s">
        <v>16891</v>
      </c>
      <c r="W1470" s="1" t="s">
        <v>16892</v>
      </c>
      <c r="X1470" s="1" t="s">
        <v>42</v>
      </c>
      <c r="Y1470" s="1" t="s">
        <v>42</v>
      </c>
      <c r="Z1470" s="1" t="s">
        <v>42</v>
      </c>
      <c r="AA1470" s="1" t="s">
        <v>42</v>
      </c>
      <c r="AB1470" s="1" t="s">
        <v>42</v>
      </c>
      <c r="AC1470" s="1" t="s">
        <v>16893</v>
      </c>
      <c r="AD1470" s="1" t="s">
        <v>16894</v>
      </c>
    </row>
    <row r="1471" spans="1:30" ht="195" hidden="1" x14ac:dyDescent="0.25">
      <c r="A1471" s="1">
        <v>15</v>
      </c>
      <c r="B1471" s="1">
        <v>70</v>
      </c>
      <c r="C1471" s="1">
        <v>1470</v>
      </c>
      <c r="D1471" s="1" t="s">
        <v>32</v>
      </c>
      <c r="E1471" s="1" t="s">
        <v>33</v>
      </c>
      <c r="F1471" s="1" t="s">
        <v>736</v>
      </c>
      <c r="G1471" s="1" t="s">
        <v>88</v>
      </c>
      <c r="H1471" s="1" t="s">
        <v>56</v>
      </c>
      <c r="I1471" s="1" t="s">
        <v>37</v>
      </c>
      <c r="J1471" s="1" t="s">
        <v>16895</v>
      </c>
      <c r="K1471" s="1" t="s">
        <v>39</v>
      </c>
      <c r="L1471" s="1" t="s">
        <v>10426</v>
      </c>
      <c r="M1471" s="1" t="s">
        <v>16896</v>
      </c>
      <c r="N1471" s="1" t="s">
        <v>42</v>
      </c>
      <c r="O1471" s="1" t="s">
        <v>16897</v>
      </c>
      <c r="P1471" s="1" t="s">
        <v>16898</v>
      </c>
      <c r="Q1471" s="1" t="s">
        <v>16899</v>
      </c>
      <c r="R1471" s="1" t="s">
        <v>16900</v>
      </c>
      <c r="S1471" s="1" t="s">
        <v>680</v>
      </c>
      <c r="T1471" s="1" t="s">
        <v>16901</v>
      </c>
      <c r="U1471" s="1" t="s">
        <v>16902</v>
      </c>
      <c r="V1471" s="1" t="s">
        <v>16903</v>
      </c>
      <c r="W1471" s="1" t="s">
        <v>16904</v>
      </c>
      <c r="X1471" s="1" t="s">
        <v>42</v>
      </c>
      <c r="Y1471" s="1" t="s">
        <v>42</v>
      </c>
      <c r="Z1471" s="1" t="s">
        <v>42</v>
      </c>
      <c r="AA1471" s="1" t="s">
        <v>42</v>
      </c>
      <c r="AB1471" s="1" t="s">
        <v>42</v>
      </c>
      <c r="AC1471" s="1" t="s">
        <v>16905</v>
      </c>
      <c r="AD1471" s="1" t="s">
        <v>16906</v>
      </c>
    </row>
    <row r="1472" spans="1:30" ht="195" hidden="1" x14ac:dyDescent="0.25">
      <c r="A1472" s="1">
        <v>15</v>
      </c>
      <c r="B1472" s="1">
        <v>71</v>
      </c>
      <c r="C1472" s="1">
        <v>1471</v>
      </c>
      <c r="D1472" s="1" t="s">
        <v>274</v>
      </c>
      <c r="E1472" s="1" t="s">
        <v>54</v>
      </c>
      <c r="F1472" s="1" t="s">
        <v>105</v>
      </c>
      <c r="G1472" s="1" t="s">
        <v>88</v>
      </c>
      <c r="H1472" s="1" t="s">
        <v>56</v>
      </c>
      <c r="I1472" s="1" t="s">
        <v>37</v>
      </c>
      <c r="J1472" s="1" t="s">
        <v>16907</v>
      </c>
      <c r="K1472" s="1" t="s">
        <v>73</v>
      </c>
      <c r="L1472" s="1" t="s">
        <v>15551</v>
      </c>
      <c r="M1472" s="1" t="s">
        <v>16908</v>
      </c>
      <c r="N1472" s="1" t="s">
        <v>42</v>
      </c>
      <c r="O1472" s="1" t="s">
        <v>16909</v>
      </c>
      <c r="P1472" s="1" t="s">
        <v>157</v>
      </c>
      <c r="Q1472" s="1" t="s">
        <v>16910</v>
      </c>
      <c r="R1472" s="1" t="s">
        <v>16911</v>
      </c>
      <c r="S1472" s="1" t="s">
        <v>16912</v>
      </c>
      <c r="T1472" s="1" t="s">
        <v>10357</v>
      </c>
      <c r="U1472" s="1" t="s">
        <v>16913</v>
      </c>
      <c r="V1472" s="1" t="s">
        <v>16914</v>
      </c>
      <c r="W1472" s="1" t="s">
        <v>16915</v>
      </c>
      <c r="X1472" s="1" t="s">
        <v>42</v>
      </c>
      <c r="Y1472" s="1" t="s">
        <v>42</v>
      </c>
      <c r="Z1472" s="1" t="s">
        <v>42</v>
      </c>
      <c r="AA1472" s="1" t="s">
        <v>42</v>
      </c>
      <c r="AB1472" s="1" t="s">
        <v>42</v>
      </c>
      <c r="AC1472" s="1" t="s">
        <v>16916</v>
      </c>
      <c r="AD1472" s="1" t="s">
        <v>16917</v>
      </c>
    </row>
    <row r="1473" spans="1:30" ht="195" hidden="1" x14ac:dyDescent="0.25">
      <c r="A1473" s="1">
        <v>15</v>
      </c>
      <c r="B1473" s="1">
        <v>72</v>
      </c>
      <c r="C1473" s="1">
        <v>1472</v>
      </c>
      <c r="D1473" s="1" t="s">
        <v>32</v>
      </c>
      <c r="E1473" s="1" t="s">
        <v>181</v>
      </c>
      <c r="F1473" s="1" t="s">
        <v>736</v>
      </c>
      <c r="G1473" s="1" t="s">
        <v>137</v>
      </c>
      <c r="H1473" s="1" t="s">
        <v>56</v>
      </c>
      <c r="I1473" s="1" t="s">
        <v>37</v>
      </c>
      <c r="J1473" s="1" t="s">
        <v>16918</v>
      </c>
      <c r="K1473" s="1" t="s">
        <v>245</v>
      </c>
      <c r="L1473" s="1" t="s">
        <v>6476</v>
      </c>
      <c r="M1473" s="1" t="s">
        <v>16919</v>
      </c>
      <c r="N1473" s="1" t="s">
        <v>42</v>
      </c>
      <c r="O1473" s="1" t="s">
        <v>16920</v>
      </c>
      <c r="P1473" s="1" t="s">
        <v>6411</v>
      </c>
      <c r="Q1473" s="1" t="s">
        <v>16921</v>
      </c>
      <c r="R1473" s="1" t="s">
        <v>16922</v>
      </c>
      <c r="S1473" s="1" t="s">
        <v>16923</v>
      </c>
      <c r="T1473" s="1" t="s">
        <v>16924</v>
      </c>
      <c r="U1473" s="1" t="s">
        <v>16925</v>
      </c>
      <c r="V1473" s="1" t="s">
        <v>12667</v>
      </c>
      <c r="W1473" s="1" t="s">
        <v>16926</v>
      </c>
      <c r="X1473" s="1" t="s">
        <v>42</v>
      </c>
      <c r="Y1473" s="1" t="s">
        <v>42</v>
      </c>
      <c r="Z1473" s="1" t="s">
        <v>42</v>
      </c>
      <c r="AA1473" s="1" t="s">
        <v>42</v>
      </c>
      <c r="AB1473" s="1" t="s">
        <v>42</v>
      </c>
      <c r="AC1473" s="1" t="s">
        <v>16927</v>
      </c>
      <c r="AD1473" s="1" t="s">
        <v>16928</v>
      </c>
    </row>
    <row r="1474" spans="1:30" ht="210" hidden="1" x14ac:dyDescent="0.25">
      <c r="A1474" s="1">
        <v>15</v>
      </c>
      <c r="B1474" s="1">
        <v>73</v>
      </c>
      <c r="C1474" s="1">
        <v>1473</v>
      </c>
      <c r="D1474" s="1" t="s">
        <v>32</v>
      </c>
      <c r="E1474" s="1" t="s">
        <v>33</v>
      </c>
      <c r="F1474" s="1" t="s">
        <v>211</v>
      </c>
      <c r="G1474" s="1" t="s">
        <v>228</v>
      </c>
      <c r="H1474" s="1" t="s">
        <v>106</v>
      </c>
      <c r="I1474" s="1" t="s">
        <v>37</v>
      </c>
      <c r="J1474" s="1" t="s">
        <v>16929</v>
      </c>
      <c r="K1474" s="1" t="s">
        <v>73</v>
      </c>
      <c r="L1474" s="1" t="s">
        <v>14050</v>
      </c>
      <c r="M1474" s="1" t="s">
        <v>16930</v>
      </c>
      <c r="N1474" s="1" t="s">
        <v>42</v>
      </c>
      <c r="O1474" s="1" t="s">
        <v>16931</v>
      </c>
      <c r="P1474" s="1" t="s">
        <v>6717</v>
      </c>
      <c r="Q1474" s="1" t="s">
        <v>16932</v>
      </c>
      <c r="R1474" s="1" t="s">
        <v>16933</v>
      </c>
      <c r="S1474" s="1" t="s">
        <v>2367</v>
      </c>
      <c r="T1474" s="1" t="s">
        <v>16934</v>
      </c>
      <c r="U1474" s="1" t="s">
        <v>16935</v>
      </c>
      <c r="V1474" s="1" t="s">
        <v>253</v>
      </c>
      <c r="W1474" s="1" t="s">
        <v>16936</v>
      </c>
      <c r="X1474" s="1" t="s">
        <v>42</v>
      </c>
      <c r="Y1474" s="1" t="s">
        <v>42</v>
      </c>
      <c r="Z1474" s="1" t="s">
        <v>42</v>
      </c>
      <c r="AA1474" s="1" t="s">
        <v>42</v>
      </c>
      <c r="AB1474" s="1" t="s">
        <v>42</v>
      </c>
      <c r="AC1474" s="1" t="s">
        <v>16937</v>
      </c>
      <c r="AD1474" s="1" t="s">
        <v>16938</v>
      </c>
    </row>
    <row r="1475" spans="1:30" ht="240" hidden="1" x14ac:dyDescent="0.25">
      <c r="A1475" s="1">
        <v>15</v>
      </c>
      <c r="B1475" s="1">
        <v>74</v>
      </c>
      <c r="C1475" s="1">
        <v>1474</v>
      </c>
      <c r="D1475" s="1" t="s">
        <v>288</v>
      </c>
      <c r="E1475" s="1" t="s">
        <v>33</v>
      </c>
      <c r="F1475" s="1" t="s">
        <v>34</v>
      </c>
      <c r="G1475" s="1" t="s">
        <v>35</v>
      </c>
      <c r="H1475" s="1" t="s">
        <v>56</v>
      </c>
      <c r="I1475" s="1" t="s">
        <v>37</v>
      </c>
      <c r="J1475" s="1" t="s">
        <v>16939</v>
      </c>
      <c r="K1475" s="1" t="s">
        <v>58</v>
      </c>
      <c r="L1475" s="1" t="s">
        <v>12262</v>
      </c>
      <c r="M1475" s="1" t="s">
        <v>16940</v>
      </c>
      <c r="N1475" s="1" t="s">
        <v>42</v>
      </c>
      <c r="O1475" s="1" t="s">
        <v>16941</v>
      </c>
      <c r="P1475" s="1" t="s">
        <v>16942</v>
      </c>
      <c r="Q1475" s="1" t="s">
        <v>16943</v>
      </c>
      <c r="R1475" s="1" t="s">
        <v>380</v>
      </c>
      <c r="S1475" s="1" t="s">
        <v>10745</v>
      </c>
      <c r="T1475" s="1" t="s">
        <v>16944</v>
      </c>
      <c r="U1475" s="1" t="s">
        <v>16945</v>
      </c>
      <c r="V1475" s="1" t="s">
        <v>16946</v>
      </c>
      <c r="W1475" s="1" t="s">
        <v>560</v>
      </c>
      <c r="X1475" s="1" t="s">
        <v>42</v>
      </c>
      <c r="Y1475" s="1" t="s">
        <v>42</v>
      </c>
      <c r="Z1475" s="1" t="s">
        <v>42</v>
      </c>
      <c r="AA1475" s="1" t="s">
        <v>42</v>
      </c>
      <c r="AB1475" s="1" t="s">
        <v>42</v>
      </c>
      <c r="AC1475" s="1" t="s">
        <v>16947</v>
      </c>
      <c r="AD1475" s="1" t="s">
        <v>16948</v>
      </c>
    </row>
    <row r="1476" spans="1:30" ht="195" hidden="1" x14ac:dyDescent="0.25">
      <c r="A1476" s="1">
        <v>15</v>
      </c>
      <c r="B1476" s="1">
        <v>75</v>
      </c>
      <c r="C1476" s="1">
        <v>1475</v>
      </c>
      <c r="D1476" s="1" t="s">
        <v>32</v>
      </c>
      <c r="E1476" s="1" t="s">
        <v>181</v>
      </c>
      <c r="F1476" s="1" t="s">
        <v>34</v>
      </c>
      <c r="G1476" s="1" t="s">
        <v>55</v>
      </c>
      <c r="H1476" s="1" t="s">
        <v>56</v>
      </c>
      <c r="I1476" s="1" t="s">
        <v>37</v>
      </c>
      <c r="J1476" s="1" t="s">
        <v>16949</v>
      </c>
      <c r="K1476" s="1" t="s">
        <v>73</v>
      </c>
      <c r="L1476" s="1" t="s">
        <v>16950</v>
      </c>
      <c r="M1476" s="1" t="s">
        <v>16951</v>
      </c>
      <c r="N1476" s="1" t="s">
        <v>42</v>
      </c>
      <c r="O1476" s="1" t="s">
        <v>16952</v>
      </c>
      <c r="P1476" s="1" t="s">
        <v>936</v>
      </c>
      <c r="Q1476" s="1" t="s">
        <v>16953</v>
      </c>
      <c r="R1476" s="1" t="s">
        <v>743</v>
      </c>
      <c r="S1476" s="1" t="s">
        <v>16954</v>
      </c>
      <c r="T1476" s="1" t="s">
        <v>16955</v>
      </c>
      <c r="U1476" s="1" t="s">
        <v>16956</v>
      </c>
      <c r="V1476" s="1" t="s">
        <v>681</v>
      </c>
      <c r="W1476" s="1" t="s">
        <v>16957</v>
      </c>
      <c r="X1476" s="1" t="s">
        <v>42</v>
      </c>
      <c r="Y1476" s="1" t="s">
        <v>42</v>
      </c>
      <c r="Z1476" s="1" t="s">
        <v>42</v>
      </c>
      <c r="AA1476" s="1" t="s">
        <v>42</v>
      </c>
      <c r="AB1476" s="1" t="s">
        <v>42</v>
      </c>
      <c r="AC1476" s="1" t="s">
        <v>16958</v>
      </c>
      <c r="AD1476" s="1" t="s">
        <v>16959</v>
      </c>
    </row>
    <row r="1477" spans="1:30" ht="180" hidden="1" x14ac:dyDescent="0.25">
      <c r="A1477" s="1">
        <v>15</v>
      </c>
      <c r="B1477" s="1">
        <v>76</v>
      </c>
      <c r="C1477" s="1">
        <v>1476</v>
      </c>
      <c r="D1477" s="1" t="s">
        <v>474</v>
      </c>
      <c r="E1477" s="1" t="s">
        <v>136</v>
      </c>
      <c r="F1477" s="1" t="s">
        <v>34</v>
      </c>
      <c r="G1477" s="1" t="s">
        <v>55</v>
      </c>
      <c r="H1477" s="1" t="s">
        <v>56</v>
      </c>
      <c r="I1477" s="1" t="s">
        <v>37</v>
      </c>
      <c r="J1477" s="1" t="s">
        <v>16960</v>
      </c>
      <c r="K1477" s="1" t="s">
        <v>123</v>
      </c>
      <c r="L1477" s="1" t="s">
        <v>16961</v>
      </c>
      <c r="M1477" s="1" t="s">
        <v>16962</v>
      </c>
      <c r="N1477" s="1" t="s">
        <v>42</v>
      </c>
      <c r="O1477" s="1" t="s">
        <v>16963</v>
      </c>
      <c r="P1477" s="1" t="s">
        <v>4803</v>
      </c>
      <c r="Q1477" s="1" t="s">
        <v>16964</v>
      </c>
      <c r="R1477" s="1" t="s">
        <v>16965</v>
      </c>
      <c r="S1477" s="1" t="s">
        <v>16966</v>
      </c>
      <c r="T1477" s="1" t="s">
        <v>16967</v>
      </c>
      <c r="U1477" s="1" t="s">
        <v>7698</v>
      </c>
      <c r="V1477" s="1" t="s">
        <v>10123</v>
      </c>
      <c r="W1477" s="1" t="s">
        <v>16968</v>
      </c>
      <c r="X1477" s="1" t="s">
        <v>42</v>
      </c>
      <c r="Y1477" s="1" t="s">
        <v>42</v>
      </c>
      <c r="Z1477" s="1" t="s">
        <v>42</v>
      </c>
      <c r="AA1477" s="1" t="s">
        <v>42</v>
      </c>
      <c r="AB1477" s="1" t="s">
        <v>42</v>
      </c>
      <c r="AC1477" s="1" t="s">
        <v>16969</v>
      </c>
      <c r="AD1477" s="1" t="s">
        <v>16970</v>
      </c>
    </row>
    <row r="1478" spans="1:30" ht="240" hidden="1" x14ac:dyDescent="0.25">
      <c r="A1478" s="1">
        <v>15</v>
      </c>
      <c r="B1478" s="1">
        <v>77</v>
      </c>
      <c r="C1478" s="1">
        <v>1477</v>
      </c>
      <c r="D1478" s="1" t="s">
        <v>32</v>
      </c>
      <c r="E1478" s="1" t="s">
        <v>136</v>
      </c>
      <c r="F1478" s="1" t="s">
        <v>34</v>
      </c>
      <c r="G1478" s="1" t="s">
        <v>228</v>
      </c>
      <c r="H1478" s="1" t="s">
        <v>36</v>
      </c>
      <c r="I1478" s="1" t="s">
        <v>37</v>
      </c>
      <c r="J1478" s="1" t="s">
        <v>16971</v>
      </c>
      <c r="K1478" s="1" t="s">
        <v>58</v>
      </c>
      <c r="L1478" s="1" t="s">
        <v>9737</v>
      </c>
      <c r="M1478" s="1" t="s">
        <v>16972</v>
      </c>
      <c r="N1478" s="1" t="s">
        <v>42</v>
      </c>
      <c r="O1478" s="1" t="s">
        <v>16973</v>
      </c>
      <c r="P1478" s="1" t="s">
        <v>3634</v>
      </c>
      <c r="Q1478" s="1" t="s">
        <v>16974</v>
      </c>
      <c r="R1478" s="1" t="s">
        <v>16975</v>
      </c>
      <c r="S1478" s="1" t="s">
        <v>16976</v>
      </c>
      <c r="T1478" s="1" t="s">
        <v>16977</v>
      </c>
      <c r="U1478" s="1" t="s">
        <v>16978</v>
      </c>
      <c r="V1478" s="1" t="s">
        <v>16979</v>
      </c>
      <c r="W1478" s="1" t="s">
        <v>14103</v>
      </c>
      <c r="X1478" s="1" t="s">
        <v>42</v>
      </c>
      <c r="Y1478" s="1" t="s">
        <v>42</v>
      </c>
      <c r="Z1478" s="1" t="s">
        <v>42</v>
      </c>
      <c r="AA1478" s="1" t="s">
        <v>42</v>
      </c>
      <c r="AB1478" s="1" t="s">
        <v>42</v>
      </c>
      <c r="AC1478" s="1" t="s">
        <v>16980</v>
      </c>
      <c r="AD1478" s="1" t="s">
        <v>16981</v>
      </c>
    </row>
    <row r="1479" spans="1:30" ht="225" hidden="1" x14ac:dyDescent="0.25">
      <c r="A1479" s="1">
        <v>15</v>
      </c>
      <c r="B1479" s="1">
        <v>78</v>
      </c>
      <c r="C1479" s="1">
        <v>1478</v>
      </c>
      <c r="D1479" s="1" t="s">
        <v>32</v>
      </c>
      <c r="E1479" s="1" t="s">
        <v>722</v>
      </c>
      <c r="F1479" s="1" t="s">
        <v>34</v>
      </c>
      <c r="G1479" s="1" t="s">
        <v>55</v>
      </c>
      <c r="H1479" s="1" t="s">
        <v>121</v>
      </c>
      <c r="I1479" s="1" t="s">
        <v>37</v>
      </c>
      <c r="J1479" s="1" t="s">
        <v>16982</v>
      </c>
      <c r="K1479" s="1" t="s">
        <v>90</v>
      </c>
      <c r="L1479" s="1" t="s">
        <v>16983</v>
      </c>
      <c r="M1479" s="1" t="s">
        <v>16984</v>
      </c>
      <c r="N1479" s="1" t="s">
        <v>42</v>
      </c>
      <c r="O1479" s="1" t="s">
        <v>16985</v>
      </c>
      <c r="P1479" s="1" t="s">
        <v>16986</v>
      </c>
      <c r="Q1479" s="1" t="s">
        <v>16987</v>
      </c>
      <c r="R1479" s="1" t="s">
        <v>16988</v>
      </c>
      <c r="S1479" s="1" t="s">
        <v>16989</v>
      </c>
      <c r="T1479" s="1" t="s">
        <v>16990</v>
      </c>
      <c r="U1479" s="1" t="s">
        <v>16991</v>
      </c>
      <c r="V1479" s="1" t="s">
        <v>1247</v>
      </c>
      <c r="W1479" s="1" t="s">
        <v>16992</v>
      </c>
      <c r="X1479" s="1" t="s">
        <v>42</v>
      </c>
      <c r="Y1479" s="1" t="s">
        <v>42</v>
      </c>
      <c r="Z1479" s="1" t="s">
        <v>42</v>
      </c>
      <c r="AA1479" s="1" t="s">
        <v>42</v>
      </c>
      <c r="AB1479" s="1" t="s">
        <v>42</v>
      </c>
      <c r="AC1479" s="1" t="s">
        <v>16993</v>
      </c>
      <c r="AD1479" s="1" t="s">
        <v>16994</v>
      </c>
    </row>
    <row r="1480" spans="1:30" ht="180" hidden="1" x14ac:dyDescent="0.25">
      <c r="A1480" s="1">
        <v>15</v>
      </c>
      <c r="B1480" s="1">
        <v>79</v>
      </c>
      <c r="C1480" s="1">
        <v>1479</v>
      </c>
      <c r="D1480" s="1" t="s">
        <v>32</v>
      </c>
      <c r="E1480" s="1" t="s">
        <v>33</v>
      </c>
      <c r="F1480" s="1" t="s">
        <v>211</v>
      </c>
      <c r="G1480" s="1" t="s">
        <v>88</v>
      </c>
      <c r="H1480" s="1" t="s">
        <v>243</v>
      </c>
      <c r="I1480" s="1" t="s">
        <v>37</v>
      </c>
      <c r="J1480" s="1" t="s">
        <v>16995</v>
      </c>
      <c r="K1480" s="1" t="s">
        <v>39</v>
      </c>
      <c r="L1480" s="1" t="s">
        <v>16996</v>
      </c>
      <c r="M1480" s="1" t="s">
        <v>16997</v>
      </c>
      <c r="N1480" s="1" t="s">
        <v>42</v>
      </c>
      <c r="O1480" s="1" t="s">
        <v>16998</v>
      </c>
      <c r="P1480" s="1" t="s">
        <v>3552</v>
      </c>
      <c r="Q1480" s="1" t="s">
        <v>16999</v>
      </c>
      <c r="R1480" s="1" t="s">
        <v>17000</v>
      </c>
      <c r="S1480" s="1" t="s">
        <v>222</v>
      </c>
      <c r="T1480" s="1" t="s">
        <v>17001</v>
      </c>
      <c r="U1480" s="1" t="s">
        <v>17002</v>
      </c>
      <c r="V1480" s="1" t="s">
        <v>17003</v>
      </c>
      <c r="W1480" s="1" t="s">
        <v>15769</v>
      </c>
      <c r="X1480" s="1" t="s">
        <v>42</v>
      </c>
      <c r="Y1480" s="1" t="s">
        <v>42</v>
      </c>
      <c r="Z1480" s="1" t="s">
        <v>42</v>
      </c>
      <c r="AA1480" s="1" t="s">
        <v>42</v>
      </c>
      <c r="AB1480" s="1" t="s">
        <v>42</v>
      </c>
      <c r="AC1480" s="1" t="s">
        <v>17004</v>
      </c>
      <c r="AD1480" s="1" t="s">
        <v>17005</v>
      </c>
    </row>
    <row r="1481" spans="1:30" ht="180" hidden="1" x14ac:dyDescent="0.25">
      <c r="A1481" s="1">
        <v>15</v>
      </c>
      <c r="B1481" s="1">
        <v>80</v>
      </c>
      <c r="C1481" s="1">
        <v>1480</v>
      </c>
      <c r="D1481" s="1" t="s">
        <v>87</v>
      </c>
      <c r="E1481" s="1" t="s">
        <v>33</v>
      </c>
      <c r="F1481" s="1" t="s">
        <v>34</v>
      </c>
      <c r="G1481" s="1" t="s">
        <v>137</v>
      </c>
      <c r="H1481" s="1" t="s">
        <v>56</v>
      </c>
      <c r="I1481" s="1" t="s">
        <v>37</v>
      </c>
      <c r="J1481" s="1" t="s">
        <v>17006</v>
      </c>
      <c r="K1481" s="1" t="s">
        <v>73</v>
      </c>
      <c r="L1481" s="1" t="s">
        <v>17007</v>
      </c>
      <c r="M1481" s="1" t="s">
        <v>17008</v>
      </c>
      <c r="N1481" s="1" t="s">
        <v>42</v>
      </c>
      <c r="O1481" s="1" t="s">
        <v>17009</v>
      </c>
      <c r="P1481" s="1" t="s">
        <v>4227</v>
      </c>
      <c r="Q1481" s="1" t="s">
        <v>17010</v>
      </c>
      <c r="R1481" s="1" t="s">
        <v>17011</v>
      </c>
      <c r="S1481" s="1" t="s">
        <v>17012</v>
      </c>
      <c r="T1481" s="1" t="s">
        <v>17013</v>
      </c>
      <c r="U1481" s="1" t="s">
        <v>17014</v>
      </c>
      <c r="V1481" s="1" t="s">
        <v>17015</v>
      </c>
      <c r="W1481" s="1" t="s">
        <v>17016</v>
      </c>
      <c r="X1481" s="1" t="s">
        <v>42</v>
      </c>
      <c r="Y1481" s="1" t="s">
        <v>42</v>
      </c>
      <c r="Z1481" s="1" t="s">
        <v>42</v>
      </c>
      <c r="AA1481" s="1" t="s">
        <v>42</v>
      </c>
      <c r="AB1481" s="1" t="s">
        <v>42</v>
      </c>
      <c r="AC1481" s="1" t="s">
        <v>17017</v>
      </c>
      <c r="AD1481" s="1" t="s">
        <v>17018</v>
      </c>
    </row>
    <row r="1482" spans="1:30" ht="225" hidden="1" x14ac:dyDescent="0.25">
      <c r="A1482" s="1">
        <v>15</v>
      </c>
      <c r="B1482" s="1">
        <v>81</v>
      </c>
      <c r="C1482" s="1">
        <v>1481</v>
      </c>
      <c r="D1482" s="1" t="s">
        <v>474</v>
      </c>
      <c r="E1482" s="1" t="s">
        <v>136</v>
      </c>
      <c r="F1482" s="1" t="s">
        <v>736</v>
      </c>
      <c r="G1482" s="1" t="s">
        <v>55</v>
      </c>
      <c r="H1482" s="1" t="s">
        <v>56</v>
      </c>
      <c r="I1482" s="1" t="s">
        <v>37</v>
      </c>
      <c r="J1482" s="1" t="s">
        <v>17019</v>
      </c>
      <c r="K1482" s="1" t="s">
        <v>245</v>
      </c>
      <c r="L1482" s="1" t="s">
        <v>17020</v>
      </c>
      <c r="M1482" s="1" t="s">
        <v>17021</v>
      </c>
      <c r="N1482" s="1" t="s">
        <v>42</v>
      </c>
      <c r="O1482" s="1" t="s">
        <v>17022</v>
      </c>
      <c r="P1482" s="1" t="s">
        <v>4066</v>
      </c>
      <c r="Q1482" s="1" t="s">
        <v>17023</v>
      </c>
      <c r="R1482" s="1" t="s">
        <v>17024</v>
      </c>
      <c r="S1482" s="1" t="s">
        <v>3019</v>
      </c>
      <c r="T1482" s="1" t="s">
        <v>17025</v>
      </c>
      <c r="U1482" s="1" t="s">
        <v>190</v>
      </c>
      <c r="V1482" s="1" t="s">
        <v>17026</v>
      </c>
      <c r="W1482" s="1" t="s">
        <v>17027</v>
      </c>
      <c r="X1482" s="1" t="s">
        <v>42</v>
      </c>
      <c r="Y1482" s="1" t="s">
        <v>42</v>
      </c>
      <c r="Z1482" s="1" t="s">
        <v>42</v>
      </c>
      <c r="AA1482" s="1" t="s">
        <v>42</v>
      </c>
      <c r="AB1482" s="1" t="s">
        <v>42</v>
      </c>
      <c r="AC1482" s="1" t="s">
        <v>17028</v>
      </c>
      <c r="AD1482" s="1" t="s">
        <v>17029</v>
      </c>
    </row>
    <row r="1483" spans="1:30" ht="180" hidden="1" x14ac:dyDescent="0.25">
      <c r="A1483" s="1">
        <v>15</v>
      </c>
      <c r="B1483" s="1">
        <v>82</v>
      </c>
      <c r="C1483" s="1">
        <v>1482</v>
      </c>
      <c r="D1483" s="1" t="s">
        <v>32</v>
      </c>
      <c r="E1483" s="1" t="s">
        <v>136</v>
      </c>
      <c r="F1483" s="1" t="s">
        <v>34</v>
      </c>
      <c r="G1483" s="1" t="s">
        <v>55</v>
      </c>
      <c r="H1483" s="1" t="s">
        <v>243</v>
      </c>
      <c r="I1483" s="1" t="s">
        <v>37</v>
      </c>
      <c r="J1483" s="1" t="s">
        <v>17030</v>
      </c>
      <c r="K1483" s="1" t="s">
        <v>409</v>
      </c>
      <c r="L1483" s="1" t="s">
        <v>17031</v>
      </c>
      <c r="M1483" s="1" t="s">
        <v>17032</v>
      </c>
      <c r="N1483" s="1" t="s">
        <v>42</v>
      </c>
      <c r="O1483" s="1" t="s">
        <v>17033</v>
      </c>
      <c r="P1483" s="1" t="s">
        <v>3263</v>
      </c>
      <c r="Q1483" s="1" t="s">
        <v>17034</v>
      </c>
      <c r="R1483" s="1" t="s">
        <v>17035</v>
      </c>
      <c r="S1483" s="1" t="s">
        <v>17036</v>
      </c>
      <c r="T1483" s="1" t="s">
        <v>600</v>
      </c>
      <c r="U1483" s="1" t="s">
        <v>17037</v>
      </c>
      <c r="V1483" s="1" t="s">
        <v>1133</v>
      </c>
      <c r="W1483" s="1" t="s">
        <v>17038</v>
      </c>
      <c r="X1483" s="1" t="s">
        <v>42</v>
      </c>
      <c r="Y1483" s="1" t="s">
        <v>42</v>
      </c>
      <c r="Z1483" s="1" t="s">
        <v>42</v>
      </c>
      <c r="AA1483" s="1" t="s">
        <v>42</v>
      </c>
      <c r="AB1483" s="1" t="s">
        <v>42</v>
      </c>
      <c r="AC1483" s="1" t="s">
        <v>17039</v>
      </c>
      <c r="AD1483" s="1" t="s">
        <v>17040</v>
      </c>
    </row>
    <row r="1484" spans="1:30" ht="165" hidden="1" x14ac:dyDescent="0.25">
      <c r="A1484" s="1">
        <v>15</v>
      </c>
      <c r="B1484" s="1">
        <v>83</v>
      </c>
      <c r="C1484" s="1">
        <v>1483</v>
      </c>
      <c r="D1484" s="1" t="s">
        <v>288</v>
      </c>
      <c r="E1484" s="1" t="s">
        <v>33</v>
      </c>
      <c r="F1484" s="1" t="s">
        <v>736</v>
      </c>
      <c r="G1484" s="1" t="s">
        <v>35</v>
      </c>
      <c r="H1484" s="1" t="s">
        <v>56</v>
      </c>
      <c r="I1484" s="1" t="s">
        <v>37</v>
      </c>
      <c r="J1484" s="1" t="s">
        <v>17041</v>
      </c>
      <c r="K1484" s="1" t="s">
        <v>123</v>
      </c>
      <c r="L1484" s="1" t="s">
        <v>12548</v>
      </c>
      <c r="M1484" s="1" t="s">
        <v>17042</v>
      </c>
      <c r="N1484" s="1" t="s">
        <v>42</v>
      </c>
      <c r="O1484" s="1" t="s">
        <v>17043</v>
      </c>
      <c r="P1484" s="1" t="s">
        <v>7252</v>
      </c>
      <c r="Q1484" s="1" t="s">
        <v>17044</v>
      </c>
      <c r="R1484" s="1" t="s">
        <v>8074</v>
      </c>
      <c r="S1484" s="1" t="s">
        <v>17045</v>
      </c>
      <c r="T1484" s="1" t="s">
        <v>17046</v>
      </c>
      <c r="U1484" s="1" t="s">
        <v>4951</v>
      </c>
      <c r="V1484" s="1" t="s">
        <v>17047</v>
      </c>
      <c r="W1484" s="1" t="s">
        <v>17048</v>
      </c>
      <c r="X1484" s="1" t="s">
        <v>42</v>
      </c>
      <c r="Y1484" s="1" t="s">
        <v>42</v>
      </c>
      <c r="Z1484" s="1" t="s">
        <v>42</v>
      </c>
      <c r="AA1484" s="1" t="s">
        <v>42</v>
      </c>
      <c r="AB1484" s="1" t="s">
        <v>42</v>
      </c>
      <c r="AC1484" s="1" t="s">
        <v>17049</v>
      </c>
      <c r="AD1484" s="1" t="s">
        <v>17050</v>
      </c>
    </row>
    <row r="1485" spans="1:30" ht="195" hidden="1" x14ac:dyDescent="0.25">
      <c r="A1485" s="1">
        <v>15</v>
      </c>
      <c r="B1485" s="1">
        <v>84</v>
      </c>
      <c r="C1485" s="1">
        <v>1484</v>
      </c>
      <c r="D1485" s="1" t="s">
        <v>32</v>
      </c>
      <c r="E1485" s="1" t="s">
        <v>54</v>
      </c>
      <c r="F1485" s="1" t="s">
        <v>211</v>
      </c>
      <c r="G1485" s="1" t="s">
        <v>137</v>
      </c>
      <c r="H1485" s="1" t="s">
        <v>36</v>
      </c>
      <c r="I1485" s="1" t="s">
        <v>37</v>
      </c>
      <c r="J1485" s="1" t="s">
        <v>17051</v>
      </c>
      <c r="K1485" s="1" t="s">
        <v>90</v>
      </c>
      <c r="L1485" s="1" t="s">
        <v>608</v>
      </c>
      <c r="M1485" s="1" t="s">
        <v>17052</v>
      </c>
      <c r="N1485" s="1" t="s">
        <v>42</v>
      </c>
      <c r="O1485" s="1" t="s">
        <v>17053</v>
      </c>
      <c r="P1485" s="1" t="s">
        <v>17054</v>
      </c>
      <c r="Q1485" s="1" t="s">
        <v>17055</v>
      </c>
      <c r="R1485" s="1" t="s">
        <v>17056</v>
      </c>
      <c r="S1485" s="1" t="s">
        <v>17057</v>
      </c>
      <c r="T1485" s="1" t="s">
        <v>2982</v>
      </c>
      <c r="U1485" s="1" t="s">
        <v>993</v>
      </c>
      <c r="V1485" s="1" t="s">
        <v>14769</v>
      </c>
      <c r="W1485" s="1" t="s">
        <v>9064</v>
      </c>
      <c r="X1485" s="1" t="s">
        <v>42</v>
      </c>
      <c r="Y1485" s="1" t="s">
        <v>42</v>
      </c>
      <c r="Z1485" s="1" t="s">
        <v>42</v>
      </c>
      <c r="AA1485" s="1" t="s">
        <v>42</v>
      </c>
      <c r="AB1485" s="1" t="s">
        <v>42</v>
      </c>
      <c r="AC1485" s="1" t="s">
        <v>17058</v>
      </c>
      <c r="AD1485" s="1" t="s">
        <v>17059</v>
      </c>
    </row>
    <row r="1486" spans="1:30" ht="195" hidden="1" x14ac:dyDescent="0.25">
      <c r="A1486" s="1">
        <v>15</v>
      </c>
      <c r="B1486" s="1">
        <v>85</v>
      </c>
      <c r="C1486" s="1">
        <v>1485</v>
      </c>
      <c r="D1486" s="1" t="s">
        <v>32</v>
      </c>
      <c r="E1486" s="1" t="s">
        <v>54</v>
      </c>
      <c r="F1486" s="1" t="s">
        <v>211</v>
      </c>
      <c r="G1486" s="1" t="s">
        <v>137</v>
      </c>
      <c r="H1486" s="1" t="s">
        <v>56</v>
      </c>
      <c r="I1486" s="1" t="s">
        <v>37</v>
      </c>
      <c r="J1486" s="1" t="s">
        <v>17060</v>
      </c>
      <c r="K1486" s="1" t="s">
        <v>58</v>
      </c>
      <c r="L1486" s="1" t="s">
        <v>17061</v>
      </c>
      <c r="M1486" s="1" t="s">
        <v>17062</v>
      </c>
      <c r="N1486" s="1" t="s">
        <v>42</v>
      </c>
      <c r="O1486" s="1" t="s">
        <v>17063</v>
      </c>
      <c r="P1486" s="1" t="s">
        <v>2978</v>
      </c>
      <c r="Q1486" s="1" t="s">
        <v>17064</v>
      </c>
      <c r="R1486" s="1" t="s">
        <v>8131</v>
      </c>
      <c r="S1486" s="1" t="s">
        <v>17065</v>
      </c>
      <c r="T1486" s="1" t="s">
        <v>17066</v>
      </c>
      <c r="U1486" s="1" t="s">
        <v>2367</v>
      </c>
      <c r="V1486" s="1" t="s">
        <v>17067</v>
      </c>
      <c r="W1486" s="1" t="s">
        <v>17068</v>
      </c>
      <c r="X1486" s="1" t="s">
        <v>42</v>
      </c>
      <c r="Y1486" s="1" t="s">
        <v>42</v>
      </c>
      <c r="Z1486" s="1" t="s">
        <v>42</v>
      </c>
      <c r="AA1486" s="1" t="s">
        <v>42</v>
      </c>
      <c r="AB1486" s="1" t="s">
        <v>42</v>
      </c>
      <c r="AC1486" s="1" t="s">
        <v>17069</v>
      </c>
      <c r="AD1486" s="1" t="s">
        <v>17070</v>
      </c>
    </row>
    <row r="1487" spans="1:30" ht="180" hidden="1" x14ac:dyDescent="0.25">
      <c r="A1487" s="1">
        <v>15</v>
      </c>
      <c r="B1487" s="1">
        <v>86</v>
      </c>
      <c r="C1487" s="1">
        <v>1486</v>
      </c>
      <c r="D1487" s="1" t="s">
        <v>32</v>
      </c>
      <c r="E1487" s="1" t="s">
        <v>54</v>
      </c>
      <c r="F1487" s="1" t="s">
        <v>34</v>
      </c>
      <c r="G1487" s="1" t="s">
        <v>259</v>
      </c>
      <c r="H1487" s="1" t="s">
        <v>56</v>
      </c>
      <c r="I1487" s="1" t="s">
        <v>37</v>
      </c>
      <c r="J1487" s="1" t="s">
        <v>17071</v>
      </c>
      <c r="K1487" s="1" t="s">
        <v>39</v>
      </c>
      <c r="L1487" s="1" t="s">
        <v>6507</v>
      </c>
      <c r="M1487" s="1" t="s">
        <v>141</v>
      </c>
      <c r="N1487" s="1" t="s">
        <v>42</v>
      </c>
      <c r="O1487" s="1" t="s">
        <v>17072</v>
      </c>
      <c r="P1487" s="1" t="s">
        <v>2775</v>
      </c>
      <c r="Q1487" s="1" t="s">
        <v>17073</v>
      </c>
      <c r="R1487" s="1" t="s">
        <v>17074</v>
      </c>
      <c r="S1487" s="1" t="s">
        <v>2313</v>
      </c>
      <c r="T1487" s="1" t="s">
        <v>17075</v>
      </c>
      <c r="U1487" s="1" t="s">
        <v>17076</v>
      </c>
      <c r="V1487" s="1" t="s">
        <v>17077</v>
      </c>
      <c r="W1487" s="1" t="s">
        <v>17078</v>
      </c>
      <c r="X1487" s="1" t="s">
        <v>42</v>
      </c>
      <c r="Y1487" s="1" t="s">
        <v>42</v>
      </c>
      <c r="Z1487" s="1" t="s">
        <v>42</v>
      </c>
      <c r="AA1487" s="1" t="s">
        <v>42</v>
      </c>
      <c r="AB1487" s="1" t="s">
        <v>42</v>
      </c>
      <c r="AC1487" s="1" t="s">
        <v>17079</v>
      </c>
      <c r="AD1487" s="1" t="s">
        <v>17080</v>
      </c>
    </row>
    <row r="1488" spans="1:30" ht="195" hidden="1" x14ac:dyDescent="0.25">
      <c r="A1488" s="1">
        <v>15</v>
      </c>
      <c r="B1488" s="1">
        <v>87</v>
      </c>
      <c r="C1488" s="1">
        <v>1487</v>
      </c>
      <c r="D1488" s="1" t="s">
        <v>32</v>
      </c>
      <c r="E1488" s="1" t="s">
        <v>54</v>
      </c>
      <c r="F1488" s="1" t="s">
        <v>211</v>
      </c>
      <c r="G1488" s="1" t="s">
        <v>228</v>
      </c>
      <c r="H1488" s="1" t="s">
        <v>36</v>
      </c>
      <c r="I1488" s="1" t="s">
        <v>37</v>
      </c>
      <c r="J1488" s="1" t="s">
        <v>17081</v>
      </c>
      <c r="K1488" s="1" t="s">
        <v>58</v>
      </c>
      <c r="L1488" s="1" t="s">
        <v>17082</v>
      </c>
      <c r="M1488" s="1" t="s">
        <v>17083</v>
      </c>
      <c r="N1488" s="1" t="s">
        <v>42</v>
      </c>
      <c r="O1488" s="1" t="s">
        <v>17084</v>
      </c>
      <c r="P1488" s="1" t="s">
        <v>2623</v>
      </c>
      <c r="Q1488" s="1" t="s">
        <v>17085</v>
      </c>
      <c r="R1488" s="1" t="s">
        <v>17086</v>
      </c>
      <c r="S1488" s="1" t="s">
        <v>17087</v>
      </c>
      <c r="T1488" s="1" t="s">
        <v>17088</v>
      </c>
      <c r="U1488" s="1" t="s">
        <v>17089</v>
      </c>
      <c r="V1488" s="1" t="s">
        <v>1857</v>
      </c>
      <c r="W1488" s="1" t="s">
        <v>681</v>
      </c>
      <c r="X1488" s="1" t="s">
        <v>42</v>
      </c>
      <c r="Y1488" s="1" t="s">
        <v>42</v>
      </c>
      <c r="Z1488" s="1" t="s">
        <v>42</v>
      </c>
      <c r="AA1488" s="1" t="s">
        <v>42</v>
      </c>
      <c r="AB1488" s="1" t="s">
        <v>42</v>
      </c>
      <c r="AC1488" s="1" t="s">
        <v>17090</v>
      </c>
      <c r="AD1488" s="1" t="s">
        <v>17091</v>
      </c>
    </row>
    <row r="1489" spans="1:30" ht="180" hidden="1" x14ac:dyDescent="0.25">
      <c r="A1489" s="1">
        <v>15</v>
      </c>
      <c r="B1489" s="1">
        <v>88</v>
      </c>
      <c r="C1489" s="1">
        <v>1488</v>
      </c>
      <c r="D1489" s="1" t="s">
        <v>32</v>
      </c>
      <c r="E1489" s="1" t="s">
        <v>104</v>
      </c>
      <c r="F1489" s="1" t="s">
        <v>105</v>
      </c>
      <c r="G1489" s="1" t="s">
        <v>137</v>
      </c>
      <c r="H1489" s="1" t="s">
        <v>56</v>
      </c>
      <c r="I1489" s="1" t="s">
        <v>37</v>
      </c>
      <c r="J1489" s="1" t="s">
        <v>17092</v>
      </c>
      <c r="K1489" s="1" t="s">
        <v>90</v>
      </c>
      <c r="L1489" s="1" t="s">
        <v>17093</v>
      </c>
      <c r="M1489" s="1" t="s">
        <v>17094</v>
      </c>
      <c r="N1489" s="1" t="s">
        <v>42</v>
      </c>
      <c r="O1489" s="1" t="s">
        <v>17095</v>
      </c>
      <c r="P1489" s="1" t="s">
        <v>1943</v>
      </c>
      <c r="Q1489" s="1" t="s">
        <v>17096</v>
      </c>
      <c r="R1489" s="1" t="s">
        <v>17097</v>
      </c>
      <c r="S1489" s="1" t="s">
        <v>17098</v>
      </c>
      <c r="T1489" s="1" t="s">
        <v>562</v>
      </c>
      <c r="U1489" s="1" t="s">
        <v>12475</v>
      </c>
      <c r="V1489" s="1" t="s">
        <v>7605</v>
      </c>
      <c r="W1489" s="1" t="s">
        <v>17099</v>
      </c>
      <c r="X1489" s="1" t="s">
        <v>42</v>
      </c>
      <c r="Y1489" s="1" t="s">
        <v>42</v>
      </c>
      <c r="Z1489" s="1" t="s">
        <v>42</v>
      </c>
      <c r="AA1489" s="1" t="s">
        <v>42</v>
      </c>
      <c r="AB1489" s="1" t="s">
        <v>42</v>
      </c>
      <c r="AC1489" s="1" t="s">
        <v>17100</v>
      </c>
      <c r="AD1489" s="1" t="s">
        <v>17101</v>
      </c>
    </row>
    <row r="1490" spans="1:30" ht="210" hidden="1" x14ac:dyDescent="0.25">
      <c r="A1490" s="1">
        <v>15</v>
      </c>
      <c r="B1490" s="1">
        <v>89</v>
      </c>
      <c r="C1490" s="1">
        <v>1489</v>
      </c>
      <c r="D1490" s="1" t="s">
        <v>226</v>
      </c>
      <c r="E1490" s="1" t="s">
        <v>136</v>
      </c>
      <c r="F1490" s="1" t="s">
        <v>34</v>
      </c>
      <c r="G1490" s="1" t="s">
        <v>137</v>
      </c>
      <c r="H1490" s="1" t="s">
        <v>121</v>
      </c>
      <c r="I1490" s="1" t="s">
        <v>37</v>
      </c>
      <c r="J1490" s="1" t="s">
        <v>17102</v>
      </c>
      <c r="K1490" s="1" t="s">
        <v>409</v>
      </c>
      <c r="L1490" s="1" t="s">
        <v>17103</v>
      </c>
      <c r="M1490" s="1" t="s">
        <v>17104</v>
      </c>
      <c r="N1490" s="1" t="s">
        <v>42</v>
      </c>
      <c r="O1490" s="1" t="s">
        <v>17105</v>
      </c>
      <c r="P1490" s="1" t="s">
        <v>1439</v>
      </c>
      <c r="Q1490" s="1" t="s">
        <v>17106</v>
      </c>
      <c r="R1490" s="1" t="s">
        <v>17107</v>
      </c>
      <c r="S1490" s="1" t="s">
        <v>4951</v>
      </c>
      <c r="T1490" s="1" t="s">
        <v>626</v>
      </c>
      <c r="U1490" s="1" t="s">
        <v>17108</v>
      </c>
      <c r="V1490" s="1" t="s">
        <v>17109</v>
      </c>
      <c r="W1490" s="1" t="s">
        <v>17110</v>
      </c>
      <c r="X1490" s="1" t="s">
        <v>42</v>
      </c>
      <c r="Y1490" s="1" t="s">
        <v>42</v>
      </c>
      <c r="Z1490" s="1" t="s">
        <v>42</v>
      </c>
      <c r="AA1490" s="1" t="s">
        <v>42</v>
      </c>
      <c r="AB1490" s="1" t="s">
        <v>42</v>
      </c>
      <c r="AC1490" s="1" t="s">
        <v>17111</v>
      </c>
      <c r="AD1490" s="1" t="s">
        <v>17112</v>
      </c>
    </row>
    <row r="1491" spans="1:30" ht="180" x14ac:dyDescent="0.25">
      <c r="A1491" s="1">
        <v>15</v>
      </c>
      <c r="B1491" s="1">
        <v>90</v>
      </c>
      <c r="C1491" s="1">
        <v>1490</v>
      </c>
      <c r="D1491" s="1" t="s">
        <v>32</v>
      </c>
      <c r="E1491" s="1" t="s">
        <v>136</v>
      </c>
      <c r="F1491" s="1" t="s">
        <v>227</v>
      </c>
      <c r="G1491" s="1" t="s">
        <v>137</v>
      </c>
      <c r="H1491" s="1" t="s">
        <v>56</v>
      </c>
      <c r="I1491" s="1" t="s">
        <v>15</v>
      </c>
      <c r="J1491" s="1" t="s">
        <v>17113</v>
      </c>
      <c r="K1491" s="1" t="s">
        <v>15</v>
      </c>
      <c r="L1491" s="1" t="s">
        <v>17114</v>
      </c>
      <c r="M1491" s="1" t="s">
        <v>17115</v>
      </c>
      <c r="N1491" s="1" t="s">
        <v>17116</v>
      </c>
      <c r="O1491" s="1" t="s">
        <v>17117</v>
      </c>
      <c r="P1491" s="1" t="s">
        <v>11753</v>
      </c>
      <c r="Q1491" s="1" t="s">
        <v>17118</v>
      </c>
      <c r="R1491" s="1" t="s">
        <v>17119</v>
      </c>
      <c r="S1491" s="1" t="s">
        <v>17120</v>
      </c>
      <c r="T1491" s="1" t="s">
        <v>99</v>
      </c>
      <c r="U1491" s="1" t="s">
        <v>17121</v>
      </c>
      <c r="V1491" s="1" t="s">
        <v>17122</v>
      </c>
      <c r="W1491" s="1" t="s">
        <v>17123</v>
      </c>
      <c r="X1491" s="1" t="s">
        <v>17124</v>
      </c>
      <c r="Y1491" s="1" t="s">
        <v>17125</v>
      </c>
      <c r="Z1491" s="1" t="s">
        <v>17126</v>
      </c>
      <c r="AA1491" s="1" t="s">
        <v>17127</v>
      </c>
      <c r="AB1491" s="1" t="s">
        <v>17128</v>
      </c>
      <c r="AC1491" s="1" t="s">
        <v>17129</v>
      </c>
      <c r="AD1491" s="1" t="s">
        <v>17130</v>
      </c>
    </row>
    <row r="1492" spans="1:30" ht="240" hidden="1" x14ac:dyDescent="0.25">
      <c r="A1492" s="1">
        <v>15</v>
      </c>
      <c r="B1492" s="1">
        <v>91</v>
      </c>
      <c r="C1492" s="1">
        <v>1491</v>
      </c>
      <c r="D1492" s="1" t="s">
        <v>87</v>
      </c>
      <c r="E1492" s="1" t="s">
        <v>136</v>
      </c>
      <c r="F1492" s="1" t="s">
        <v>105</v>
      </c>
      <c r="G1492" s="1" t="s">
        <v>137</v>
      </c>
      <c r="H1492" s="1" t="s">
        <v>56</v>
      </c>
      <c r="I1492" s="1" t="s">
        <v>37</v>
      </c>
      <c r="J1492" s="1" t="s">
        <v>17131</v>
      </c>
      <c r="K1492" s="1" t="s">
        <v>394</v>
      </c>
      <c r="L1492" s="1" t="s">
        <v>17132</v>
      </c>
      <c r="M1492" s="1" t="s">
        <v>17133</v>
      </c>
      <c r="N1492" s="1" t="s">
        <v>42</v>
      </c>
      <c r="O1492" s="1" t="s">
        <v>17134</v>
      </c>
      <c r="P1492" s="1" t="s">
        <v>17135</v>
      </c>
      <c r="Q1492" s="1" t="s">
        <v>6869</v>
      </c>
      <c r="R1492" s="1" t="s">
        <v>17136</v>
      </c>
      <c r="S1492" s="1" t="s">
        <v>17137</v>
      </c>
      <c r="T1492" s="1" t="s">
        <v>15228</v>
      </c>
      <c r="U1492" s="1" t="s">
        <v>17138</v>
      </c>
      <c r="V1492" s="1" t="s">
        <v>7702</v>
      </c>
      <c r="W1492" s="1" t="s">
        <v>17139</v>
      </c>
      <c r="X1492" s="1" t="s">
        <v>42</v>
      </c>
      <c r="Y1492" s="1" t="s">
        <v>42</v>
      </c>
      <c r="Z1492" s="1" t="s">
        <v>42</v>
      </c>
      <c r="AA1492" s="1" t="s">
        <v>42</v>
      </c>
      <c r="AB1492" s="1" t="s">
        <v>42</v>
      </c>
      <c r="AC1492" s="1" t="s">
        <v>17140</v>
      </c>
      <c r="AD1492" s="1" t="s">
        <v>17141</v>
      </c>
    </row>
    <row r="1493" spans="1:30" ht="195" hidden="1" x14ac:dyDescent="0.25">
      <c r="A1493" s="1">
        <v>15</v>
      </c>
      <c r="B1493" s="1">
        <v>92</v>
      </c>
      <c r="C1493" s="1">
        <v>1492</v>
      </c>
      <c r="D1493" s="1" t="s">
        <v>32</v>
      </c>
      <c r="E1493" s="1" t="s">
        <v>54</v>
      </c>
      <c r="F1493" s="1" t="s">
        <v>105</v>
      </c>
      <c r="G1493" s="1" t="s">
        <v>137</v>
      </c>
      <c r="H1493" s="1" t="s">
        <v>56</v>
      </c>
      <c r="I1493" s="1" t="s">
        <v>37</v>
      </c>
      <c r="J1493" s="1" t="s">
        <v>17142</v>
      </c>
      <c r="K1493" s="1" t="s">
        <v>90</v>
      </c>
      <c r="L1493" s="1" t="s">
        <v>1023</v>
      </c>
      <c r="M1493" s="1" t="s">
        <v>17143</v>
      </c>
      <c r="N1493" s="1" t="s">
        <v>42</v>
      </c>
      <c r="O1493" s="1" t="s">
        <v>17144</v>
      </c>
      <c r="P1493" s="1" t="s">
        <v>3634</v>
      </c>
      <c r="Q1493" s="1" t="s">
        <v>17145</v>
      </c>
      <c r="R1493" s="1" t="s">
        <v>17146</v>
      </c>
      <c r="S1493" s="1" t="s">
        <v>17147</v>
      </c>
      <c r="T1493" s="1" t="s">
        <v>17148</v>
      </c>
      <c r="U1493" s="1" t="s">
        <v>681</v>
      </c>
      <c r="V1493" s="1" t="s">
        <v>17149</v>
      </c>
      <c r="W1493" s="1" t="s">
        <v>17150</v>
      </c>
      <c r="X1493" s="1" t="s">
        <v>42</v>
      </c>
      <c r="Y1493" s="1" t="s">
        <v>42</v>
      </c>
      <c r="Z1493" s="1" t="s">
        <v>42</v>
      </c>
      <c r="AA1493" s="1" t="s">
        <v>42</v>
      </c>
      <c r="AB1493" s="1" t="s">
        <v>42</v>
      </c>
      <c r="AC1493" s="1" t="s">
        <v>17151</v>
      </c>
      <c r="AD1493" s="1" t="s">
        <v>17152</v>
      </c>
    </row>
    <row r="1494" spans="1:30" ht="225" hidden="1" x14ac:dyDescent="0.25">
      <c r="A1494" s="1">
        <v>15</v>
      </c>
      <c r="B1494" s="1">
        <v>93</v>
      </c>
      <c r="C1494" s="1">
        <v>1493</v>
      </c>
      <c r="D1494" s="1" t="s">
        <v>32</v>
      </c>
      <c r="E1494" s="1" t="s">
        <v>33</v>
      </c>
      <c r="F1494" s="1" t="s">
        <v>105</v>
      </c>
      <c r="G1494" s="1" t="s">
        <v>35</v>
      </c>
      <c r="H1494" s="1" t="s">
        <v>106</v>
      </c>
      <c r="I1494" s="1" t="s">
        <v>37</v>
      </c>
      <c r="J1494" s="1" t="s">
        <v>17153</v>
      </c>
      <c r="K1494" s="1" t="s">
        <v>90</v>
      </c>
      <c r="L1494" s="1" t="s">
        <v>17154</v>
      </c>
      <c r="M1494" s="1" t="s">
        <v>17155</v>
      </c>
      <c r="N1494" s="1" t="s">
        <v>42</v>
      </c>
      <c r="O1494" s="1" t="s">
        <v>17156</v>
      </c>
      <c r="P1494" s="1" t="s">
        <v>17157</v>
      </c>
      <c r="Q1494" s="1" t="s">
        <v>17158</v>
      </c>
      <c r="R1494" s="1" t="s">
        <v>17159</v>
      </c>
      <c r="S1494" s="1" t="s">
        <v>17160</v>
      </c>
      <c r="T1494" s="1" t="s">
        <v>3353</v>
      </c>
      <c r="U1494" s="1" t="s">
        <v>17161</v>
      </c>
      <c r="V1494" s="1" t="s">
        <v>17162</v>
      </c>
      <c r="W1494" s="1" t="s">
        <v>223</v>
      </c>
      <c r="X1494" s="1" t="s">
        <v>42</v>
      </c>
      <c r="Y1494" s="1" t="s">
        <v>42</v>
      </c>
      <c r="Z1494" s="1" t="s">
        <v>42</v>
      </c>
      <c r="AA1494" s="1" t="s">
        <v>42</v>
      </c>
      <c r="AB1494" s="1" t="s">
        <v>42</v>
      </c>
      <c r="AC1494" s="1" t="s">
        <v>17163</v>
      </c>
      <c r="AD1494" s="1" t="s">
        <v>17164</v>
      </c>
    </row>
    <row r="1495" spans="1:30" ht="210" hidden="1" x14ac:dyDescent="0.25">
      <c r="A1495" s="1">
        <v>15</v>
      </c>
      <c r="B1495" s="1">
        <v>94</v>
      </c>
      <c r="C1495" s="1">
        <v>1494</v>
      </c>
      <c r="D1495" s="1" t="s">
        <v>87</v>
      </c>
      <c r="E1495" s="1" t="s">
        <v>54</v>
      </c>
      <c r="F1495" s="1" t="s">
        <v>211</v>
      </c>
      <c r="G1495" s="1" t="s">
        <v>137</v>
      </c>
      <c r="H1495" s="1" t="s">
        <v>56</v>
      </c>
      <c r="I1495" s="1" t="s">
        <v>37</v>
      </c>
      <c r="J1495" s="1" t="s">
        <v>17165</v>
      </c>
      <c r="K1495" s="1" t="s">
        <v>39</v>
      </c>
      <c r="L1495" s="1" t="s">
        <v>198</v>
      </c>
      <c r="M1495" s="1" t="s">
        <v>17166</v>
      </c>
      <c r="N1495" s="1" t="s">
        <v>42</v>
      </c>
      <c r="O1495" s="1" t="s">
        <v>17167</v>
      </c>
      <c r="P1495" s="1" t="s">
        <v>1689</v>
      </c>
      <c r="Q1495" s="1" t="s">
        <v>17168</v>
      </c>
      <c r="R1495" s="1" t="s">
        <v>17169</v>
      </c>
      <c r="S1495" s="1" t="s">
        <v>285</v>
      </c>
      <c r="T1495" s="1" t="s">
        <v>17170</v>
      </c>
      <c r="U1495" s="1" t="s">
        <v>17171</v>
      </c>
      <c r="V1495" s="1" t="s">
        <v>1247</v>
      </c>
      <c r="W1495" s="1" t="s">
        <v>17172</v>
      </c>
      <c r="X1495" s="1" t="s">
        <v>42</v>
      </c>
      <c r="Y1495" s="1" t="s">
        <v>42</v>
      </c>
      <c r="Z1495" s="1" t="s">
        <v>42</v>
      </c>
      <c r="AA1495" s="1" t="s">
        <v>42</v>
      </c>
      <c r="AB1495" s="1" t="s">
        <v>42</v>
      </c>
      <c r="AC1495" s="1" t="s">
        <v>17173</v>
      </c>
      <c r="AD1495" s="1" t="s">
        <v>17174</v>
      </c>
    </row>
    <row r="1496" spans="1:30" ht="240" hidden="1" x14ac:dyDescent="0.25">
      <c r="A1496" s="1">
        <v>15</v>
      </c>
      <c r="B1496" s="1">
        <v>95</v>
      </c>
      <c r="C1496" s="1">
        <v>1495</v>
      </c>
      <c r="D1496" s="1" t="s">
        <v>32</v>
      </c>
      <c r="E1496" s="1" t="s">
        <v>136</v>
      </c>
      <c r="F1496" s="1" t="s">
        <v>105</v>
      </c>
      <c r="G1496" s="1" t="s">
        <v>137</v>
      </c>
      <c r="H1496" s="1" t="s">
        <v>56</v>
      </c>
      <c r="I1496" s="1" t="s">
        <v>37</v>
      </c>
      <c r="J1496" s="1" t="s">
        <v>17175</v>
      </c>
      <c r="K1496" s="1" t="s">
        <v>123</v>
      </c>
      <c r="L1496" s="1" t="s">
        <v>17176</v>
      </c>
      <c r="M1496" s="1" t="s">
        <v>13725</v>
      </c>
      <c r="N1496" s="1" t="s">
        <v>42</v>
      </c>
      <c r="O1496" s="1" t="s">
        <v>17177</v>
      </c>
      <c r="P1496" s="1" t="s">
        <v>5861</v>
      </c>
      <c r="Q1496" s="1" t="s">
        <v>17178</v>
      </c>
      <c r="R1496" s="1" t="s">
        <v>17179</v>
      </c>
      <c r="S1496" s="1" t="s">
        <v>536</v>
      </c>
      <c r="T1496" s="1" t="s">
        <v>17180</v>
      </c>
      <c r="U1496" s="1" t="s">
        <v>17181</v>
      </c>
      <c r="V1496" s="1" t="s">
        <v>17182</v>
      </c>
      <c r="W1496" s="1" t="s">
        <v>993</v>
      </c>
      <c r="X1496" s="1" t="s">
        <v>42</v>
      </c>
      <c r="Y1496" s="1" t="s">
        <v>42</v>
      </c>
      <c r="Z1496" s="1" t="s">
        <v>42</v>
      </c>
      <c r="AA1496" s="1" t="s">
        <v>42</v>
      </c>
      <c r="AB1496" s="1" t="s">
        <v>42</v>
      </c>
      <c r="AC1496" s="1" t="s">
        <v>17183</v>
      </c>
      <c r="AD1496" s="1" t="s">
        <v>17184</v>
      </c>
    </row>
    <row r="1497" spans="1:30" ht="180" hidden="1" x14ac:dyDescent="0.25">
      <c r="A1497" s="1">
        <v>15</v>
      </c>
      <c r="B1497" s="1">
        <v>96</v>
      </c>
      <c r="C1497" s="1">
        <v>1496</v>
      </c>
      <c r="D1497" s="1" t="s">
        <v>474</v>
      </c>
      <c r="E1497" s="1" t="s">
        <v>33</v>
      </c>
      <c r="F1497" s="1" t="s">
        <v>105</v>
      </c>
      <c r="G1497" s="1" t="s">
        <v>228</v>
      </c>
      <c r="H1497" s="1" t="s">
        <v>36</v>
      </c>
      <c r="I1497" s="1" t="s">
        <v>37</v>
      </c>
      <c r="J1497" s="1" t="s">
        <v>17185</v>
      </c>
      <c r="K1497" s="1" t="s">
        <v>245</v>
      </c>
      <c r="L1497" s="1" t="s">
        <v>17186</v>
      </c>
      <c r="M1497" s="1" t="s">
        <v>17187</v>
      </c>
      <c r="N1497" s="1" t="s">
        <v>42</v>
      </c>
      <c r="O1497" s="1" t="s">
        <v>17188</v>
      </c>
      <c r="P1497" s="1" t="s">
        <v>11568</v>
      </c>
      <c r="Q1497" s="1" t="s">
        <v>17189</v>
      </c>
      <c r="R1497" s="1" t="s">
        <v>4379</v>
      </c>
      <c r="S1497" s="1" t="s">
        <v>17190</v>
      </c>
      <c r="T1497" s="1" t="s">
        <v>17191</v>
      </c>
      <c r="U1497" s="1" t="s">
        <v>17192</v>
      </c>
      <c r="V1497" s="1" t="s">
        <v>17193</v>
      </c>
      <c r="W1497" s="1" t="s">
        <v>17194</v>
      </c>
      <c r="X1497" s="1" t="s">
        <v>42</v>
      </c>
      <c r="Y1497" s="1" t="s">
        <v>42</v>
      </c>
      <c r="Z1497" s="1" t="s">
        <v>42</v>
      </c>
      <c r="AA1497" s="1" t="s">
        <v>42</v>
      </c>
      <c r="AB1497" s="1" t="s">
        <v>42</v>
      </c>
      <c r="AC1497" s="1" t="s">
        <v>17195</v>
      </c>
      <c r="AD1497" s="1" t="s">
        <v>17196</v>
      </c>
    </row>
    <row r="1498" spans="1:30" ht="210" hidden="1" x14ac:dyDescent="0.25">
      <c r="A1498" s="1">
        <v>15</v>
      </c>
      <c r="B1498" s="1">
        <v>97</v>
      </c>
      <c r="C1498" s="1">
        <v>1497</v>
      </c>
      <c r="D1498" s="1" t="s">
        <v>32</v>
      </c>
      <c r="E1498" s="1" t="s">
        <v>54</v>
      </c>
      <c r="F1498" s="1" t="s">
        <v>34</v>
      </c>
      <c r="G1498" s="1" t="s">
        <v>35</v>
      </c>
      <c r="H1498" s="1" t="s">
        <v>106</v>
      </c>
      <c r="I1498" s="1" t="s">
        <v>37</v>
      </c>
      <c r="J1498" s="1" t="s">
        <v>17197</v>
      </c>
      <c r="K1498" s="1" t="s">
        <v>58</v>
      </c>
      <c r="L1498" s="1" t="s">
        <v>17198</v>
      </c>
      <c r="M1498" s="1" t="s">
        <v>17199</v>
      </c>
      <c r="N1498" s="1" t="s">
        <v>42</v>
      </c>
      <c r="O1498" s="1" t="s">
        <v>17200</v>
      </c>
      <c r="P1498" s="1" t="s">
        <v>9526</v>
      </c>
      <c r="Q1498" s="1" t="s">
        <v>17201</v>
      </c>
      <c r="R1498" s="1" t="s">
        <v>17202</v>
      </c>
      <c r="S1498" s="1" t="s">
        <v>17203</v>
      </c>
      <c r="T1498" s="1" t="s">
        <v>17204</v>
      </c>
      <c r="U1498" s="1" t="s">
        <v>17205</v>
      </c>
      <c r="V1498" s="1" t="s">
        <v>282</v>
      </c>
      <c r="W1498" s="1" t="s">
        <v>17206</v>
      </c>
      <c r="X1498" s="1" t="s">
        <v>42</v>
      </c>
      <c r="Y1498" s="1" t="s">
        <v>42</v>
      </c>
      <c r="Z1498" s="1" t="s">
        <v>42</v>
      </c>
      <c r="AA1498" s="1" t="s">
        <v>42</v>
      </c>
      <c r="AB1498" s="1" t="s">
        <v>42</v>
      </c>
      <c r="AC1498" s="1" t="s">
        <v>17207</v>
      </c>
      <c r="AD1498" s="1" t="s">
        <v>17208</v>
      </c>
    </row>
    <row r="1499" spans="1:30" ht="240" hidden="1" x14ac:dyDescent="0.25">
      <c r="A1499" s="1">
        <v>15</v>
      </c>
      <c r="B1499" s="1">
        <v>98</v>
      </c>
      <c r="C1499" s="1">
        <v>1498</v>
      </c>
      <c r="D1499" s="1" t="s">
        <v>87</v>
      </c>
      <c r="E1499" s="1" t="s">
        <v>136</v>
      </c>
      <c r="F1499" s="1" t="s">
        <v>330</v>
      </c>
      <c r="G1499" s="1" t="s">
        <v>137</v>
      </c>
      <c r="H1499" s="1" t="s">
        <v>56</v>
      </c>
      <c r="I1499" s="1" t="s">
        <v>37</v>
      </c>
      <c r="J1499" s="1" t="s">
        <v>17209</v>
      </c>
      <c r="K1499" s="1" t="s">
        <v>73</v>
      </c>
      <c r="L1499" s="1" t="s">
        <v>17210</v>
      </c>
      <c r="M1499" s="1" t="s">
        <v>17211</v>
      </c>
      <c r="N1499" s="1" t="s">
        <v>42</v>
      </c>
      <c r="O1499" s="1" t="s">
        <v>17212</v>
      </c>
      <c r="P1499" s="1" t="s">
        <v>3015</v>
      </c>
      <c r="Q1499" s="1" t="s">
        <v>17213</v>
      </c>
      <c r="R1499" s="1" t="s">
        <v>2008</v>
      </c>
      <c r="S1499" s="1" t="s">
        <v>1133</v>
      </c>
      <c r="T1499" s="1" t="s">
        <v>17214</v>
      </c>
      <c r="U1499" s="1" t="s">
        <v>17215</v>
      </c>
      <c r="V1499" s="1" t="s">
        <v>17216</v>
      </c>
      <c r="W1499" s="1" t="s">
        <v>17217</v>
      </c>
      <c r="X1499" s="1" t="s">
        <v>42</v>
      </c>
      <c r="Y1499" s="1" t="s">
        <v>42</v>
      </c>
      <c r="Z1499" s="1" t="s">
        <v>42</v>
      </c>
      <c r="AA1499" s="1" t="s">
        <v>42</v>
      </c>
      <c r="AB1499" s="1" t="s">
        <v>42</v>
      </c>
      <c r="AC1499" s="1" t="s">
        <v>17218</v>
      </c>
      <c r="AD1499" s="1" t="s">
        <v>17219</v>
      </c>
    </row>
    <row r="1500" spans="1:30" ht="195" hidden="1" x14ac:dyDescent="0.25">
      <c r="A1500" s="1">
        <v>15</v>
      </c>
      <c r="B1500" s="1">
        <v>99</v>
      </c>
      <c r="C1500" s="1">
        <v>1499</v>
      </c>
      <c r="D1500" s="1" t="s">
        <v>32</v>
      </c>
      <c r="E1500" s="1" t="s">
        <v>181</v>
      </c>
      <c r="F1500" s="1" t="s">
        <v>211</v>
      </c>
      <c r="G1500" s="1" t="s">
        <v>137</v>
      </c>
      <c r="H1500" s="1" t="s">
        <v>106</v>
      </c>
      <c r="I1500" s="1" t="s">
        <v>37</v>
      </c>
      <c r="J1500" s="1" t="s">
        <v>17220</v>
      </c>
      <c r="K1500" s="1" t="s">
        <v>39</v>
      </c>
      <c r="L1500" s="1" t="s">
        <v>3299</v>
      </c>
      <c r="M1500" s="1" t="s">
        <v>17221</v>
      </c>
      <c r="N1500" s="1" t="s">
        <v>42</v>
      </c>
      <c r="O1500" s="1" t="s">
        <v>17222</v>
      </c>
      <c r="P1500" s="1" t="s">
        <v>3421</v>
      </c>
      <c r="Q1500" s="1" t="s">
        <v>17223</v>
      </c>
      <c r="R1500" s="1" t="s">
        <v>1441</v>
      </c>
      <c r="S1500" s="1" t="s">
        <v>17224</v>
      </c>
      <c r="T1500" s="1" t="s">
        <v>17225</v>
      </c>
      <c r="U1500" s="1" t="s">
        <v>17226</v>
      </c>
      <c r="V1500" s="1" t="s">
        <v>17227</v>
      </c>
      <c r="W1500" s="1" t="s">
        <v>17228</v>
      </c>
      <c r="X1500" s="1" t="s">
        <v>42</v>
      </c>
      <c r="Y1500" s="1" t="s">
        <v>42</v>
      </c>
      <c r="Z1500" s="1" t="s">
        <v>42</v>
      </c>
      <c r="AA1500" s="1" t="s">
        <v>42</v>
      </c>
      <c r="AB1500" s="1" t="s">
        <v>42</v>
      </c>
      <c r="AC1500" s="1" t="s">
        <v>17229</v>
      </c>
      <c r="AD1500" s="1" t="s">
        <v>17230</v>
      </c>
    </row>
    <row r="1501" spans="1:30" ht="195" hidden="1" x14ac:dyDescent="0.25">
      <c r="A1501" s="1">
        <v>15</v>
      </c>
      <c r="B1501" s="1">
        <v>100</v>
      </c>
      <c r="C1501" s="1">
        <v>1500</v>
      </c>
      <c r="D1501" s="1" t="s">
        <v>274</v>
      </c>
      <c r="E1501" s="1" t="s">
        <v>33</v>
      </c>
      <c r="F1501" s="1" t="s">
        <v>34</v>
      </c>
      <c r="G1501" s="1" t="s">
        <v>228</v>
      </c>
      <c r="H1501" s="1" t="s">
        <v>36</v>
      </c>
      <c r="I1501" s="1" t="s">
        <v>37</v>
      </c>
      <c r="J1501" s="1" t="s">
        <v>17231</v>
      </c>
      <c r="K1501" s="1" t="s">
        <v>123</v>
      </c>
      <c r="L1501" s="1" t="s">
        <v>1074</v>
      </c>
      <c r="M1501" s="1" t="s">
        <v>17232</v>
      </c>
      <c r="N1501" s="1" t="s">
        <v>42</v>
      </c>
      <c r="O1501" s="1" t="s">
        <v>17233</v>
      </c>
      <c r="P1501" s="1" t="s">
        <v>279</v>
      </c>
      <c r="Q1501" s="1" t="s">
        <v>17234</v>
      </c>
      <c r="R1501" s="1" t="s">
        <v>17235</v>
      </c>
      <c r="S1501" s="1" t="s">
        <v>4911</v>
      </c>
      <c r="T1501" s="1" t="s">
        <v>17236</v>
      </c>
      <c r="U1501" s="1" t="s">
        <v>17237</v>
      </c>
      <c r="V1501" s="1" t="s">
        <v>17238</v>
      </c>
      <c r="W1501" s="1" t="s">
        <v>239</v>
      </c>
      <c r="X1501" s="1" t="s">
        <v>42</v>
      </c>
      <c r="Y1501" s="1" t="s">
        <v>42</v>
      </c>
      <c r="Z1501" s="1" t="s">
        <v>42</v>
      </c>
      <c r="AA1501" s="1" t="s">
        <v>42</v>
      </c>
      <c r="AB1501" s="1" t="s">
        <v>42</v>
      </c>
      <c r="AC1501" s="1" t="s">
        <v>17239</v>
      </c>
      <c r="AD1501" s="1" t="s">
        <v>17240</v>
      </c>
    </row>
    <row r="1502" spans="1:30" ht="195" hidden="1" x14ac:dyDescent="0.25">
      <c r="A1502" s="1">
        <v>16</v>
      </c>
      <c r="B1502" s="1">
        <v>1</v>
      </c>
      <c r="C1502" s="1">
        <v>1501</v>
      </c>
      <c r="D1502" s="1" t="s">
        <v>474</v>
      </c>
      <c r="E1502" s="1" t="s">
        <v>33</v>
      </c>
      <c r="F1502" s="1" t="s">
        <v>34</v>
      </c>
      <c r="G1502" s="1" t="s">
        <v>35</v>
      </c>
      <c r="H1502" s="1" t="s">
        <v>56</v>
      </c>
      <c r="I1502" s="1" t="s">
        <v>37</v>
      </c>
      <c r="J1502" s="1" t="s">
        <v>17241</v>
      </c>
      <c r="K1502" s="1" t="s">
        <v>394</v>
      </c>
      <c r="L1502" s="1" t="s">
        <v>17242</v>
      </c>
      <c r="M1502" s="1" t="s">
        <v>17243</v>
      </c>
      <c r="N1502" s="1" t="s">
        <v>42</v>
      </c>
      <c r="O1502" s="1" t="s">
        <v>17244</v>
      </c>
      <c r="P1502" s="1" t="s">
        <v>5809</v>
      </c>
      <c r="Q1502" s="1" t="s">
        <v>17245</v>
      </c>
      <c r="R1502" s="1" t="s">
        <v>17246</v>
      </c>
      <c r="S1502" s="1" t="s">
        <v>17247</v>
      </c>
      <c r="T1502" s="1" t="s">
        <v>17248</v>
      </c>
      <c r="U1502" s="1" t="s">
        <v>17249</v>
      </c>
      <c r="V1502" s="1" t="s">
        <v>17250</v>
      </c>
      <c r="W1502" s="1" t="s">
        <v>15481</v>
      </c>
      <c r="X1502" s="1" t="s">
        <v>42</v>
      </c>
      <c r="Y1502" s="1" t="s">
        <v>42</v>
      </c>
      <c r="Z1502" s="1" t="s">
        <v>42</v>
      </c>
      <c r="AA1502" s="1" t="s">
        <v>42</v>
      </c>
      <c r="AB1502" s="1" t="s">
        <v>42</v>
      </c>
      <c r="AC1502" s="1" t="s">
        <v>17251</v>
      </c>
      <c r="AD1502" s="1" t="s">
        <v>17252</v>
      </c>
    </row>
    <row r="1503" spans="1:30" ht="225" hidden="1" x14ac:dyDescent="0.25">
      <c r="A1503" s="1">
        <v>16</v>
      </c>
      <c r="B1503" s="1">
        <v>2</v>
      </c>
      <c r="C1503" s="1">
        <v>1502</v>
      </c>
      <c r="D1503" s="1" t="s">
        <v>274</v>
      </c>
      <c r="E1503" s="1" t="s">
        <v>33</v>
      </c>
      <c r="F1503" s="1" t="s">
        <v>34</v>
      </c>
      <c r="G1503" s="1" t="s">
        <v>137</v>
      </c>
      <c r="H1503" s="1" t="s">
        <v>243</v>
      </c>
      <c r="I1503" s="1" t="s">
        <v>37</v>
      </c>
      <c r="J1503" s="1" t="s">
        <v>17253</v>
      </c>
      <c r="K1503" s="1" t="s">
        <v>39</v>
      </c>
      <c r="L1503" s="1" t="s">
        <v>4680</v>
      </c>
      <c r="M1503" s="1" t="s">
        <v>17254</v>
      </c>
      <c r="N1503" s="1" t="s">
        <v>42</v>
      </c>
      <c r="O1503" s="1" t="s">
        <v>17255</v>
      </c>
      <c r="P1503" s="1" t="s">
        <v>6791</v>
      </c>
      <c r="Q1503" s="1" t="s">
        <v>17256</v>
      </c>
      <c r="R1503" s="1" t="s">
        <v>17257</v>
      </c>
      <c r="S1503" s="1" t="s">
        <v>17258</v>
      </c>
      <c r="T1503" s="1" t="s">
        <v>17259</v>
      </c>
      <c r="U1503" s="1" t="s">
        <v>17260</v>
      </c>
      <c r="V1503" s="1" t="s">
        <v>17261</v>
      </c>
      <c r="W1503" s="1" t="s">
        <v>17262</v>
      </c>
      <c r="X1503" s="1" t="s">
        <v>42</v>
      </c>
      <c r="Y1503" s="1" t="s">
        <v>42</v>
      </c>
      <c r="Z1503" s="1" t="s">
        <v>42</v>
      </c>
      <c r="AA1503" s="1" t="s">
        <v>42</v>
      </c>
      <c r="AB1503" s="1" t="s">
        <v>42</v>
      </c>
      <c r="AC1503" s="1" t="s">
        <v>17263</v>
      </c>
      <c r="AD1503" s="1" t="s">
        <v>17264</v>
      </c>
    </row>
    <row r="1504" spans="1:30" ht="210" hidden="1" x14ac:dyDescent="0.25">
      <c r="A1504" s="1">
        <v>16</v>
      </c>
      <c r="B1504" s="1">
        <v>3</v>
      </c>
      <c r="C1504" s="1">
        <v>1503</v>
      </c>
      <c r="D1504" s="1" t="s">
        <v>87</v>
      </c>
      <c r="E1504" s="1" t="s">
        <v>54</v>
      </c>
      <c r="F1504" s="1" t="s">
        <v>34</v>
      </c>
      <c r="G1504" s="1" t="s">
        <v>137</v>
      </c>
      <c r="H1504" s="1" t="s">
        <v>36</v>
      </c>
      <c r="I1504" s="1" t="s">
        <v>37</v>
      </c>
      <c r="J1504" s="1" t="s">
        <v>17265</v>
      </c>
      <c r="K1504" s="1" t="s">
        <v>123</v>
      </c>
      <c r="L1504" s="1" t="s">
        <v>17266</v>
      </c>
      <c r="M1504" s="1" t="s">
        <v>17267</v>
      </c>
      <c r="N1504" s="1" t="s">
        <v>42</v>
      </c>
      <c r="O1504" s="1" t="s">
        <v>17268</v>
      </c>
      <c r="P1504" s="1" t="s">
        <v>17269</v>
      </c>
      <c r="Q1504" s="1" t="s">
        <v>17270</v>
      </c>
      <c r="R1504" s="1" t="s">
        <v>4009</v>
      </c>
      <c r="S1504" s="1" t="s">
        <v>681</v>
      </c>
      <c r="T1504" s="1" t="s">
        <v>17271</v>
      </c>
      <c r="U1504" s="1" t="s">
        <v>17272</v>
      </c>
      <c r="V1504" s="1" t="s">
        <v>9099</v>
      </c>
      <c r="W1504" s="1" t="s">
        <v>626</v>
      </c>
      <c r="X1504" s="1" t="s">
        <v>42</v>
      </c>
      <c r="Y1504" s="1" t="s">
        <v>42</v>
      </c>
      <c r="Z1504" s="1" t="s">
        <v>42</v>
      </c>
      <c r="AA1504" s="1" t="s">
        <v>42</v>
      </c>
      <c r="AB1504" s="1" t="s">
        <v>42</v>
      </c>
      <c r="AC1504" s="1" t="s">
        <v>17273</v>
      </c>
      <c r="AD1504" s="1" t="s">
        <v>17274</v>
      </c>
    </row>
    <row r="1505" spans="1:30" ht="195" hidden="1" x14ac:dyDescent="0.25">
      <c r="A1505" s="1">
        <v>16</v>
      </c>
      <c r="B1505" s="1">
        <v>4</v>
      </c>
      <c r="C1505" s="1">
        <v>1504</v>
      </c>
      <c r="D1505" s="1" t="s">
        <v>32</v>
      </c>
      <c r="E1505" s="1" t="s">
        <v>54</v>
      </c>
      <c r="F1505" s="1" t="s">
        <v>105</v>
      </c>
      <c r="G1505" s="1" t="s">
        <v>35</v>
      </c>
      <c r="H1505" s="1" t="s">
        <v>56</v>
      </c>
      <c r="I1505" s="1" t="s">
        <v>37</v>
      </c>
      <c r="J1505" s="1" t="s">
        <v>17275</v>
      </c>
      <c r="K1505" s="1" t="s">
        <v>409</v>
      </c>
      <c r="L1505" s="1" t="s">
        <v>17276</v>
      </c>
      <c r="M1505" s="1" t="s">
        <v>17277</v>
      </c>
      <c r="N1505" s="1" t="s">
        <v>42</v>
      </c>
      <c r="O1505" s="1" t="s">
        <v>17278</v>
      </c>
      <c r="P1505" s="1" t="s">
        <v>413</v>
      </c>
      <c r="Q1505" s="1" t="s">
        <v>17279</v>
      </c>
      <c r="R1505" s="1" t="s">
        <v>17280</v>
      </c>
      <c r="S1505" s="1" t="s">
        <v>17281</v>
      </c>
      <c r="T1505" s="1" t="s">
        <v>237</v>
      </c>
      <c r="U1505" s="1" t="s">
        <v>17282</v>
      </c>
      <c r="V1505" s="1" t="s">
        <v>9511</v>
      </c>
      <c r="W1505" s="1" t="s">
        <v>10947</v>
      </c>
      <c r="X1505" s="1" t="s">
        <v>42</v>
      </c>
      <c r="Y1505" s="1" t="s">
        <v>42</v>
      </c>
      <c r="Z1505" s="1" t="s">
        <v>42</v>
      </c>
      <c r="AA1505" s="1" t="s">
        <v>42</v>
      </c>
      <c r="AB1505" s="1" t="s">
        <v>42</v>
      </c>
      <c r="AC1505" s="1" t="s">
        <v>17283</v>
      </c>
      <c r="AD1505" s="1" t="s">
        <v>17284</v>
      </c>
    </row>
    <row r="1506" spans="1:30" ht="180" hidden="1" x14ac:dyDescent="0.25">
      <c r="A1506" s="1">
        <v>16</v>
      </c>
      <c r="B1506" s="1">
        <v>5</v>
      </c>
      <c r="C1506" s="1">
        <v>1505</v>
      </c>
      <c r="D1506" s="1" t="s">
        <v>32</v>
      </c>
      <c r="E1506" s="1" t="s">
        <v>54</v>
      </c>
      <c r="F1506" s="1" t="s">
        <v>34</v>
      </c>
      <c r="G1506" s="1" t="s">
        <v>137</v>
      </c>
      <c r="H1506" s="1" t="s">
        <v>56</v>
      </c>
      <c r="I1506" s="1" t="s">
        <v>37</v>
      </c>
      <c r="J1506" s="1" t="s">
        <v>17285</v>
      </c>
      <c r="K1506" s="1" t="s">
        <v>245</v>
      </c>
      <c r="L1506" s="1" t="s">
        <v>12977</v>
      </c>
      <c r="M1506" s="1" t="s">
        <v>17286</v>
      </c>
      <c r="N1506" s="1" t="s">
        <v>42</v>
      </c>
      <c r="O1506" s="1" t="s">
        <v>17287</v>
      </c>
      <c r="P1506" s="1" t="s">
        <v>9248</v>
      </c>
      <c r="Q1506" s="1" t="s">
        <v>17288</v>
      </c>
      <c r="R1506" s="1" t="s">
        <v>17289</v>
      </c>
      <c r="S1506" s="1" t="s">
        <v>17290</v>
      </c>
      <c r="T1506" s="1" t="s">
        <v>678</v>
      </c>
      <c r="U1506" s="1" t="s">
        <v>692</v>
      </c>
      <c r="V1506" s="1" t="s">
        <v>3319</v>
      </c>
      <c r="W1506" s="1" t="s">
        <v>12499</v>
      </c>
      <c r="X1506" s="1" t="s">
        <v>42</v>
      </c>
      <c r="Y1506" s="1" t="s">
        <v>42</v>
      </c>
      <c r="Z1506" s="1" t="s">
        <v>42</v>
      </c>
      <c r="AA1506" s="1" t="s">
        <v>42</v>
      </c>
      <c r="AB1506" s="1" t="s">
        <v>42</v>
      </c>
      <c r="AC1506" s="1" t="s">
        <v>17291</v>
      </c>
      <c r="AD1506" s="1" t="s">
        <v>17292</v>
      </c>
    </row>
    <row r="1507" spans="1:30" ht="180" hidden="1" x14ac:dyDescent="0.25">
      <c r="A1507" s="1">
        <v>16</v>
      </c>
      <c r="B1507" s="1">
        <v>6</v>
      </c>
      <c r="C1507" s="1">
        <v>1506</v>
      </c>
      <c r="D1507" s="1" t="s">
        <v>87</v>
      </c>
      <c r="E1507" s="1" t="s">
        <v>136</v>
      </c>
      <c r="F1507" s="1" t="s">
        <v>211</v>
      </c>
      <c r="G1507" s="1" t="s">
        <v>137</v>
      </c>
      <c r="H1507" s="1" t="s">
        <v>243</v>
      </c>
      <c r="I1507" s="1" t="s">
        <v>37</v>
      </c>
      <c r="J1507" s="1" t="s">
        <v>17293</v>
      </c>
      <c r="K1507" s="1" t="s">
        <v>123</v>
      </c>
      <c r="L1507" s="1" t="s">
        <v>17276</v>
      </c>
      <c r="M1507" s="1" t="s">
        <v>17294</v>
      </c>
      <c r="N1507" s="1" t="s">
        <v>42</v>
      </c>
      <c r="O1507" s="1" t="s">
        <v>17295</v>
      </c>
      <c r="P1507" s="1" t="s">
        <v>4158</v>
      </c>
      <c r="Q1507" s="1" t="s">
        <v>17296</v>
      </c>
      <c r="R1507" s="1" t="s">
        <v>17297</v>
      </c>
      <c r="S1507" s="1" t="s">
        <v>17298</v>
      </c>
      <c r="T1507" s="1" t="s">
        <v>4685</v>
      </c>
      <c r="U1507" s="1" t="s">
        <v>3228</v>
      </c>
      <c r="V1507" s="1" t="s">
        <v>81</v>
      </c>
      <c r="W1507" s="1" t="s">
        <v>237</v>
      </c>
      <c r="X1507" s="1" t="s">
        <v>42</v>
      </c>
      <c r="Y1507" s="1" t="s">
        <v>42</v>
      </c>
      <c r="Z1507" s="1" t="s">
        <v>42</v>
      </c>
      <c r="AA1507" s="1" t="s">
        <v>42</v>
      </c>
      <c r="AB1507" s="1" t="s">
        <v>42</v>
      </c>
      <c r="AC1507" s="1" t="s">
        <v>17299</v>
      </c>
      <c r="AD1507" s="1" t="s">
        <v>17300</v>
      </c>
    </row>
    <row r="1508" spans="1:30" ht="195" hidden="1" x14ac:dyDescent="0.25">
      <c r="A1508" s="1">
        <v>16</v>
      </c>
      <c r="B1508" s="1">
        <v>7</v>
      </c>
      <c r="C1508" s="1">
        <v>1507</v>
      </c>
      <c r="D1508" s="1" t="s">
        <v>32</v>
      </c>
      <c r="E1508" s="1" t="s">
        <v>54</v>
      </c>
      <c r="F1508" s="1" t="s">
        <v>227</v>
      </c>
      <c r="G1508" s="1" t="s">
        <v>137</v>
      </c>
      <c r="H1508" s="1" t="s">
        <v>56</v>
      </c>
      <c r="I1508" s="1" t="s">
        <v>37</v>
      </c>
      <c r="J1508" s="1" t="s">
        <v>17301</v>
      </c>
      <c r="K1508" s="1" t="s">
        <v>123</v>
      </c>
      <c r="L1508" s="1" t="s">
        <v>17302</v>
      </c>
      <c r="M1508" s="1" t="s">
        <v>17303</v>
      </c>
      <c r="N1508" s="1" t="s">
        <v>42</v>
      </c>
      <c r="O1508" s="1" t="s">
        <v>17304</v>
      </c>
      <c r="P1508" s="1" t="s">
        <v>7098</v>
      </c>
      <c r="Q1508" s="1" t="s">
        <v>17305</v>
      </c>
      <c r="R1508" s="1" t="s">
        <v>17306</v>
      </c>
      <c r="S1508" s="1" t="s">
        <v>17307</v>
      </c>
      <c r="T1508" s="1" t="s">
        <v>560</v>
      </c>
      <c r="U1508" s="1" t="s">
        <v>223</v>
      </c>
      <c r="V1508" s="1" t="s">
        <v>17308</v>
      </c>
      <c r="W1508" s="1" t="s">
        <v>536</v>
      </c>
      <c r="X1508" s="1" t="s">
        <v>42</v>
      </c>
      <c r="Y1508" s="1" t="s">
        <v>42</v>
      </c>
      <c r="Z1508" s="1" t="s">
        <v>42</v>
      </c>
      <c r="AA1508" s="1" t="s">
        <v>42</v>
      </c>
      <c r="AB1508" s="1" t="s">
        <v>42</v>
      </c>
      <c r="AC1508" s="1" t="s">
        <v>17309</v>
      </c>
      <c r="AD1508" s="1" t="s">
        <v>17310</v>
      </c>
    </row>
    <row r="1509" spans="1:30" ht="225" hidden="1" x14ac:dyDescent="0.25">
      <c r="A1509" s="1">
        <v>16</v>
      </c>
      <c r="B1509" s="1">
        <v>8</v>
      </c>
      <c r="C1509" s="1">
        <v>1508</v>
      </c>
      <c r="D1509" s="1" t="s">
        <v>274</v>
      </c>
      <c r="E1509" s="1" t="s">
        <v>181</v>
      </c>
      <c r="F1509" s="1" t="s">
        <v>34</v>
      </c>
      <c r="G1509" s="1" t="s">
        <v>137</v>
      </c>
      <c r="H1509" s="1" t="s">
        <v>36</v>
      </c>
      <c r="I1509" s="1" t="s">
        <v>37</v>
      </c>
      <c r="J1509" s="1" t="s">
        <v>17311</v>
      </c>
      <c r="K1509" s="1" t="s">
        <v>394</v>
      </c>
      <c r="L1509" s="1" t="s">
        <v>17312</v>
      </c>
      <c r="M1509" s="1" t="s">
        <v>17313</v>
      </c>
      <c r="N1509" s="1" t="s">
        <v>42</v>
      </c>
      <c r="O1509" s="1" t="s">
        <v>17314</v>
      </c>
      <c r="P1509" s="1" t="s">
        <v>8603</v>
      </c>
      <c r="Q1509" s="1" t="s">
        <v>17315</v>
      </c>
      <c r="R1509" s="1" t="s">
        <v>17316</v>
      </c>
      <c r="S1509" s="1" t="s">
        <v>17317</v>
      </c>
      <c r="T1509" s="1" t="s">
        <v>17318</v>
      </c>
      <c r="U1509" s="1" t="s">
        <v>17319</v>
      </c>
      <c r="V1509" s="1" t="s">
        <v>1133</v>
      </c>
      <c r="W1509" s="1" t="s">
        <v>678</v>
      </c>
      <c r="X1509" s="1" t="s">
        <v>42</v>
      </c>
      <c r="Y1509" s="1" t="s">
        <v>42</v>
      </c>
      <c r="Z1509" s="1" t="s">
        <v>42</v>
      </c>
      <c r="AA1509" s="1" t="s">
        <v>42</v>
      </c>
      <c r="AB1509" s="1" t="s">
        <v>42</v>
      </c>
      <c r="AC1509" s="1" t="s">
        <v>17320</v>
      </c>
      <c r="AD1509" s="1" t="s">
        <v>17321</v>
      </c>
    </row>
    <row r="1510" spans="1:30" ht="225" hidden="1" x14ac:dyDescent="0.25">
      <c r="A1510" s="1">
        <v>16</v>
      </c>
      <c r="B1510" s="1">
        <v>9</v>
      </c>
      <c r="C1510" s="1">
        <v>1509</v>
      </c>
      <c r="D1510" s="1" t="s">
        <v>32</v>
      </c>
      <c r="E1510" s="1" t="s">
        <v>33</v>
      </c>
      <c r="F1510" s="1" t="s">
        <v>34</v>
      </c>
      <c r="G1510" s="1" t="s">
        <v>35</v>
      </c>
      <c r="H1510" s="1" t="s">
        <v>36</v>
      </c>
      <c r="I1510" s="1" t="s">
        <v>37</v>
      </c>
      <c r="J1510" s="1" t="s">
        <v>17322</v>
      </c>
      <c r="K1510" s="1" t="s">
        <v>73</v>
      </c>
      <c r="L1510" s="1" t="s">
        <v>17323</v>
      </c>
      <c r="M1510" s="1" t="s">
        <v>17324</v>
      </c>
      <c r="N1510" s="1" t="s">
        <v>42</v>
      </c>
      <c r="O1510" s="1" t="s">
        <v>17325</v>
      </c>
      <c r="P1510" s="1" t="s">
        <v>6717</v>
      </c>
      <c r="Q1510" s="1" t="s">
        <v>17326</v>
      </c>
      <c r="R1510" s="1" t="s">
        <v>17327</v>
      </c>
      <c r="S1510" s="1" t="s">
        <v>17328</v>
      </c>
      <c r="T1510" s="1" t="s">
        <v>17329</v>
      </c>
      <c r="U1510" s="1" t="s">
        <v>17330</v>
      </c>
      <c r="V1510" s="1" t="s">
        <v>17331</v>
      </c>
      <c r="W1510" s="1" t="s">
        <v>17332</v>
      </c>
      <c r="X1510" s="1" t="s">
        <v>42</v>
      </c>
      <c r="Y1510" s="1" t="s">
        <v>42</v>
      </c>
      <c r="Z1510" s="1" t="s">
        <v>42</v>
      </c>
      <c r="AA1510" s="1" t="s">
        <v>42</v>
      </c>
      <c r="AB1510" s="1" t="s">
        <v>42</v>
      </c>
      <c r="AC1510" s="1" t="s">
        <v>17333</v>
      </c>
      <c r="AD1510" s="1" t="s">
        <v>17334</v>
      </c>
    </row>
    <row r="1511" spans="1:30" ht="180" hidden="1" x14ac:dyDescent="0.25">
      <c r="A1511" s="1">
        <v>16</v>
      </c>
      <c r="B1511" s="1">
        <v>10</v>
      </c>
      <c r="C1511" s="1">
        <v>1510</v>
      </c>
      <c r="D1511" s="1" t="s">
        <v>32</v>
      </c>
      <c r="E1511" s="1" t="s">
        <v>136</v>
      </c>
      <c r="F1511" s="1" t="s">
        <v>227</v>
      </c>
      <c r="G1511" s="1" t="s">
        <v>259</v>
      </c>
      <c r="H1511" s="1" t="s">
        <v>36</v>
      </c>
      <c r="I1511" s="1" t="s">
        <v>37</v>
      </c>
      <c r="J1511" s="1" t="s">
        <v>17335</v>
      </c>
      <c r="K1511" s="1" t="s">
        <v>58</v>
      </c>
      <c r="L1511" s="1" t="s">
        <v>14750</v>
      </c>
      <c r="M1511" s="1" t="s">
        <v>17336</v>
      </c>
      <c r="N1511" s="1" t="s">
        <v>42</v>
      </c>
      <c r="O1511" s="1" t="s">
        <v>17337</v>
      </c>
      <c r="P1511" s="1" t="s">
        <v>4661</v>
      </c>
      <c r="Q1511" s="1" t="s">
        <v>17338</v>
      </c>
      <c r="R1511" s="1" t="s">
        <v>17339</v>
      </c>
      <c r="S1511" s="1" t="s">
        <v>17340</v>
      </c>
      <c r="T1511" s="1" t="s">
        <v>17341</v>
      </c>
      <c r="U1511" s="1" t="s">
        <v>17342</v>
      </c>
      <c r="V1511" s="1" t="s">
        <v>253</v>
      </c>
      <c r="W1511" s="1" t="s">
        <v>239</v>
      </c>
      <c r="X1511" s="1" t="s">
        <v>42</v>
      </c>
      <c r="Y1511" s="1" t="s">
        <v>42</v>
      </c>
      <c r="Z1511" s="1" t="s">
        <v>42</v>
      </c>
      <c r="AA1511" s="1" t="s">
        <v>42</v>
      </c>
      <c r="AB1511" s="1" t="s">
        <v>42</v>
      </c>
      <c r="AC1511" s="1" t="s">
        <v>17343</v>
      </c>
      <c r="AD1511" s="1" t="s">
        <v>17344</v>
      </c>
    </row>
    <row r="1512" spans="1:30" ht="180" hidden="1" x14ac:dyDescent="0.25">
      <c r="A1512" s="1">
        <v>16</v>
      </c>
      <c r="B1512" s="1">
        <v>11</v>
      </c>
      <c r="C1512" s="1">
        <v>1511</v>
      </c>
      <c r="D1512" s="1" t="s">
        <v>32</v>
      </c>
      <c r="E1512" s="1" t="s">
        <v>136</v>
      </c>
      <c r="F1512" s="1" t="s">
        <v>34</v>
      </c>
      <c r="G1512" s="1" t="s">
        <v>35</v>
      </c>
      <c r="H1512" s="1" t="s">
        <v>138</v>
      </c>
      <c r="I1512" s="1" t="s">
        <v>37</v>
      </c>
      <c r="J1512" s="1" t="s">
        <v>17345</v>
      </c>
      <c r="K1512" s="1" t="s">
        <v>58</v>
      </c>
      <c r="L1512" s="1" t="s">
        <v>17346</v>
      </c>
      <c r="M1512" s="1" t="s">
        <v>17347</v>
      </c>
      <c r="N1512" s="1" t="s">
        <v>42</v>
      </c>
      <c r="O1512" s="1" t="s">
        <v>17348</v>
      </c>
      <c r="P1512" s="1" t="s">
        <v>143</v>
      </c>
      <c r="Q1512" s="1" t="s">
        <v>17349</v>
      </c>
      <c r="R1512" s="1" t="s">
        <v>17350</v>
      </c>
      <c r="S1512" s="1" t="s">
        <v>17351</v>
      </c>
      <c r="T1512" s="1" t="s">
        <v>17352</v>
      </c>
      <c r="U1512" s="1" t="s">
        <v>17353</v>
      </c>
      <c r="V1512" s="1" t="s">
        <v>692</v>
      </c>
      <c r="W1512" s="1" t="s">
        <v>237</v>
      </c>
      <c r="X1512" s="1" t="s">
        <v>42</v>
      </c>
      <c r="Y1512" s="1" t="s">
        <v>42</v>
      </c>
      <c r="Z1512" s="1" t="s">
        <v>42</v>
      </c>
      <c r="AA1512" s="1" t="s">
        <v>42</v>
      </c>
      <c r="AB1512" s="1" t="s">
        <v>42</v>
      </c>
      <c r="AC1512" s="1" t="s">
        <v>17354</v>
      </c>
      <c r="AD1512" s="1" t="s">
        <v>17355</v>
      </c>
    </row>
    <row r="1513" spans="1:30" ht="165" hidden="1" x14ac:dyDescent="0.25">
      <c r="A1513" s="1">
        <v>16</v>
      </c>
      <c r="B1513" s="1">
        <v>12</v>
      </c>
      <c r="C1513" s="1">
        <v>1512</v>
      </c>
      <c r="D1513" s="1" t="s">
        <v>32</v>
      </c>
      <c r="E1513" s="1" t="s">
        <v>54</v>
      </c>
      <c r="F1513" s="1" t="s">
        <v>34</v>
      </c>
      <c r="G1513" s="1" t="s">
        <v>228</v>
      </c>
      <c r="H1513" s="1" t="s">
        <v>56</v>
      </c>
      <c r="I1513" s="1" t="s">
        <v>37</v>
      </c>
      <c r="J1513" s="1" t="s">
        <v>17356</v>
      </c>
      <c r="K1513" s="1" t="s">
        <v>245</v>
      </c>
      <c r="L1513" s="1" t="s">
        <v>17357</v>
      </c>
      <c r="M1513" s="1" t="s">
        <v>17358</v>
      </c>
      <c r="N1513" s="1" t="s">
        <v>42</v>
      </c>
      <c r="O1513" s="1" t="s">
        <v>17359</v>
      </c>
      <c r="P1513" s="1" t="s">
        <v>5268</v>
      </c>
      <c r="Q1513" s="1" t="s">
        <v>17360</v>
      </c>
      <c r="R1513" s="1" t="s">
        <v>17361</v>
      </c>
      <c r="S1513" s="1" t="s">
        <v>17362</v>
      </c>
      <c r="T1513" s="1" t="s">
        <v>4406</v>
      </c>
      <c r="U1513" s="1" t="s">
        <v>17363</v>
      </c>
      <c r="V1513" s="1" t="s">
        <v>562</v>
      </c>
      <c r="W1513" s="1" t="s">
        <v>9296</v>
      </c>
      <c r="X1513" s="1" t="s">
        <v>42</v>
      </c>
      <c r="Y1513" s="1" t="s">
        <v>42</v>
      </c>
      <c r="Z1513" s="1" t="s">
        <v>42</v>
      </c>
      <c r="AA1513" s="1" t="s">
        <v>42</v>
      </c>
      <c r="AB1513" s="1" t="s">
        <v>42</v>
      </c>
      <c r="AC1513" s="1" t="s">
        <v>17364</v>
      </c>
      <c r="AD1513" s="1" t="s">
        <v>17365</v>
      </c>
    </row>
    <row r="1514" spans="1:30" ht="210" hidden="1" x14ac:dyDescent="0.25">
      <c r="A1514" s="1">
        <v>16</v>
      </c>
      <c r="B1514" s="1">
        <v>13</v>
      </c>
      <c r="C1514" s="1">
        <v>1513</v>
      </c>
      <c r="D1514" s="1" t="s">
        <v>32</v>
      </c>
      <c r="E1514" s="1" t="s">
        <v>33</v>
      </c>
      <c r="F1514" s="1" t="s">
        <v>211</v>
      </c>
      <c r="G1514" s="1" t="s">
        <v>137</v>
      </c>
      <c r="H1514" s="1" t="s">
        <v>56</v>
      </c>
      <c r="I1514" s="1" t="s">
        <v>37</v>
      </c>
      <c r="J1514" s="1" t="s">
        <v>17366</v>
      </c>
      <c r="K1514" s="1" t="s">
        <v>123</v>
      </c>
      <c r="L1514" s="1" t="s">
        <v>5726</v>
      </c>
      <c r="M1514" s="1" t="s">
        <v>17367</v>
      </c>
      <c r="N1514" s="1" t="s">
        <v>42</v>
      </c>
      <c r="O1514" s="1" t="s">
        <v>17368</v>
      </c>
      <c r="P1514" s="1" t="s">
        <v>808</v>
      </c>
      <c r="Q1514" s="1" t="s">
        <v>17369</v>
      </c>
      <c r="R1514" s="1" t="s">
        <v>17370</v>
      </c>
      <c r="S1514" s="1" t="s">
        <v>17371</v>
      </c>
      <c r="T1514" s="1" t="s">
        <v>17372</v>
      </c>
      <c r="U1514" s="1" t="s">
        <v>17373</v>
      </c>
      <c r="V1514" s="1" t="s">
        <v>17374</v>
      </c>
      <c r="W1514" s="1" t="s">
        <v>208</v>
      </c>
      <c r="X1514" s="1" t="s">
        <v>42</v>
      </c>
      <c r="Y1514" s="1" t="s">
        <v>42</v>
      </c>
      <c r="Z1514" s="1" t="s">
        <v>42</v>
      </c>
      <c r="AA1514" s="1" t="s">
        <v>42</v>
      </c>
      <c r="AB1514" s="1" t="s">
        <v>42</v>
      </c>
      <c r="AC1514" s="1" t="s">
        <v>17375</v>
      </c>
      <c r="AD1514" s="1" t="s">
        <v>17376</v>
      </c>
    </row>
    <row r="1515" spans="1:30" ht="180" hidden="1" x14ac:dyDescent="0.25">
      <c r="A1515" s="1">
        <v>16</v>
      </c>
      <c r="B1515" s="1">
        <v>14</v>
      </c>
      <c r="C1515" s="1">
        <v>1514</v>
      </c>
      <c r="D1515" s="1" t="s">
        <v>32</v>
      </c>
      <c r="E1515" s="1" t="s">
        <v>722</v>
      </c>
      <c r="F1515" s="1" t="s">
        <v>105</v>
      </c>
      <c r="G1515" s="1" t="s">
        <v>137</v>
      </c>
      <c r="H1515" s="1" t="s">
        <v>36</v>
      </c>
      <c r="I1515" s="1" t="s">
        <v>37</v>
      </c>
      <c r="J1515" s="1" t="s">
        <v>17377</v>
      </c>
      <c r="K1515" s="1" t="s">
        <v>39</v>
      </c>
      <c r="L1515" s="1" t="s">
        <v>17378</v>
      </c>
      <c r="M1515" s="1" t="s">
        <v>17379</v>
      </c>
      <c r="N1515" s="1" t="s">
        <v>42</v>
      </c>
      <c r="O1515" s="1" t="s">
        <v>17380</v>
      </c>
      <c r="P1515" s="1" t="s">
        <v>4099</v>
      </c>
      <c r="Q1515" s="1" t="s">
        <v>17381</v>
      </c>
      <c r="R1515" s="1" t="s">
        <v>7274</v>
      </c>
      <c r="S1515" s="1" t="s">
        <v>17382</v>
      </c>
      <c r="T1515" s="1" t="s">
        <v>17383</v>
      </c>
      <c r="U1515" s="1" t="s">
        <v>1223</v>
      </c>
      <c r="V1515" s="1" t="s">
        <v>17384</v>
      </c>
      <c r="W1515" s="1" t="s">
        <v>17385</v>
      </c>
      <c r="X1515" s="1" t="s">
        <v>42</v>
      </c>
      <c r="Y1515" s="1" t="s">
        <v>42</v>
      </c>
      <c r="Z1515" s="1" t="s">
        <v>42</v>
      </c>
      <c r="AA1515" s="1" t="s">
        <v>42</v>
      </c>
      <c r="AB1515" s="1" t="s">
        <v>42</v>
      </c>
      <c r="AC1515" s="1" t="s">
        <v>17386</v>
      </c>
      <c r="AD1515" s="1" t="s">
        <v>17387</v>
      </c>
    </row>
    <row r="1516" spans="1:30" ht="225" hidden="1" x14ac:dyDescent="0.25">
      <c r="A1516" s="1">
        <v>16</v>
      </c>
      <c r="B1516" s="1">
        <v>15</v>
      </c>
      <c r="C1516" s="1">
        <v>1515</v>
      </c>
      <c r="D1516" s="1" t="s">
        <v>32</v>
      </c>
      <c r="E1516" s="1" t="s">
        <v>54</v>
      </c>
      <c r="F1516" s="1" t="s">
        <v>34</v>
      </c>
      <c r="G1516" s="1" t="s">
        <v>35</v>
      </c>
      <c r="H1516" s="1" t="s">
        <v>36</v>
      </c>
      <c r="I1516" s="1" t="s">
        <v>37</v>
      </c>
      <c r="J1516" s="1" t="s">
        <v>17388</v>
      </c>
      <c r="K1516" s="1" t="s">
        <v>90</v>
      </c>
      <c r="L1516" s="1" t="s">
        <v>17389</v>
      </c>
      <c r="M1516" s="1" t="s">
        <v>17390</v>
      </c>
      <c r="N1516" s="1" t="s">
        <v>42</v>
      </c>
      <c r="O1516" s="1" t="s">
        <v>17391</v>
      </c>
      <c r="P1516" s="1" t="s">
        <v>1114</v>
      </c>
      <c r="Q1516" s="1" t="s">
        <v>17392</v>
      </c>
      <c r="R1516" s="1" t="s">
        <v>17393</v>
      </c>
      <c r="S1516" s="1" t="s">
        <v>678</v>
      </c>
      <c r="T1516" s="1" t="s">
        <v>17394</v>
      </c>
      <c r="U1516" s="1" t="s">
        <v>285</v>
      </c>
      <c r="V1516" s="1" t="s">
        <v>2252</v>
      </c>
      <c r="W1516" s="1" t="s">
        <v>562</v>
      </c>
      <c r="X1516" s="1" t="s">
        <v>42</v>
      </c>
      <c r="Y1516" s="1" t="s">
        <v>42</v>
      </c>
      <c r="Z1516" s="1" t="s">
        <v>42</v>
      </c>
      <c r="AA1516" s="1" t="s">
        <v>42</v>
      </c>
      <c r="AB1516" s="1" t="s">
        <v>42</v>
      </c>
      <c r="AC1516" s="1" t="s">
        <v>17395</v>
      </c>
      <c r="AD1516" s="1" t="s">
        <v>17396</v>
      </c>
    </row>
    <row r="1517" spans="1:30" ht="195" hidden="1" x14ac:dyDescent="0.25">
      <c r="A1517" s="1">
        <v>16</v>
      </c>
      <c r="B1517" s="1">
        <v>16</v>
      </c>
      <c r="C1517" s="1">
        <v>1516</v>
      </c>
      <c r="D1517" s="1" t="s">
        <v>87</v>
      </c>
      <c r="E1517" s="1" t="s">
        <v>54</v>
      </c>
      <c r="F1517" s="1" t="s">
        <v>105</v>
      </c>
      <c r="G1517" s="1" t="s">
        <v>228</v>
      </c>
      <c r="H1517" s="1" t="s">
        <v>36</v>
      </c>
      <c r="I1517" s="1" t="s">
        <v>37</v>
      </c>
      <c r="J1517" s="1" t="s">
        <v>17397</v>
      </c>
      <c r="K1517" s="1" t="s">
        <v>39</v>
      </c>
      <c r="L1517" s="1" t="s">
        <v>17398</v>
      </c>
      <c r="M1517" s="1" t="s">
        <v>17399</v>
      </c>
      <c r="N1517" s="1" t="s">
        <v>42</v>
      </c>
      <c r="O1517" s="1" t="s">
        <v>17400</v>
      </c>
      <c r="P1517" s="1" t="s">
        <v>17401</v>
      </c>
      <c r="Q1517" s="1" t="s">
        <v>17402</v>
      </c>
      <c r="R1517" s="1" t="s">
        <v>3682</v>
      </c>
      <c r="S1517" s="1" t="s">
        <v>1592</v>
      </c>
      <c r="T1517" s="1" t="s">
        <v>9896</v>
      </c>
      <c r="U1517" s="1" t="s">
        <v>17403</v>
      </c>
      <c r="V1517" s="1" t="s">
        <v>17404</v>
      </c>
      <c r="W1517" s="1" t="s">
        <v>17405</v>
      </c>
      <c r="X1517" s="1" t="s">
        <v>42</v>
      </c>
      <c r="Y1517" s="1" t="s">
        <v>42</v>
      </c>
      <c r="Z1517" s="1" t="s">
        <v>42</v>
      </c>
      <c r="AA1517" s="1" t="s">
        <v>42</v>
      </c>
      <c r="AB1517" s="1" t="s">
        <v>42</v>
      </c>
      <c r="AC1517" s="1" t="s">
        <v>17406</v>
      </c>
      <c r="AD1517" s="1" t="s">
        <v>17407</v>
      </c>
    </row>
    <row r="1518" spans="1:30" ht="210" hidden="1" x14ac:dyDescent="0.25">
      <c r="A1518" s="1">
        <v>16</v>
      </c>
      <c r="B1518" s="1">
        <v>17</v>
      </c>
      <c r="C1518" s="1">
        <v>1517</v>
      </c>
      <c r="D1518" s="1" t="s">
        <v>32</v>
      </c>
      <c r="E1518" s="1" t="s">
        <v>136</v>
      </c>
      <c r="F1518" s="1" t="s">
        <v>34</v>
      </c>
      <c r="G1518" s="1" t="s">
        <v>137</v>
      </c>
      <c r="H1518" s="1" t="s">
        <v>56</v>
      </c>
      <c r="I1518" s="1" t="s">
        <v>37</v>
      </c>
      <c r="J1518" s="1" t="s">
        <v>17408</v>
      </c>
      <c r="K1518" s="1" t="s">
        <v>123</v>
      </c>
      <c r="L1518" s="1" t="s">
        <v>568</v>
      </c>
      <c r="M1518" s="1" t="s">
        <v>686</v>
      </c>
      <c r="N1518" s="1" t="s">
        <v>42</v>
      </c>
      <c r="O1518" s="1" t="s">
        <v>17409</v>
      </c>
      <c r="P1518" s="1" t="s">
        <v>3800</v>
      </c>
      <c r="Q1518" s="1" t="s">
        <v>17410</v>
      </c>
      <c r="R1518" s="1" t="s">
        <v>743</v>
      </c>
      <c r="S1518" s="1" t="s">
        <v>17411</v>
      </c>
      <c r="T1518" s="1" t="s">
        <v>10679</v>
      </c>
      <c r="U1518" s="1" t="s">
        <v>17412</v>
      </c>
      <c r="V1518" s="1" t="s">
        <v>17413</v>
      </c>
      <c r="W1518" s="1" t="s">
        <v>17414</v>
      </c>
      <c r="X1518" s="1" t="s">
        <v>42</v>
      </c>
      <c r="Y1518" s="1" t="s">
        <v>42</v>
      </c>
      <c r="Z1518" s="1" t="s">
        <v>42</v>
      </c>
      <c r="AA1518" s="1" t="s">
        <v>42</v>
      </c>
      <c r="AB1518" s="1" t="s">
        <v>42</v>
      </c>
      <c r="AC1518" s="1" t="s">
        <v>17415</v>
      </c>
      <c r="AD1518" s="1" t="s">
        <v>17416</v>
      </c>
    </row>
    <row r="1519" spans="1:30" ht="150" hidden="1" x14ac:dyDescent="0.25">
      <c r="A1519" s="1">
        <v>16</v>
      </c>
      <c r="B1519" s="1">
        <v>18</v>
      </c>
      <c r="C1519" s="1">
        <v>1518</v>
      </c>
      <c r="D1519" s="1" t="s">
        <v>288</v>
      </c>
      <c r="E1519" s="1" t="s">
        <v>33</v>
      </c>
      <c r="F1519" s="1" t="s">
        <v>227</v>
      </c>
      <c r="G1519" s="1" t="s">
        <v>137</v>
      </c>
      <c r="H1519" s="1" t="s">
        <v>36</v>
      </c>
      <c r="I1519" s="1" t="s">
        <v>37</v>
      </c>
      <c r="J1519" s="1" t="s">
        <v>17417</v>
      </c>
      <c r="K1519" s="1" t="s">
        <v>39</v>
      </c>
      <c r="L1519" s="1" t="s">
        <v>11501</v>
      </c>
      <c r="M1519" s="1" t="s">
        <v>17418</v>
      </c>
      <c r="N1519" s="1" t="s">
        <v>42</v>
      </c>
      <c r="O1519" s="1" t="s">
        <v>17419</v>
      </c>
      <c r="P1519" s="1" t="s">
        <v>3538</v>
      </c>
      <c r="Q1519" s="1" t="s">
        <v>17420</v>
      </c>
      <c r="R1519" s="1" t="s">
        <v>17421</v>
      </c>
      <c r="S1519" s="1" t="s">
        <v>9078</v>
      </c>
      <c r="T1519" s="1" t="s">
        <v>17422</v>
      </c>
      <c r="U1519" s="1" t="s">
        <v>17423</v>
      </c>
      <c r="V1519" s="1" t="s">
        <v>17424</v>
      </c>
      <c r="W1519" s="1" t="s">
        <v>17425</v>
      </c>
      <c r="X1519" s="1" t="s">
        <v>42</v>
      </c>
      <c r="Y1519" s="1" t="s">
        <v>42</v>
      </c>
      <c r="Z1519" s="1" t="s">
        <v>42</v>
      </c>
      <c r="AA1519" s="1" t="s">
        <v>42</v>
      </c>
      <c r="AB1519" s="1" t="s">
        <v>42</v>
      </c>
      <c r="AC1519" s="1" t="s">
        <v>17426</v>
      </c>
      <c r="AD1519" s="1" t="s">
        <v>17427</v>
      </c>
    </row>
    <row r="1520" spans="1:30" ht="195" hidden="1" x14ac:dyDescent="0.25">
      <c r="A1520" s="1">
        <v>16</v>
      </c>
      <c r="B1520" s="1">
        <v>19</v>
      </c>
      <c r="C1520" s="1">
        <v>1519</v>
      </c>
      <c r="D1520" s="1" t="s">
        <v>87</v>
      </c>
      <c r="E1520" s="1" t="s">
        <v>33</v>
      </c>
      <c r="F1520" s="1" t="s">
        <v>34</v>
      </c>
      <c r="G1520" s="1" t="s">
        <v>228</v>
      </c>
      <c r="H1520" s="1" t="s">
        <v>36</v>
      </c>
      <c r="I1520" s="1" t="s">
        <v>37</v>
      </c>
      <c r="J1520" s="1" t="s">
        <v>17428</v>
      </c>
      <c r="K1520" s="1" t="s">
        <v>90</v>
      </c>
      <c r="L1520" s="1" t="s">
        <v>17429</v>
      </c>
      <c r="M1520" s="1" t="s">
        <v>17430</v>
      </c>
      <c r="N1520" s="1" t="s">
        <v>42</v>
      </c>
      <c r="O1520" s="1" t="s">
        <v>17431</v>
      </c>
      <c r="P1520" s="1" t="s">
        <v>11120</v>
      </c>
      <c r="Q1520" s="1" t="s">
        <v>17432</v>
      </c>
      <c r="R1520" s="1" t="s">
        <v>1932</v>
      </c>
      <c r="S1520" s="1" t="s">
        <v>16978</v>
      </c>
      <c r="T1520" s="1" t="s">
        <v>17433</v>
      </c>
      <c r="U1520" s="1" t="s">
        <v>339</v>
      </c>
      <c r="V1520" s="1" t="s">
        <v>17434</v>
      </c>
      <c r="W1520" s="1" t="s">
        <v>17435</v>
      </c>
      <c r="X1520" s="1" t="s">
        <v>42</v>
      </c>
      <c r="Y1520" s="1" t="s">
        <v>42</v>
      </c>
      <c r="Z1520" s="1" t="s">
        <v>42</v>
      </c>
      <c r="AA1520" s="1" t="s">
        <v>42</v>
      </c>
      <c r="AB1520" s="1" t="s">
        <v>42</v>
      </c>
      <c r="AC1520" s="1" t="s">
        <v>17436</v>
      </c>
      <c r="AD1520" s="1" t="s">
        <v>17437</v>
      </c>
    </row>
    <row r="1521" spans="1:30" ht="180" hidden="1" x14ac:dyDescent="0.25">
      <c r="A1521" s="1">
        <v>16</v>
      </c>
      <c r="B1521" s="1">
        <v>20</v>
      </c>
      <c r="C1521" s="1">
        <v>1520</v>
      </c>
      <c r="D1521" s="1" t="s">
        <v>32</v>
      </c>
      <c r="E1521" s="1" t="s">
        <v>54</v>
      </c>
      <c r="F1521" s="1" t="s">
        <v>34</v>
      </c>
      <c r="G1521" s="1" t="s">
        <v>137</v>
      </c>
      <c r="H1521" s="1" t="s">
        <v>56</v>
      </c>
      <c r="I1521" s="1" t="s">
        <v>37</v>
      </c>
      <c r="J1521" s="1" t="s">
        <v>17438</v>
      </c>
      <c r="K1521" s="1" t="s">
        <v>39</v>
      </c>
      <c r="L1521" s="1" t="s">
        <v>3070</v>
      </c>
      <c r="M1521" s="1" t="s">
        <v>6227</v>
      </c>
      <c r="N1521" s="1" t="s">
        <v>42</v>
      </c>
      <c r="O1521" s="1" t="s">
        <v>17439</v>
      </c>
      <c r="P1521" s="1" t="s">
        <v>3538</v>
      </c>
      <c r="Q1521" s="1" t="s">
        <v>17440</v>
      </c>
      <c r="R1521" s="1" t="s">
        <v>17441</v>
      </c>
      <c r="S1521" s="1" t="s">
        <v>17442</v>
      </c>
      <c r="T1521" s="1" t="s">
        <v>706</v>
      </c>
      <c r="U1521" s="1" t="s">
        <v>17443</v>
      </c>
      <c r="V1521" s="1" t="s">
        <v>382</v>
      </c>
      <c r="W1521" s="1" t="s">
        <v>17444</v>
      </c>
      <c r="X1521" s="1" t="s">
        <v>42</v>
      </c>
      <c r="Y1521" s="1" t="s">
        <v>42</v>
      </c>
      <c r="Z1521" s="1" t="s">
        <v>42</v>
      </c>
      <c r="AA1521" s="1" t="s">
        <v>42</v>
      </c>
      <c r="AB1521" s="1" t="s">
        <v>42</v>
      </c>
      <c r="AC1521" s="1" t="s">
        <v>17445</v>
      </c>
      <c r="AD1521" s="1" t="s">
        <v>17446</v>
      </c>
    </row>
    <row r="1522" spans="1:30" ht="210" hidden="1" x14ac:dyDescent="0.25">
      <c r="A1522" s="1">
        <v>16</v>
      </c>
      <c r="B1522" s="1">
        <v>21</v>
      </c>
      <c r="C1522" s="1">
        <v>1521</v>
      </c>
      <c r="D1522" s="1" t="s">
        <v>32</v>
      </c>
      <c r="E1522" s="1" t="s">
        <v>54</v>
      </c>
      <c r="F1522" s="1" t="s">
        <v>105</v>
      </c>
      <c r="G1522" s="1" t="s">
        <v>137</v>
      </c>
      <c r="H1522" s="1" t="s">
        <v>106</v>
      </c>
      <c r="I1522" s="1" t="s">
        <v>37</v>
      </c>
      <c r="J1522" s="1" t="s">
        <v>17447</v>
      </c>
      <c r="K1522" s="1" t="s">
        <v>58</v>
      </c>
      <c r="L1522" s="1" t="s">
        <v>17448</v>
      </c>
      <c r="M1522" s="1" t="s">
        <v>17449</v>
      </c>
      <c r="N1522" s="1" t="s">
        <v>42</v>
      </c>
      <c r="O1522" s="1" t="s">
        <v>17450</v>
      </c>
      <c r="P1522" s="1" t="s">
        <v>585</v>
      </c>
      <c r="Q1522" s="1" t="s">
        <v>17451</v>
      </c>
      <c r="R1522" s="1" t="s">
        <v>17452</v>
      </c>
      <c r="S1522" s="1" t="s">
        <v>17453</v>
      </c>
      <c r="T1522" s="1" t="s">
        <v>7787</v>
      </c>
      <c r="U1522" s="1" t="s">
        <v>680</v>
      </c>
      <c r="V1522" s="1" t="s">
        <v>17454</v>
      </c>
      <c r="W1522" s="1" t="s">
        <v>680</v>
      </c>
      <c r="X1522" s="1" t="s">
        <v>42</v>
      </c>
      <c r="Y1522" s="1" t="s">
        <v>42</v>
      </c>
      <c r="Z1522" s="1" t="s">
        <v>42</v>
      </c>
      <c r="AA1522" s="1" t="s">
        <v>42</v>
      </c>
      <c r="AB1522" s="1" t="s">
        <v>42</v>
      </c>
      <c r="AC1522" s="1" t="s">
        <v>17455</v>
      </c>
      <c r="AD1522" s="1" t="s">
        <v>17456</v>
      </c>
    </row>
    <row r="1523" spans="1:30" ht="180" hidden="1" x14ac:dyDescent="0.25">
      <c r="A1523" s="1">
        <v>16</v>
      </c>
      <c r="B1523" s="1">
        <v>22</v>
      </c>
      <c r="C1523" s="1">
        <v>1522</v>
      </c>
      <c r="D1523" s="1" t="s">
        <v>226</v>
      </c>
      <c r="E1523" s="1" t="s">
        <v>33</v>
      </c>
      <c r="F1523" s="1" t="s">
        <v>105</v>
      </c>
      <c r="G1523" s="1" t="s">
        <v>88</v>
      </c>
      <c r="H1523" s="1" t="s">
        <v>56</v>
      </c>
      <c r="I1523" s="1" t="s">
        <v>37</v>
      </c>
      <c r="J1523" s="1" t="s">
        <v>17457</v>
      </c>
      <c r="K1523" s="1" t="s">
        <v>39</v>
      </c>
      <c r="L1523" s="1" t="s">
        <v>17458</v>
      </c>
      <c r="M1523" s="1" t="s">
        <v>17459</v>
      </c>
      <c r="N1523" s="1" t="s">
        <v>42</v>
      </c>
      <c r="O1523" s="1" t="s">
        <v>17460</v>
      </c>
      <c r="P1523" s="1" t="s">
        <v>1943</v>
      </c>
      <c r="Q1523" s="1" t="s">
        <v>17461</v>
      </c>
      <c r="R1523" s="1" t="s">
        <v>534</v>
      </c>
      <c r="S1523" s="1" t="s">
        <v>17462</v>
      </c>
      <c r="T1523" s="1" t="s">
        <v>17463</v>
      </c>
      <c r="U1523" s="1" t="s">
        <v>535</v>
      </c>
      <c r="V1523" s="1" t="s">
        <v>17464</v>
      </c>
      <c r="W1523" s="1" t="s">
        <v>17465</v>
      </c>
      <c r="X1523" s="1" t="s">
        <v>42</v>
      </c>
      <c r="Y1523" s="1" t="s">
        <v>42</v>
      </c>
      <c r="Z1523" s="1" t="s">
        <v>42</v>
      </c>
      <c r="AA1523" s="1" t="s">
        <v>42</v>
      </c>
      <c r="AB1523" s="1" t="s">
        <v>42</v>
      </c>
      <c r="AC1523" s="1" t="s">
        <v>17466</v>
      </c>
      <c r="AD1523" s="1" t="s">
        <v>17467</v>
      </c>
    </row>
    <row r="1524" spans="1:30" ht="165" hidden="1" x14ac:dyDescent="0.25">
      <c r="A1524" s="1">
        <v>16</v>
      </c>
      <c r="B1524" s="1">
        <v>23</v>
      </c>
      <c r="C1524" s="1">
        <v>1523</v>
      </c>
      <c r="D1524" s="1" t="s">
        <v>32</v>
      </c>
      <c r="E1524" s="1" t="s">
        <v>181</v>
      </c>
      <c r="F1524" s="1" t="s">
        <v>736</v>
      </c>
      <c r="G1524" s="1" t="s">
        <v>137</v>
      </c>
      <c r="H1524" s="1" t="s">
        <v>56</v>
      </c>
      <c r="I1524" s="1" t="s">
        <v>37</v>
      </c>
      <c r="J1524" s="1" t="s">
        <v>17468</v>
      </c>
      <c r="K1524" s="1" t="s">
        <v>73</v>
      </c>
      <c r="L1524" s="1" t="s">
        <v>4576</v>
      </c>
      <c r="M1524" s="1" t="s">
        <v>17469</v>
      </c>
      <c r="N1524" s="1" t="s">
        <v>42</v>
      </c>
      <c r="O1524" s="1" t="s">
        <v>17470</v>
      </c>
      <c r="P1524" s="1" t="s">
        <v>2020</v>
      </c>
      <c r="Q1524" s="1" t="s">
        <v>17471</v>
      </c>
      <c r="R1524" s="1" t="s">
        <v>17472</v>
      </c>
      <c r="S1524" s="1" t="s">
        <v>190</v>
      </c>
      <c r="T1524" s="1" t="s">
        <v>17473</v>
      </c>
      <c r="U1524" s="1" t="s">
        <v>17474</v>
      </c>
      <c r="V1524" s="1" t="s">
        <v>17475</v>
      </c>
      <c r="W1524" s="1" t="s">
        <v>17476</v>
      </c>
      <c r="X1524" s="1" t="s">
        <v>42</v>
      </c>
      <c r="Y1524" s="1" t="s">
        <v>42</v>
      </c>
      <c r="Z1524" s="1" t="s">
        <v>42</v>
      </c>
      <c r="AA1524" s="1" t="s">
        <v>42</v>
      </c>
      <c r="AB1524" s="1" t="s">
        <v>42</v>
      </c>
      <c r="AC1524" s="1" t="s">
        <v>17477</v>
      </c>
      <c r="AD1524" s="1" t="s">
        <v>17478</v>
      </c>
    </row>
    <row r="1525" spans="1:30" ht="180" hidden="1" x14ac:dyDescent="0.25">
      <c r="A1525" s="1">
        <v>16</v>
      </c>
      <c r="B1525" s="1">
        <v>24</v>
      </c>
      <c r="C1525" s="1">
        <v>1524</v>
      </c>
      <c r="D1525" s="1" t="s">
        <v>32</v>
      </c>
      <c r="E1525" s="1" t="s">
        <v>33</v>
      </c>
      <c r="F1525" s="1" t="s">
        <v>34</v>
      </c>
      <c r="G1525" s="1" t="s">
        <v>137</v>
      </c>
      <c r="H1525" s="1" t="s">
        <v>56</v>
      </c>
      <c r="I1525" s="1" t="s">
        <v>37</v>
      </c>
      <c r="J1525" s="1" t="s">
        <v>17479</v>
      </c>
      <c r="K1525" s="1" t="s">
        <v>245</v>
      </c>
      <c r="L1525" s="1" t="s">
        <v>17480</v>
      </c>
      <c r="M1525" s="1" t="s">
        <v>17481</v>
      </c>
      <c r="N1525" s="1" t="s">
        <v>42</v>
      </c>
      <c r="O1525" s="1" t="s">
        <v>17482</v>
      </c>
      <c r="P1525" s="1" t="s">
        <v>6717</v>
      </c>
      <c r="Q1525" s="1" t="s">
        <v>17483</v>
      </c>
      <c r="R1525" s="1" t="s">
        <v>17484</v>
      </c>
      <c r="S1525" s="1" t="s">
        <v>17485</v>
      </c>
      <c r="T1525" s="1" t="s">
        <v>1857</v>
      </c>
      <c r="U1525" s="1" t="s">
        <v>600</v>
      </c>
      <c r="V1525" s="1" t="s">
        <v>132</v>
      </c>
      <c r="W1525" s="1" t="s">
        <v>17486</v>
      </c>
      <c r="X1525" s="1" t="s">
        <v>42</v>
      </c>
      <c r="Y1525" s="1" t="s">
        <v>42</v>
      </c>
      <c r="Z1525" s="1" t="s">
        <v>42</v>
      </c>
      <c r="AA1525" s="1" t="s">
        <v>42</v>
      </c>
      <c r="AB1525" s="1" t="s">
        <v>42</v>
      </c>
      <c r="AC1525" s="1" t="s">
        <v>17487</v>
      </c>
      <c r="AD1525" s="1" t="s">
        <v>17488</v>
      </c>
    </row>
    <row r="1526" spans="1:30" ht="210" hidden="1" x14ac:dyDescent="0.25">
      <c r="A1526" s="1">
        <v>16</v>
      </c>
      <c r="B1526" s="1">
        <v>25</v>
      </c>
      <c r="C1526" s="1">
        <v>1525</v>
      </c>
      <c r="D1526" s="1" t="s">
        <v>32</v>
      </c>
      <c r="E1526" s="1" t="s">
        <v>33</v>
      </c>
      <c r="F1526" s="1" t="s">
        <v>34</v>
      </c>
      <c r="G1526" s="1" t="s">
        <v>88</v>
      </c>
      <c r="H1526" s="1" t="s">
        <v>56</v>
      </c>
      <c r="I1526" s="1" t="s">
        <v>37</v>
      </c>
      <c r="J1526" s="1" t="s">
        <v>17489</v>
      </c>
      <c r="K1526" s="1" t="s">
        <v>394</v>
      </c>
      <c r="L1526" s="1" t="s">
        <v>17490</v>
      </c>
      <c r="M1526" s="1" t="s">
        <v>17491</v>
      </c>
      <c r="N1526" s="1" t="s">
        <v>42</v>
      </c>
      <c r="O1526" s="1" t="s">
        <v>17492</v>
      </c>
      <c r="P1526" s="1" t="s">
        <v>2893</v>
      </c>
      <c r="Q1526" s="1" t="s">
        <v>17493</v>
      </c>
      <c r="R1526" s="1" t="s">
        <v>17494</v>
      </c>
      <c r="S1526" s="1" t="s">
        <v>1391</v>
      </c>
      <c r="T1526" s="1" t="s">
        <v>17495</v>
      </c>
      <c r="U1526" s="1" t="s">
        <v>384</v>
      </c>
      <c r="V1526" s="1" t="s">
        <v>17496</v>
      </c>
      <c r="W1526" s="1" t="s">
        <v>282</v>
      </c>
      <c r="X1526" s="1" t="s">
        <v>42</v>
      </c>
      <c r="Y1526" s="1" t="s">
        <v>42</v>
      </c>
      <c r="Z1526" s="1" t="s">
        <v>42</v>
      </c>
      <c r="AA1526" s="1" t="s">
        <v>42</v>
      </c>
      <c r="AB1526" s="1" t="s">
        <v>42</v>
      </c>
      <c r="AC1526" s="1" t="s">
        <v>17497</v>
      </c>
      <c r="AD1526" s="1" t="s">
        <v>17498</v>
      </c>
    </row>
    <row r="1527" spans="1:30" ht="195" hidden="1" x14ac:dyDescent="0.25">
      <c r="A1527" s="1">
        <v>16</v>
      </c>
      <c r="B1527" s="1">
        <v>26</v>
      </c>
      <c r="C1527" s="1">
        <v>1526</v>
      </c>
      <c r="D1527" s="1" t="s">
        <v>474</v>
      </c>
      <c r="E1527" s="1" t="s">
        <v>33</v>
      </c>
      <c r="F1527" s="1" t="s">
        <v>34</v>
      </c>
      <c r="G1527" s="1" t="s">
        <v>137</v>
      </c>
      <c r="H1527" s="1" t="s">
        <v>106</v>
      </c>
      <c r="I1527" s="1" t="s">
        <v>37</v>
      </c>
      <c r="J1527" s="1" t="s">
        <v>17499</v>
      </c>
      <c r="K1527" s="1" t="s">
        <v>90</v>
      </c>
      <c r="L1527" s="1" t="s">
        <v>17500</v>
      </c>
      <c r="M1527" s="1" t="s">
        <v>17501</v>
      </c>
      <c r="N1527" s="1" t="s">
        <v>42</v>
      </c>
      <c r="O1527" s="1" t="s">
        <v>17502</v>
      </c>
      <c r="P1527" s="1" t="s">
        <v>1651</v>
      </c>
      <c r="Q1527" s="1" t="s">
        <v>17503</v>
      </c>
      <c r="R1527" s="1" t="s">
        <v>3004</v>
      </c>
      <c r="S1527" s="1" t="s">
        <v>17504</v>
      </c>
      <c r="T1527" s="1" t="s">
        <v>300</v>
      </c>
      <c r="U1527" s="1" t="s">
        <v>2255</v>
      </c>
      <c r="V1527" s="1" t="s">
        <v>17505</v>
      </c>
      <c r="W1527" s="1" t="s">
        <v>993</v>
      </c>
      <c r="X1527" s="1" t="s">
        <v>42</v>
      </c>
      <c r="Y1527" s="1" t="s">
        <v>42</v>
      </c>
      <c r="Z1527" s="1" t="s">
        <v>42</v>
      </c>
      <c r="AA1527" s="1" t="s">
        <v>42</v>
      </c>
      <c r="AB1527" s="1" t="s">
        <v>42</v>
      </c>
      <c r="AC1527" s="1" t="s">
        <v>17506</v>
      </c>
      <c r="AD1527" s="1" t="s">
        <v>17507</v>
      </c>
    </row>
    <row r="1528" spans="1:30" ht="210" hidden="1" x14ac:dyDescent="0.25">
      <c r="A1528" s="1">
        <v>16</v>
      </c>
      <c r="B1528" s="1">
        <v>27</v>
      </c>
      <c r="C1528" s="1">
        <v>1527</v>
      </c>
      <c r="D1528" s="1" t="s">
        <v>32</v>
      </c>
      <c r="E1528" s="1" t="s">
        <v>54</v>
      </c>
      <c r="F1528" s="1" t="s">
        <v>211</v>
      </c>
      <c r="G1528" s="1" t="s">
        <v>137</v>
      </c>
      <c r="H1528" s="1" t="s">
        <v>56</v>
      </c>
      <c r="I1528" s="1" t="s">
        <v>37</v>
      </c>
      <c r="J1528" s="1" t="s">
        <v>17508</v>
      </c>
      <c r="K1528" s="1" t="s">
        <v>90</v>
      </c>
      <c r="L1528" s="1" t="s">
        <v>12727</v>
      </c>
      <c r="M1528" s="1" t="s">
        <v>1511</v>
      </c>
      <c r="N1528" s="1" t="s">
        <v>42</v>
      </c>
      <c r="O1528" s="1" t="s">
        <v>17509</v>
      </c>
      <c r="P1528" s="1" t="s">
        <v>1339</v>
      </c>
      <c r="Q1528" s="1" t="s">
        <v>17510</v>
      </c>
      <c r="R1528" s="1" t="s">
        <v>8074</v>
      </c>
      <c r="S1528" s="1" t="s">
        <v>3465</v>
      </c>
      <c r="T1528" s="1" t="s">
        <v>17511</v>
      </c>
      <c r="U1528" s="1" t="s">
        <v>17512</v>
      </c>
      <c r="V1528" s="1" t="s">
        <v>17513</v>
      </c>
      <c r="W1528" s="1" t="s">
        <v>758</v>
      </c>
      <c r="X1528" s="1" t="s">
        <v>42</v>
      </c>
      <c r="Y1528" s="1" t="s">
        <v>42</v>
      </c>
      <c r="Z1528" s="1" t="s">
        <v>42</v>
      </c>
      <c r="AA1528" s="1" t="s">
        <v>42</v>
      </c>
      <c r="AB1528" s="1" t="s">
        <v>42</v>
      </c>
      <c r="AC1528" s="1" t="s">
        <v>17514</v>
      </c>
      <c r="AD1528" s="1" t="s">
        <v>17515</v>
      </c>
    </row>
    <row r="1529" spans="1:30" ht="195" hidden="1" x14ac:dyDescent="0.25">
      <c r="A1529" s="1">
        <v>16</v>
      </c>
      <c r="B1529" s="1">
        <v>28</v>
      </c>
      <c r="C1529" s="1">
        <v>1528</v>
      </c>
      <c r="D1529" s="1" t="s">
        <v>32</v>
      </c>
      <c r="E1529" s="1" t="s">
        <v>33</v>
      </c>
      <c r="F1529" s="1" t="s">
        <v>196</v>
      </c>
      <c r="G1529" s="1" t="s">
        <v>35</v>
      </c>
      <c r="H1529" s="1" t="s">
        <v>56</v>
      </c>
      <c r="I1529" s="1" t="s">
        <v>37</v>
      </c>
      <c r="J1529" s="1" t="s">
        <v>17516</v>
      </c>
      <c r="K1529" s="1" t="s">
        <v>90</v>
      </c>
      <c r="L1529" s="1" t="s">
        <v>1111</v>
      </c>
      <c r="M1529" s="1" t="s">
        <v>17517</v>
      </c>
      <c r="N1529" s="1" t="s">
        <v>42</v>
      </c>
      <c r="O1529" s="1" t="s">
        <v>17518</v>
      </c>
      <c r="P1529" s="1" t="s">
        <v>11120</v>
      </c>
      <c r="Q1529" s="1" t="s">
        <v>17519</v>
      </c>
      <c r="R1529" s="1" t="s">
        <v>17520</v>
      </c>
      <c r="S1529" s="1" t="s">
        <v>3186</v>
      </c>
      <c r="T1529" s="1" t="s">
        <v>13025</v>
      </c>
      <c r="U1529" s="1" t="s">
        <v>239</v>
      </c>
      <c r="V1529" s="1" t="s">
        <v>384</v>
      </c>
      <c r="W1529" s="1" t="s">
        <v>17521</v>
      </c>
      <c r="X1529" s="1" t="s">
        <v>42</v>
      </c>
      <c r="Y1529" s="1" t="s">
        <v>42</v>
      </c>
      <c r="Z1529" s="1" t="s">
        <v>42</v>
      </c>
      <c r="AA1529" s="1" t="s">
        <v>42</v>
      </c>
      <c r="AB1529" s="1" t="s">
        <v>42</v>
      </c>
      <c r="AC1529" s="1" t="s">
        <v>17522</v>
      </c>
      <c r="AD1529" s="1" t="s">
        <v>17523</v>
      </c>
    </row>
    <row r="1530" spans="1:30" ht="195" hidden="1" x14ac:dyDescent="0.25">
      <c r="A1530" s="1">
        <v>16</v>
      </c>
      <c r="B1530" s="1">
        <v>29</v>
      </c>
      <c r="C1530" s="1">
        <v>1529</v>
      </c>
      <c r="D1530" s="1" t="s">
        <v>32</v>
      </c>
      <c r="E1530" s="1" t="s">
        <v>33</v>
      </c>
      <c r="F1530" s="1" t="s">
        <v>105</v>
      </c>
      <c r="G1530" s="1" t="s">
        <v>137</v>
      </c>
      <c r="H1530" s="1" t="s">
        <v>243</v>
      </c>
      <c r="I1530" s="1" t="s">
        <v>37</v>
      </c>
      <c r="J1530" s="1" t="s">
        <v>17524</v>
      </c>
      <c r="K1530" s="1" t="s">
        <v>73</v>
      </c>
      <c r="L1530" s="1" t="s">
        <v>10817</v>
      </c>
      <c r="M1530" s="1" t="s">
        <v>17525</v>
      </c>
      <c r="N1530" s="1" t="s">
        <v>42</v>
      </c>
      <c r="O1530" s="1" t="s">
        <v>17526</v>
      </c>
      <c r="P1530" s="1" t="s">
        <v>3646</v>
      </c>
      <c r="Q1530" s="1" t="s">
        <v>17527</v>
      </c>
      <c r="R1530" s="1" t="s">
        <v>17528</v>
      </c>
      <c r="S1530" s="1" t="s">
        <v>17529</v>
      </c>
      <c r="T1530" s="1" t="s">
        <v>1857</v>
      </c>
      <c r="U1530" s="1" t="s">
        <v>81</v>
      </c>
      <c r="V1530" s="1" t="s">
        <v>17530</v>
      </c>
      <c r="W1530" s="1" t="s">
        <v>680</v>
      </c>
      <c r="X1530" s="1" t="s">
        <v>42</v>
      </c>
      <c r="Y1530" s="1" t="s">
        <v>42</v>
      </c>
      <c r="Z1530" s="1" t="s">
        <v>42</v>
      </c>
      <c r="AA1530" s="1" t="s">
        <v>42</v>
      </c>
      <c r="AB1530" s="1" t="s">
        <v>42</v>
      </c>
      <c r="AC1530" s="1" t="s">
        <v>17531</v>
      </c>
      <c r="AD1530" s="1" t="s">
        <v>17532</v>
      </c>
    </row>
    <row r="1531" spans="1:30" ht="180" hidden="1" x14ac:dyDescent="0.25">
      <c r="A1531" s="1">
        <v>16</v>
      </c>
      <c r="B1531" s="1">
        <v>30</v>
      </c>
      <c r="C1531" s="1">
        <v>1530</v>
      </c>
      <c r="D1531" s="1" t="s">
        <v>274</v>
      </c>
      <c r="E1531" s="1" t="s">
        <v>54</v>
      </c>
      <c r="F1531" s="1" t="s">
        <v>34</v>
      </c>
      <c r="G1531" s="1" t="s">
        <v>35</v>
      </c>
      <c r="H1531" s="1" t="s">
        <v>56</v>
      </c>
      <c r="I1531" s="1" t="s">
        <v>37</v>
      </c>
      <c r="J1531" s="1" t="s">
        <v>17533</v>
      </c>
      <c r="K1531" s="1" t="s">
        <v>123</v>
      </c>
      <c r="L1531" s="1" t="s">
        <v>17534</v>
      </c>
      <c r="M1531" s="1" t="s">
        <v>17535</v>
      </c>
      <c r="N1531" s="1" t="s">
        <v>42</v>
      </c>
      <c r="O1531" s="1" t="s">
        <v>17536</v>
      </c>
      <c r="P1531" s="1" t="s">
        <v>4568</v>
      </c>
      <c r="Q1531" s="1" t="s">
        <v>17537</v>
      </c>
      <c r="R1531" s="1" t="s">
        <v>17538</v>
      </c>
      <c r="S1531" s="1" t="s">
        <v>17539</v>
      </c>
      <c r="T1531" s="1" t="s">
        <v>17540</v>
      </c>
      <c r="U1531" s="1" t="s">
        <v>17541</v>
      </c>
      <c r="V1531" s="1" t="s">
        <v>17542</v>
      </c>
      <c r="W1531" s="1" t="s">
        <v>2255</v>
      </c>
      <c r="X1531" s="1" t="s">
        <v>42</v>
      </c>
      <c r="Y1531" s="1" t="s">
        <v>42</v>
      </c>
      <c r="Z1531" s="1" t="s">
        <v>42</v>
      </c>
      <c r="AA1531" s="1" t="s">
        <v>42</v>
      </c>
      <c r="AB1531" s="1" t="s">
        <v>42</v>
      </c>
      <c r="AC1531" s="1" t="s">
        <v>17543</v>
      </c>
      <c r="AD1531" s="1" t="s">
        <v>17544</v>
      </c>
    </row>
    <row r="1532" spans="1:30" ht="195" hidden="1" x14ac:dyDescent="0.25">
      <c r="A1532" s="1">
        <v>16</v>
      </c>
      <c r="B1532" s="1">
        <v>31</v>
      </c>
      <c r="C1532" s="1">
        <v>1531</v>
      </c>
      <c r="D1532" s="1" t="s">
        <v>32</v>
      </c>
      <c r="E1532" s="1" t="s">
        <v>33</v>
      </c>
      <c r="F1532" s="1" t="s">
        <v>211</v>
      </c>
      <c r="G1532" s="1" t="s">
        <v>55</v>
      </c>
      <c r="H1532" s="1" t="s">
        <v>36</v>
      </c>
      <c r="I1532" s="1" t="s">
        <v>37</v>
      </c>
      <c r="J1532" s="1" t="s">
        <v>17545</v>
      </c>
      <c r="K1532" s="1" t="s">
        <v>90</v>
      </c>
      <c r="L1532" s="1" t="s">
        <v>11015</v>
      </c>
      <c r="M1532" s="1" t="s">
        <v>17546</v>
      </c>
      <c r="N1532" s="1" t="s">
        <v>42</v>
      </c>
      <c r="O1532" s="1" t="s">
        <v>17547</v>
      </c>
      <c r="P1532" s="1" t="s">
        <v>11120</v>
      </c>
      <c r="Q1532" s="1" t="s">
        <v>17548</v>
      </c>
      <c r="R1532" s="1" t="s">
        <v>5521</v>
      </c>
      <c r="S1532" s="1" t="s">
        <v>1857</v>
      </c>
      <c r="T1532" s="1" t="s">
        <v>5085</v>
      </c>
      <c r="U1532" s="1" t="s">
        <v>99</v>
      </c>
      <c r="V1532" s="1" t="s">
        <v>17549</v>
      </c>
      <c r="W1532" s="1" t="s">
        <v>706</v>
      </c>
      <c r="X1532" s="1" t="s">
        <v>42</v>
      </c>
      <c r="Y1532" s="1" t="s">
        <v>42</v>
      </c>
      <c r="Z1532" s="1" t="s">
        <v>42</v>
      </c>
      <c r="AA1532" s="1" t="s">
        <v>42</v>
      </c>
      <c r="AB1532" s="1" t="s">
        <v>42</v>
      </c>
      <c r="AC1532" s="1" t="s">
        <v>17550</v>
      </c>
      <c r="AD1532" s="1" t="s">
        <v>17551</v>
      </c>
    </row>
    <row r="1533" spans="1:30" ht="180" hidden="1" x14ac:dyDescent="0.25">
      <c r="A1533" s="1">
        <v>16</v>
      </c>
      <c r="B1533" s="1">
        <v>32</v>
      </c>
      <c r="C1533" s="1">
        <v>1532</v>
      </c>
      <c r="D1533" s="1" t="s">
        <v>32</v>
      </c>
      <c r="E1533" s="1" t="s">
        <v>33</v>
      </c>
      <c r="F1533" s="1" t="s">
        <v>105</v>
      </c>
      <c r="G1533" s="1" t="s">
        <v>137</v>
      </c>
      <c r="H1533" s="1" t="s">
        <v>392</v>
      </c>
      <c r="I1533" s="1" t="s">
        <v>37</v>
      </c>
      <c r="J1533" s="1" t="s">
        <v>17552</v>
      </c>
      <c r="K1533" s="1" t="s">
        <v>394</v>
      </c>
      <c r="L1533" s="1" t="s">
        <v>17553</v>
      </c>
      <c r="M1533" s="1" t="s">
        <v>17554</v>
      </c>
      <c r="N1533" s="1" t="s">
        <v>42</v>
      </c>
      <c r="O1533" s="1" t="s">
        <v>17555</v>
      </c>
      <c r="P1533" s="1" t="s">
        <v>1140</v>
      </c>
      <c r="Q1533" s="1" t="s">
        <v>17556</v>
      </c>
      <c r="R1533" s="1" t="s">
        <v>599</v>
      </c>
      <c r="S1533" s="1" t="s">
        <v>208</v>
      </c>
      <c r="T1533" s="1" t="s">
        <v>560</v>
      </c>
      <c r="U1533" s="1" t="s">
        <v>17557</v>
      </c>
      <c r="V1533" s="1" t="s">
        <v>17558</v>
      </c>
      <c r="W1533" s="1" t="s">
        <v>17559</v>
      </c>
      <c r="X1533" s="1" t="s">
        <v>42</v>
      </c>
      <c r="Y1533" s="1" t="s">
        <v>42</v>
      </c>
      <c r="Z1533" s="1" t="s">
        <v>42</v>
      </c>
      <c r="AA1533" s="1" t="s">
        <v>42</v>
      </c>
      <c r="AB1533" s="1" t="s">
        <v>42</v>
      </c>
      <c r="AC1533" s="1" t="s">
        <v>17560</v>
      </c>
      <c r="AD1533" s="1" t="s">
        <v>17561</v>
      </c>
    </row>
    <row r="1534" spans="1:30" ht="210" hidden="1" x14ac:dyDescent="0.25">
      <c r="A1534" s="1">
        <v>16</v>
      </c>
      <c r="B1534" s="1">
        <v>33</v>
      </c>
      <c r="C1534" s="1">
        <v>1533</v>
      </c>
      <c r="D1534" s="1" t="s">
        <v>32</v>
      </c>
      <c r="E1534" s="1" t="s">
        <v>136</v>
      </c>
      <c r="F1534" s="1" t="s">
        <v>105</v>
      </c>
      <c r="G1534" s="1" t="s">
        <v>35</v>
      </c>
      <c r="H1534" s="1" t="s">
        <v>36</v>
      </c>
      <c r="I1534" s="1" t="s">
        <v>37</v>
      </c>
      <c r="J1534" s="1" t="s">
        <v>17562</v>
      </c>
      <c r="K1534" s="1" t="s">
        <v>394</v>
      </c>
      <c r="L1534" s="1" t="s">
        <v>461</v>
      </c>
      <c r="M1534" s="1" t="s">
        <v>17563</v>
      </c>
      <c r="N1534" s="1" t="s">
        <v>42</v>
      </c>
      <c r="O1534" s="1" t="s">
        <v>17564</v>
      </c>
      <c r="P1534" s="1" t="s">
        <v>4894</v>
      </c>
      <c r="Q1534" s="1" t="s">
        <v>17565</v>
      </c>
      <c r="R1534" s="1" t="s">
        <v>17566</v>
      </c>
      <c r="S1534" s="1" t="s">
        <v>17567</v>
      </c>
      <c r="T1534" s="1" t="s">
        <v>17568</v>
      </c>
      <c r="U1534" s="1" t="s">
        <v>17569</v>
      </c>
      <c r="V1534" s="1" t="s">
        <v>17570</v>
      </c>
      <c r="W1534" s="1" t="s">
        <v>17571</v>
      </c>
      <c r="X1534" s="1" t="s">
        <v>42</v>
      </c>
      <c r="Y1534" s="1" t="s">
        <v>42</v>
      </c>
      <c r="Z1534" s="1" t="s">
        <v>42</v>
      </c>
      <c r="AA1534" s="1" t="s">
        <v>42</v>
      </c>
      <c r="AB1534" s="1" t="s">
        <v>42</v>
      </c>
      <c r="AC1534" s="1" t="s">
        <v>17572</v>
      </c>
      <c r="AD1534" s="1" t="s">
        <v>17573</v>
      </c>
    </row>
    <row r="1535" spans="1:30" ht="195" hidden="1" x14ac:dyDescent="0.25">
      <c r="A1535" s="1">
        <v>16</v>
      </c>
      <c r="B1535" s="1">
        <v>34</v>
      </c>
      <c r="C1535" s="1">
        <v>1534</v>
      </c>
      <c r="D1535" s="1" t="s">
        <v>32</v>
      </c>
      <c r="E1535" s="1" t="s">
        <v>33</v>
      </c>
      <c r="F1535" s="1" t="s">
        <v>34</v>
      </c>
      <c r="G1535" s="1" t="s">
        <v>35</v>
      </c>
      <c r="H1535" s="1" t="s">
        <v>56</v>
      </c>
      <c r="I1535" s="1" t="s">
        <v>37</v>
      </c>
      <c r="J1535" s="1" t="s">
        <v>17574</v>
      </c>
      <c r="K1535" s="1" t="s">
        <v>409</v>
      </c>
      <c r="L1535" s="1" t="s">
        <v>17575</v>
      </c>
      <c r="M1535" s="1" t="s">
        <v>17576</v>
      </c>
      <c r="N1535" s="1" t="s">
        <v>42</v>
      </c>
      <c r="O1535" s="1" t="s">
        <v>17577</v>
      </c>
      <c r="P1535" s="1" t="s">
        <v>505</v>
      </c>
      <c r="Q1535" s="1" t="s">
        <v>17578</v>
      </c>
      <c r="R1535" s="1" t="s">
        <v>17579</v>
      </c>
      <c r="S1535" s="1" t="s">
        <v>17580</v>
      </c>
      <c r="T1535" s="1" t="s">
        <v>17581</v>
      </c>
      <c r="U1535" s="1" t="s">
        <v>17582</v>
      </c>
      <c r="V1535" s="1" t="s">
        <v>17583</v>
      </c>
      <c r="W1535" s="1" t="s">
        <v>17584</v>
      </c>
      <c r="X1535" s="1" t="s">
        <v>42</v>
      </c>
      <c r="Y1535" s="1" t="s">
        <v>42</v>
      </c>
      <c r="Z1535" s="1" t="s">
        <v>42</v>
      </c>
      <c r="AA1535" s="1" t="s">
        <v>42</v>
      </c>
      <c r="AB1535" s="1" t="s">
        <v>42</v>
      </c>
      <c r="AC1535" s="1" t="s">
        <v>17585</v>
      </c>
      <c r="AD1535" s="1" t="s">
        <v>17586</v>
      </c>
    </row>
    <row r="1536" spans="1:30" ht="180" hidden="1" x14ac:dyDescent="0.25">
      <c r="A1536" s="1">
        <v>16</v>
      </c>
      <c r="B1536" s="1">
        <v>35</v>
      </c>
      <c r="C1536" s="1">
        <v>1535</v>
      </c>
      <c r="D1536" s="1" t="s">
        <v>87</v>
      </c>
      <c r="E1536" s="1" t="s">
        <v>33</v>
      </c>
      <c r="F1536" s="1" t="s">
        <v>34</v>
      </c>
      <c r="G1536" s="1" t="s">
        <v>137</v>
      </c>
      <c r="H1536" s="1" t="s">
        <v>106</v>
      </c>
      <c r="I1536" s="1" t="s">
        <v>37</v>
      </c>
      <c r="J1536" s="1" t="s">
        <v>17587</v>
      </c>
      <c r="K1536" s="1" t="s">
        <v>245</v>
      </c>
      <c r="L1536" s="1" t="s">
        <v>16983</v>
      </c>
      <c r="M1536" s="1" t="s">
        <v>17588</v>
      </c>
      <c r="N1536" s="1" t="s">
        <v>42</v>
      </c>
      <c r="O1536" s="1" t="s">
        <v>17589</v>
      </c>
      <c r="P1536" s="1" t="s">
        <v>2118</v>
      </c>
      <c r="Q1536" s="1" t="s">
        <v>17590</v>
      </c>
      <c r="R1536" s="1" t="s">
        <v>17591</v>
      </c>
      <c r="S1536" s="1" t="s">
        <v>17592</v>
      </c>
      <c r="T1536" s="1" t="s">
        <v>17593</v>
      </c>
      <c r="U1536" s="1" t="s">
        <v>17594</v>
      </c>
      <c r="V1536" s="1" t="s">
        <v>17595</v>
      </c>
      <c r="W1536" s="1" t="s">
        <v>17596</v>
      </c>
      <c r="X1536" s="1" t="s">
        <v>42</v>
      </c>
      <c r="Y1536" s="1" t="s">
        <v>42</v>
      </c>
      <c r="Z1536" s="1" t="s">
        <v>42</v>
      </c>
      <c r="AA1536" s="1" t="s">
        <v>42</v>
      </c>
      <c r="AB1536" s="1" t="s">
        <v>42</v>
      </c>
      <c r="AC1536" s="1" t="s">
        <v>17597</v>
      </c>
      <c r="AD1536" s="1" t="s">
        <v>17598</v>
      </c>
    </row>
    <row r="1537" spans="1:30" ht="195" hidden="1" x14ac:dyDescent="0.25">
      <c r="A1537" s="1">
        <v>16</v>
      </c>
      <c r="B1537" s="1">
        <v>36</v>
      </c>
      <c r="C1537" s="1">
        <v>1536</v>
      </c>
      <c r="D1537" s="1" t="s">
        <v>474</v>
      </c>
      <c r="E1537" s="1" t="s">
        <v>54</v>
      </c>
      <c r="F1537" s="1" t="s">
        <v>105</v>
      </c>
      <c r="G1537" s="1" t="s">
        <v>137</v>
      </c>
      <c r="H1537" s="1" t="s">
        <v>56</v>
      </c>
      <c r="I1537" s="1" t="s">
        <v>37</v>
      </c>
      <c r="J1537" s="1" t="s">
        <v>17599</v>
      </c>
      <c r="K1537" s="1" t="s">
        <v>73</v>
      </c>
      <c r="L1537" s="1" t="s">
        <v>17600</v>
      </c>
      <c r="M1537" s="1" t="s">
        <v>17601</v>
      </c>
      <c r="N1537" s="1" t="s">
        <v>42</v>
      </c>
      <c r="O1537" s="1" t="s">
        <v>17602</v>
      </c>
      <c r="P1537" s="1" t="s">
        <v>17401</v>
      </c>
      <c r="Q1537" s="1" t="s">
        <v>17603</v>
      </c>
      <c r="R1537" s="1" t="s">
        <v>17604</v>
      </c>
      <c r="S1537" s="1" t="s">
        <v>17605</v>
      </c>
      <c r="T1537" s="1" t="s">
        <v>993</v>
      </c>
      <c r="U1537" s="1" t="s">
        <v>17606</v>
      </c>
      <c r="V1537" s="1" t="s">
        <v>17607</v>
      </c>
      <c r="W1537" s="1" t="s">
        <v>17608</v>
      </c>
      <c r="X1537" s="1" t="s">
        <v>42</v>
      </c>
      <c r="Y1537" s="1" t="s">
        <v>42</v>
      </c>
      <c r="Z1537" s="1" t="s">
        <v>42</v>
      </c>
      <c r="AA1537" s="1" t="s">
        <v>42</v>
      </c>
      <c r="AB1537" s="1" t="s">
        <v>42</v>
      </c>
      <c r="AC1537" s="1" t="s">
        <v>17609</v>
      </c>
      <c r="AD1537" s="1" t="s">
        <v>17610</v>
      </c>
    </row>
    <row r="1538" spans="1:30" ht="195" hidden="1" x14ac:dyDescent="0.25">
      <c r="A1538" s="1">
        <v>16</v>
      </c>
      <c r="B1538" s="1">
        <v>37</v>
      </c>
      <c r="C1538" s="1">
        <v>1537</v>
      </c>
      <c r="D1538" s="1" t="s">
        <v>32</v>
      </c>
      <c r="E1538" s="1" t="s">
        <v>33</v>
      </c>
      <c r="F1538" s="1" t="s">
        <v>34</v>
      </c>
      <c r="G1538" s="1" t="s">
        <v>137</v>
      </c>
      <c r="H1538" s="1" t="s">
        <v>56</v>
      </c>
      <c r="I1538" s="1" t="s">
        <v>37</v>
      </c>
      <c r="J1538" s="1" t="s">
        <v>17611</v>
      </c>
      <c r="K1538" s="1" t="s">
        <v>39</v>
      </c>
      <c r="L1538" s="1" t="s">
        <v>17612</v>
      </c>
      <c r="M1538" s="1" t="s">
        <v>17613</v>
      </c>
      <c r="N1538" s="1" t="s">
        <v>42</v>
      </c>
      <c r="O1538" s="1" t="s">
        <v>17614</v>
      </c>
      <c r="P1538" s="1" t="s">
        <v>1701</v>
      </c>
      <c r="Q1538" s="1" t="s">
        <v>17615</v>
      </c>
      <c r="R1538" s="1" t="s">
        <v>17616</v>
      </c>
      <c r="S1538" s="1" t="s">
        <v>17617</v>
      </c>
      <c r="T1538" s="1" t="s">
        <v>17618</v>
      </c>
      <c r="U1538" s="1" t="s">
        <v>12428</v>
      </c>
      <c r="V1538" s="1" t="s">
        <v>17619</v>
      </c>
      <c r="W1538" s="1" t="s">
        <v>2313</v>
      </c>
      <c r="X1538" s="1" t="s">
        <v>42</v>
      </c>
      <c r="Y1538" s="1" t="s">
        <v>42</v>
      </c>
      <c r="Z1538" s="1" t="s">
        <v>42</v>
      </c>
      <c r="AA1538" s="1" t="s">
        <v>42</v>
      </c>
      <c r="AB1538" s="1" t="s">
        <v>42</v>
      </c>
      <c r="AC1538" s="1" t="s">
        <v>17620</v>
      </c>
      <c r="AD1538" s="1" t="s">
        <v>17621</v>
      </c>
    </row>
    <row r="1539" spans="1:30" ht="195" hidden="1" x14ac:dyDescent="0.25">
      <c r="A1539" s="1">
        <v>16</v>
      </c>
      <c r="B1539" s="1">
        <v>38</v>
      </c>
      <c r="C1539" s="1">
        <v>1538</v>
      </c>
      <c r="D1539" s="1" t="s">
        <v>1008</v>
      </c>
      <c r="E1539" s="1" t="s">
        <v>136</v>
      </c>
      <c r="F1539" s="1" t="s">
        <v>34</v>
      </c>
      <c r="G1539" s="1" t="s">
        <v>35</v>
      </c>
      <c r="H1539" s="1" t="s">
        <v>121</v>
      </c>
      <c r="I1539" s="1" t="s">
        <v>37</v>
      </c>
      <c r="J1539" s="1" t="s">
        <v>17622</v>
      </c>
      <c r="K1539" s="1" t="s">
        <v>123</v>
      </c>
      <c r="L1539" s="1" t="s">
        <v>17623</v>
      </c>
      <c r="M1539" s="1" t="s">
        <v>17624</v>
      </c>
      <c r="N1539" s="1" t="s">
        <v>42</v>
      </c>
      <c r="O1539" s="1" t="s">
        <v>17625</v>
      </c>
      <c r="P1539" s="1" t="s">
        <v>8302</v>
      </c>
      <c r="Q1539" s="1" t="s">
        <v>17626</v>
      </c>
      <c r="R1539" s="1" t="s">
        <v>17627</v>
      </c>
      <c r="S1539" s="1" t="s">
        <v>17628</v>
      </c>
      <c r="T1539" s="1" t="s">
        <v>17629</v>
      </c>
      <c r="U1539" s="1" t="s">
        <v>8293</v>
      </c>
      <c r="V1539" s="1" t="s">
        <v>17630</v>
      </c>
      <c r="W1539" s="1" t="s">
        <v>536</v>
      </c>
      <c r="X1539" s="1" t="s">
        <v>42</v>
      </c>
      <c r="Y1539" s="1" t="s">
        <v>42</v>
      </c>
      <c r="Z1539" s="1" t="s">
        <v>42</v>
      </c>
      <c r="AA1539" s="1" t="s">
        <v>42</v>
      </c>
      <c r="AB1539" s="1" t="s">
        <v>42</v>
      </c>
      <c r="AC1539" s="1" t="s">
        <v>17631</v>
      </c>
      <c r="AD1539" s="1" t="s">
        <v>17632</v>
      </c>
    </row>
    <row r="1540" spans="1:30" ht="195" x14ac:dyDescent="0.25">
      <c r="A1540" s="1">
        <v>16</v>
      </c>
      <c r="B1540" s="1">
        <v>39</v>
      </c>
      <c r="C1540" s="1">
        <v>1539</v>
      </c>
      <c r="D1540" s="1" t="s">
        <v>32</v>
      </c>
      <c r="E1540" s="1" t="s">
        <v>136</v>
      </c>
      <c r="F1540" s="1" t="s">
        <v>105</v>
      </c>
      <c r="G1540" s="1" t="s">
        <v>137</v>
      </c>
      <c r="H1540" s="1" t="s">
        <v>392</v>
      </c>
      <c r="I1540" s="1" t="s">
        <v>15</v>
      </c>
      <c r="J1540" s="1" t="s">
        <v>17633</v>
      </c>
      <c r="K1540" s="1" t="s">
        <v>15</v>
      </c>
      <c r="L1540" s="1" t="s">
        <v>17634</v>
      </c>
      <c r="M1540" s="1" t="s">
        <v>17635</v>
      </c>
      <c r="N1540" s="1" t="s">
        <v>17636</v>
      </c>
      <c r="O1540" s="1" t="s">
        <v>17637</v>
      </c>
      <c r="P1540" s="1" t="s">
        <v>17638</v>
      </c>
      <c r="Q1540" s="1" t="s">
        <v>17639</v>
      </c>
      <c r="R1540" s="1" t="s">
        <v>17640</v>
      </c>
      <c r="S1540" s="1" t="s">
        <v>17641</v>
      </c>
      <c r="T1540" s="1" t="s">
        <v>17642</v>
      </c>
      <c r="U1540" s="1" t="s">
        <v>9195</v>
      </c>
      <c r="V1540" s="1" t="s">
        <v>190</v>
      </c>
      <c r="W1540" s="1" t="s">
        <v>17643</v>
      </c>
      <c r="X1540" s="1" t="s">
        <v>17644</v>
      </c>
      <c r="Y1540" s="1" t="s">
        <v>17645</v>
      </c>
      <c r="Z1540" s="1" t="s">
        <v>17646</v>
      </c>
      <c r="AA1540" s="1" t="s">
        <v>17647</v>
      </c>
      <c r="AB1540" s="1" t="s">
        <v>17648</v>
      </c>
      <c r="AC1540" s="1" t="s">
        <v>17649</v>
      </c>
      <c r="AD1540" s="1" t="s">
        <v>17650</v>
      </c>
    </row>
    <row r="1541" spans="1:30" ht="210" hidden="1" x14ac:dyDescent="0.25">
      <c r="A1541" s="1">
        <v>16</v>
      </c>
      <c r="B1541" s="1">
        <v>40</v>
      </c>
      <c r="C1541" s="1">
        <v>1540</v>
      </c>
      <c r="D1541" s="1" t="s">
        <v>288</v>
      </c>
      <c r="E1541" s="1" t="s">
        <v>33</v>
      </c>
      <c r="F1541" s="1" t="s">
        <v>211</v>
      </c>
      <c r="G1541" s="1" t="s">
        <v>35</v>
      </c>
      <c r="H1541" s="1" t="s">
        <v>56</v>
      </c>
      <c r="I1541" s="1" t="s">
        <v>37</v>
      </c>
      <c r="J1541" s="1" t="s">
        <v>17651</v>
      </c>
      <c r="K1541" s="1" t="s">
        <v>73</v>
      </c>
      <c r="L1541" s="1" t="s">
        <v>685</v>
      </c>
      <c r="M1541" s="1" t="s">
        <v>17652</v>
      </c>
      <c r="N1541" s="1" t="s">
        <v>42</v>
      </c>
      <c r="O1541" s="1" t="s">
        <v>17653</v>
      </c>
      <c r="P1541" s="1" t="s">
        <v>1378</v>
      </c>
      <c r="Q1541" s="1" t="s">
        <v>17654</v>
      </c>
      <c r="R1541" s="1" t="s">
        <v>17655</v>
      </c>
      <c r="S1541" s="1" t="s">
        <v>17656</v>
      </c>
      <c r="T1541" s="1" t="s">
        <v>626</v>
      </c>
      <c r="U1541" s="1" t="s">
        <v>17657</v>
      </c>
      <c r="V1541" s="1" t="s">
        <v>17658</v>
      </c>
      <c r="W1541" s="1" t="s">
        <v>17659</v>
      </c>
      <c r="X1541" s="1" t="s">
        <v>42</v>
      </c>
      <c r="Y1541" s="1" t="s">
        <v>42</v>
      </c>
      <c r="Z1541" s="1" t="s">
        <v>42</v>
      </c>
      <c r="AA1541" s="1" t="s">
        <v>42</v>
      </c>
      <c r="AB1541" s="1" t="s">
        <v>42</v>
      </c>
      <c r="AC1541" s="1" t="s">
        <v>17660</v>
      </c>
      <c r="AD1541" s="1" t="s">
        <v>17661</v>
      </c>
    </row>
    <row r="1542" spans="1:30" ht="210" hidden="1" x14ac:dyDescent="0.25">
      <c r="A1542" s="1">
        <v>16</v>
      </c>
      <c r="B1542" s="1">
        <v>41</v>
      </c>
      <c r="C1542" s="1">
        <v>1541</v>
      </c>
      <c r="D1542" s="1" t="s">
        <v>32</v>
      </c>
      <c r="E1542" s="1" t="s">
        <v>33</v>
      </c>
      <c r="F1542" s="1" t="s">
        <v>196</v>
      </c>
      <c r="G1542" s="1" t="s">
        <v>137</v>
      </c>
      <c r="H1542" s="1" t="s">
        <v>243</v>
      </c>
      <c r="I1542" s="1" t="s">
        <v>37</v>
      </c>
      <c r="J1542" s="1" t="s">
        <v>17662</v>
      </c>
      <c r="K1542" s="1" t="s">
        <v>409</v>
      </c>
      <c r="L1542" s="1" t="s">
        <v>11311</v>
      </c>
      <c r="M1542" s="1" t="s">
        <v>17663</v>
      </c>
      <c r="N1542" s="1" t="s">
        <v>42</v>
      </c>
      <c r="O1542" s="1" t="s">
        <v>17664</v>
      </c>
      <c r="P1542" s="1" t="s">
        <v>307</v>
      </c>
      <c r="Q1542" s="1" t="s">
        <v>17665</v>
      </c>
      <c r="R1542" s="1" t="s">
        <v>2488</v>
      </c>
      <c r="S1542" s="1" t="s">
        <v>17666</v>
      </c>
      <c r="T1542" s="1" t="s">
        <v>17667</v>
      </c>
      <c r="U1542" s="1" t="s">
        <v>17668</v>
      </c>
      <c r="V1542" s="1" t="s">
        <v>17669</v>
      </c>
      <c r="W1542" s="1" t="s">
        <v>237</v>
      </c>
      <c r="X1542" s="1" t="s">
        <v>42</v>
      </c>
      <c r="Y1542" s="1" t="s">
        <v>42</v>
      </c>
      <c r="Z1542" s="1" t="s">
        <v>42</v>
      </c>
      <c r="AA1542" s="1" t="s">
        <v>42</v>
      </c>
      <c r="AB1542" s="1" t="s">
        <v>42</v>
      </c>
      <c r="AC1542" s="1" t="s">
        <v>17670</v>
      </c>
      <c r="AD1542" s="1" t="s">
        <v>17671</v>
      </c>
    </row>
    <row r="1543" spans="1:30" ht="195" hidden="1" x14ac:dyDescent="0.25">
      <c r="A1543" s="1">
        <v>16</v>
      </c>
      <c r="B1543" s="1">
        <v>42</v>
      </c>
      <c r="C1543" s="1">
        <v>1542</v>
      </c>
      <c r="D1543" s="1" t="s">
        <v>32</v>
      </c>
      <c r="E1543" s="1" t="s">
        <v>33</v>
      </c>
      <c r="F1543" s="1" t="s">
        <v>34</v>
      </c>
      <c r="G1543" s="1" t="s">
        <v>137</v>
      </c>
      <c r="H1543" s="1" t="s">
        <v>243</v>
      </c>
      <c r="I1543" s="1" t="s">
        <v>37</v>
      </c>
      <c r="J1543" s="1" t="s">
        <v>17672</v>
      </c>
      <c r="K1543" s="1" t="s">
        <v>39</v>
      </c>
      <c r="L1543" s="1" t="s">
        <v>17673</v>
      </c>
      <c r="M1543" s="1" t="s">
        <v>17674</v>
      </c>
      <c r="N1543" s="1" t="s">
        <v>42</v>
      </c>
      <c r="O1543" s="1" t="s">
        <v>17675</v>
      </c>
      <c r="P1543" s="1" t="s">
        <v>5861</v>
      </c>
      <c r="Q1543" s="1" t="s">
        <v>17676</v>
      </c>
      <c r="R1543" s="1" t="s">
        <v>17677</v>
      </c>
      <c r="S1543" s="1" t="s">
        <v>17678</v>
      </c>
      <c r="T1543" s="1" t="s">
        <v>17679</v>
      </c>
      <c r="U1543" s="1" t="s">
        <v>17680</v>
      </c>
      <c r="V1543" s="1" t="s">
        <v>456</v>
      </c>
      <c r="W1543" s="1" t="s">
        <v>17681</v>
      </c>
      <c r="X1543" s="1" t="s">
        <v>42</v>
      </c>
      <c r="Y1543" s="1" t="s">
        <v>42</v>
      </c>
      <c r="Z1543" s="1" t="s">
        <v>42</v>
      </c>
      <c r="AA1543" s="1" t="s">
        <v>42</v>
      </c>
      <c r="AB1543" s="1" t="s">
        <v>42</v>
      </c>
      <c r="AC1543" s="1" t="s">
        <v>17682</v>
      </c>
      <c r="AD1543" s="1" t="s">
        <v>17683</v>
      </c>
    </row>
    <row r="1544" spans="1:30" ht="180" hidden="1" x14ac:dyDescent="0.25">
      <c r="A1544" s="1">
        <v>16</v>
      </c>
      <c r="B1544" s="1">
        <v>43</v>
      </c>
      <c r="C1544" s="1">
        <v>1543</v>
      </c>
      <c r="D1544" s="1" t="s">
        <v>274</v>
      </c>
      <c r="E1544" s="1" t="s">
        <v>33</v>
      </c>
      <c r="F1544" s="1" t="s">
        <v>34</v>
      </c>
      <c r="G1544" s="1" t="s">
        <v>228</v>
      </c>
      <c r="H1544" s="1" t="s">
        <v>106</v>
      </c>
      <c r="I1544" s="1" t="s">
        <v>37</v>
      </c>
      <c r="J1544" s="1" t="s">
        <v>17684</v>
      </c>
      <c r="K1544" s="1" t="s">
        <v>394</v>
      </c>
      <c r="L1544" s="1" t="s">
        <v>17685</v>
      </c>
      <c r="M1544" s="1" t="s">
        <v>17686</v>
      </c>
      <c r="N1544" s="1" t="s">
        <v>42</v>
      </c>
      <c r="O1544" s="1" t="s">
        <v>17687</v>
      </c>
      <c r="P1544" s="1" t="s">
        <v>2752</v>
      </c>
      <c r="Q1544" s="1" t="s">
        <v>17688</v>
      </c>
      <c r="R1544" s="1" t="s">
        <v>599</v>
      </c>
      <c r="S1544" s="1" t="s">
        <v>6211</v>
      </c>
      <c r="T1544" s="1" t="s">
        <v>17689</v>
      </c>
      <c r="U1544" s="1" t="s">
        <v>17690</v>
      </c>
      <c r="V1544" s="1" t="s">
        <v>99</v>
      </c>
      <c r="W1544" s="1" t="s">
        <v>17691</v>
      </c>
      <c r="X1544" s="1" t="s">
        <v>42</v>
      </c>
      <c r="Y1544" s="1" t="s">
        <v>42</v>
      </c>
      <c r="Z1544" s="1" t="s">
        <v>42</v>
      </c>
      <c r="AA1544" s="1" t="s">
        <v>42</v>
      </c>
      <c r="AB1544" s="1" t="s">
        <v>42</v>
      </c>
      <c r="AC1544" s="1" t="s">
        <v>17692</v>
      </c>
      <c r="AD1544" s="1" t="s">
        <v>17693</v>
      </c>
    </row>
    <row r="1545" spans="1:30" ht="195" hidden="1" x14ac:dyDescent="0.25">
      <c r="A1545" s="1">
        <v>16</v>
      </c>
      <c r="B1545" s="1">
        <v>44</v>
      </c>
      <c r="C1545" s="1">
        <v>1544</v>
      </c>
      <c r="D1545" s="1" t="s">
        <v>32</v>
      </c>
      <c r="E1545" s="1" t="s">
        <v>181</v>
      </c>
      <c r="F1545" s="1" t="s">
        <v>227</v>
      </c>
      <c r="G1545" s="1" t="s">
        <v>55</v>
      </c>
      <c r="H1545" s="1" t="s">
        <v>106</v>
      </c>
      <c r="I1545" s="1" t="s">
        <v>37</v>
      </c>
      <c r="J1545" s="1" t="s">
        <v>17694</v>
      </c>
      <c r="K1545" s="1" t="s">
        <v>394</v>
      </c>
      <c r="L1545" s="1" t="s">
        <v>17695</v>
      </c>
      <c r="M1545" s="1" t="s">
        <v>17696</v>
      </c>
      <c r="N1545" s="1" t="s">
        <v>42</v>
      </c>
      <c r="O1545" s="1" t="s">
        <v>17697</v>
      </c>
      <c r="P1545" s="1" t="s">
        <v>1830</v>
      </c>
      <c r="Q1545" s="1" t="s">
        <v>17698</v>
      </c>
      <c r="R1545" s="1" t="s">
        <v>5176</v>
      </c>
      <c r="S1545" s="1" t="s">
        <v>382</v>
      </c>
      <c r="T1545" s="1" t="s">
        <v>14254</v>
      </c>
      <c r="U1545" s="1" t="s">
        <v>5043</v>
      </c>
      <c r="V1545" s="1" t="s">
        <v>17699</v>
      </c>
      <c r="W1545" s="1" t="s">
        <v>17700</v>
      </c>
      <c r="X1545" s="1" t="s">
        <v>42</v>
      </c>
      <c r="Y1545" s="1" t="s">
        <v>42</v>
      </c>
      <c r="Z1545" s="1" t="s">
        <v>42</v>
      </c>
      <c r="AA1545" s="1" t="s">
        <v>42</v>
      </c>
      <c r="AB1545" s="1" t="s">
        <v>42</v>
      </c>
      <c r="AC1545" s="1" t="s">
        <v>17701</v>
      </c>
      <c r="AD1545" s="1" t="s">
        <v>17702</v>
      </c>
    </row>
    <row r="1546" spans="1:30" ht="195" hidden="1" x14ac:dyDescent="0.25">
      <c r="A1546" s="1">
        <v>16</v>
      </c>
      <c r="B1546" s="1">
        <v>45</v>
      </c>
      <c r="C1546" s="1">
        <v>1545</v>
      </c>
      <c r="D1546" s="1" t="s">
        <v>288</v>
      </c>
      <c r="E1546" s="1" t="s">
        <v>33</v>
      </c>
      <c r="F1546" s="1" t="s">
        <v>34</v>
      </c>
      <c r="G1546" s="1" t="s">
        <v>55</v>
      </c>
      <c r="H1546" s="1" t="s">
        <v>36</v>
      </c>
      <c r="I1546" s="1" t="s">
        <v>37</v>
      </c>
      <c r="J1546" s="1" t="s">
        <v>17703</v>
      </c>
      <c r="K1546" s="1" t="s">
        <v>409</v>
      </c>
      <c r="L1546" s="1" t="s">
        <v>8083</v>
      </c>
      <c r="M1546" s="1" t="s">
        <v>17704</v>
      </c>
      <c r="N1546" s="1" t="s">
        <v>42</v>
      </c>
      <c r="O1546" s="1" t="s">
        <v>17705</v>
      </c>
      <c r="P1546" s="1" t="s">
        <v>15177</v>
      </c>
      <c r="Q1546" s="1" t="s">
        <v>17706</v>
      </c>
      <c r="R1546" s="1" t="s">
        <v>17707</v>
      </c>
      <c r="S1546" s="1" t="s">
        <v>99</v>
      </c>
      <c r="T1546" s="1" t="s">
        <v>560</v>
      </c>
      <c r="U1546" s="1" t="s">
        <v>1019</v>
      </c>
      <c r="V1546" s="1" t="s">
        <v>17708</v>
      </c>
      <c r="W1546" s="1" t="s">
        <v>17709</v>
      </c>
      <c r="X1546" s="1" t="s">
        <v>42</v>
      </c>
      <c r="Y1546" s="1" t="s">
        <v>42</v>
      </c>
      <c r="Z1546" s="1" t="s">
        <v>42</v>
      </c>
      <c r="AA1546" s="1" t="s">
        <v>42</v>
      </c>
      <c r="AB1546" s="1" t="s">
        <v>42</v>
      </c>
      <c r="AC1546" s="1" t="s">
        <v>17710</v>
      </c>
      <c r="AD1546" s="1" t="s">
        <v>17711</v>
      </c>
    </row>
    <row r="1547" spans="1:30" ht="225" hidden="1" x14ac:dyDescent="0.25">
      <c r="A1547" s="1">
        <v>16</v>
      </c>
      <c r="B1547" s="1">
        <v>46</v>
      </c>
      <c r="C1547" s="1">
        <v>1546</v>
      </c>
      <c r="D1547" s="1" t="s">
        <v>288</v>
      </c>
      <c r="E1547" s="1" t="s">
        <v>136</v>
      </c>
      <c r="F1547" s="1" t="s">
        <v>227</v>
      </c>
      <c r="G1547" s="1" t="s">
        <v>137</v>
      </c>
      <c r="H1547" s="1" t="s">
        <v>56</v>
      </c>
      <c r="I1547" s="1" t="s">
        <v>37</v>
      </c>
      <c r="J1547" s="1" t="s">
        <v>17712</v>
      </c>
      <c r="K1547" s="1" t="s">
        <v>245</v>
      </c>
      <c r="L1547" s="1" t="s">
        <v>17713</v>
      </c>
      <c r="M1547" s="1" t="s">
        <v>17714</v>
      </c>
      <c r="N1547" s="1" t="s">
        <v>42</v>
      </c>
      <c r="O1547" s="1" t="s">
        <v>17715</v>
      </c>
      <c r="P1547" s="1" t="s">
        <v>2810</v>
      </c>
      <c r="Q1547" s="1" t="s">
        <v>17716</v>
      </c>
      <c r="R1547" s="1" t="s">
        <v>17717</v>
      </c>
      <c r="S1547" s="1" t="s">
        <v>4874</v>
      </c>
      <c r="T1547" s="1" t="s">
        <v>17718</v>
      </c>
      <c r="U1547" s="1" t="s">
        <v>17719</v>
      </c>
      <c r="V1547" s="1" t="s">
        <v>1248</v>
      </c>
      <c r="W1547" s="1" t="s">
        <v>2313</v>
      </c>
      <c r="X1547" s="1" t="s">
        <v>42</v>
      </c>
      <c r="Y1547" s="1" t="s">
        <v>42</v>
      </c>
      <c r="Z1547" s="1" t="s">
        <v>42</v>
      </c>
      <c r="AA1547" s="1" t="s">
        <v>42</v>
      </c>
      <c r="AB1547" s="1" t="s">
        <v>42</v>
      </c>
      <c r="AC1547" s="1" t="s">
        <v>17720</v>
      </c>
      <c r="AD1547" s="1" t="s">
        <v>17721</v>
      </c>
    </row>
    <row r="1548" spans="1:30" ht="210" hidden="1" x14ac:dyDescent="0.25">
      <c r="A1548" s="1">
        <v>16</v>
      </c>
      <c r="B1548" s="1">
        <v>47</v>
      </c>
      <c r="C1548" s="1">
        <v>1547</v>
      </c>
      <c r="D1548" s="1" t="s">
        <v>32</v>
      </c>
      <c r="E1548" s="1" t="s">
        <v>54</v>
      </c>
      <c r="F1548" s="1" t="s">
        <v>34</v>
      </c>
      <c r="G1548" s="1" t="s">
        <v>137</v>
      </c>
      <c r="H1548" s="1" t="s">
        <v>56</v>
      </c>
      <c r="I1548" s="1" t="s">
        <v>37</v>
      </c>
      <c r="J1548" s="1" t="s">
        <v>17722</v>
      </c>
      <c r="K1548" s="1" t="s">
        <v>245</v>
      </c>
      <c r="L1548" s="1" t="s">
        <v>10993</v>
      </c>
      <c r="M1548" s="1" t="s">
        <v>17723</v>
      </c>
      <c r="N1548" s="1" t="s">
        <v>42</v>
      </c>
      <c r="O1548" s="1" t="s">
        <v>17724</v>
      </c>
      <c r="P1548" s="1" t="s">
        <v>6386</v>
      </c>
      <c r="Q1548" s="1" t="s">
        <v>17725</v>
      </c>
      <c r="R1548" s="1" t="s">
        <v>17726</v>
      </c>
      <c r="S1548" s="1" t="s">
        <v>993</v>
      </c>
      <c r="T1548" s="1" t="s">
        <v>285</v>
      </c>
      <c r="U1548" s="1" t="s">
        <v>13643</v>
      </c>
      <c r="V1548" s="1" t="s">
        <v>17727</v>
      </c>
      <c r="W1548" s="1" t="s">
        <v>17728</v>
      </c>
      <c r="X1548" s="1" t="s">
        <v>42</v>
      </c>
      <c r="Y1548" s="1" t="s">
        <v>42</v>
      </c>
      <c r="Z1548" s="1" t="s">
        <v>42</v>
      </c>
      <c r="AA1548" s="1" t="s">
        <v>42</v>
      </c>
      <c r="AB1548" s="1" t="s">
        <v>42</v>
      </c>
      <c r="AC1548" s="1" t="s">
        <v>17729</v>
      </c>
      <c r="AD1548" s="1" t="s">
        <v>17730</v>
      </c>
    </row>
    <row r="1549" spans="1:30" ht="210" x14ac:dyDescent="0.25">
      <c r="A1549" s="1">
        <v>16</v>
      </c>
      <c r="B1549" s="1">
        <v>48</v>
      </c>
      <c r="C1549" s="1">
        <v>1548</v>
      </c>
      <c r="D1549" s="1" t="s">
        <v>288</v>
      </c>
      <c r="E1549" s="1" t="s">
        <v>33</v>
      </c>
      <c r="F1549" s="1" t="s">
        <v>105</v>
      </c>
      <c r="G1549" s="1" t="s">
        <v>88</v>
      </c>
      <c r="H1549" s="1" t="s">
        <v>56</v>
      </c>
      <c r="I1549" s="1" t="s">
        <v>15</v>
      </c>
      <c r="J1549" s="1" t="s">
        <v>17731</v>
      </c>
      <c r="K1549" s="1" t="s">
        <v>15</v>
      </c>
      <c r="L1549" s="1" t="s">
        <v>124</v>
      </c>
      <c r="M1549" s="1" t="s">
        <v>17732</v>
      </c>
      <c r="N1549" s="1" t="s">
        <v>17733</v>
      </c>
      <c r="O1549" s="1" t="s">
        <v>17734</v>
      </c>
      <c r="P1549" s="1" t="s">
        <v>8228</v>
      </c>
      <c r="Q1549" s="1" t="s">
        <v>9916</v>
      </c>
      <c r="R1549" s="1" t="s">
        <v>17735</v>
      </c>
      <c r="S1549" s="1" t="s">
        <v>7836</v>
      </c>
      <c r="T1549" s="1" t="s">
        <v>14288</v>
      </c>
      <c r="U1549" s="1" t="s">
        <v>17736</v>
      </c>
      <c r="V1549" s="1" t="s">
        <v>17737</v>
      </c>
      <c r="W1549" s="1" t="s">
        <v>17738</v>
      </c>
      <c r="X1549" s="1" t="s">
        <v>17739</v>
      </c>
      <c r="Y1549" s="1" t="s">
        <v>3966</v>
      </c>
      <c r="Z1549" s="1" t="s">
        <v>17740</v>
      </c>
      <c r="AA1549" s="1" t="s">
        <v>17741</v>
      </c>
      <c r="AB1549" s="1" t="s">
        <v>17742</v>
      </c>
      <c r="AC1549" s="1" t="s">
        <v>17743</v>
      </c>
      <c r="AD1549" s="1" t="s">
        <v>17744</v>
      </c>
    </row>
    <row r="1550" spans="1:30" ht="195" hidden="1" x14ac:dyDescent="0.25">
      <c r="A1550" s="1">
        <v>16</v>
      </c>
      <c r="B1550" s="1">
        <v>49</v>
      </c>
      <c r="C1550" s="1">
        <v>1549</v>
      </c>
      <c r="D1550" s="1" t="s">
        <v>288</v>
      </c>
      <c r="E1550" s="1" t="s">
        <v>33</v>
      </c>
      <c r="F1550" s="1" t="s">
        <v>105</v>
      </c>
      <c r="G1550" s="1" t="s">
        <v>35</v>
      </c>
      <c r="H1550" s="1" t="s">
        <v>36</v>
      </c>
      <c r="I1550" s="1" t="s">
        <v>37</v>
      </c>
      <c r="J1550" s="1" t="s">
        <v>17745</v>
      </c>
      <c r="K1550" s="1" t="s">
        <v>73</v>
      </c>
      <c r="L1550" s="1" t="s">
        <v>5080</v>
      </c>
      <c r="M1550" s="1" t="s">
        <v>17746</v>
      </c>
      <c r="N1550" s="1" t="s">
        <v>42</v>
      </c>
      <c r="O1550" s="1" t="s">
        <v>17747</v>
      </c>
      <c r="P1550" s="1" t="s">
        <v>17748</v>
      </c>
      <c r="Q1550" s="1" t="s">
        <v>17749</v>
      </c>
      <c r="R1550" s="1" t="s">
        <v>17750</v>
      </c>
      <c r="S1550" s="1" t="s">
        <v>17751</v>
      </c>
      <c r="T1550" s="1" t="s">
        <v>17752</v>
      </c>
      <c r="U1550" s="1" t="s">
        <v>7989</v>
      </c>
      <c r="V1550" s="1" t="s">
        <v>222</v>
      </c>
      <c r="W1550" s="1" t="s">
        <v>17753</v>
      </c>
      <c r="X1550" s="1" t="s">
        <v>42</v>
      </c>
      <c r="Y1550" s="1" t="s">
        <v>42</v>
      </c>
      <c r="Z1550" s="1" t="s">
        <v>42</v>
      </c>
      <c r="AA1550" s="1" t="s">
        <v>42</v>
      </c>
      <c r="AB1550" s="1" t="s">
        <v>42</v>
      </c>
      <c r="AC1550" s="1" t="s">
        <v>17754</v>
      </c>
      <c r="AD1550" s="1" t="s">
        <v>17755</v>
      </c>
    </row>
    <row r="1551" spans="1:30" ht="195" hidden="1" x14ac:dyDescent="0.25">
      <c r="A1551" s="1">
        <v>16</v>
      </c>
      <c r="B1551" s="1">
        <v>50</v>
      </c>
      <c r="C1551" s="1">
        <v>1550</v>
      </c>
      <c r="D1551" s="1" t="s">
        <v>32</v>
      </c>
      <c r="E1551" s="1" t="s">
        <v>136</v>
      </c>
      <c r="F1551" s="1" t="s">
        <v>211</v>
      </c>
      <c r="G1551" s="1" t="s">
        <v>137</v>
      </c>
      <c r="H1551" s="1" t="s">
        <v>56</v>
      </c>
      <c r="I1551" s="1" t="s">
        <v>37</v>
      </c>
      <c r="J1551" s="1" t="s">
        <v>17756</v>
      </c>
      <c r="K1551" s="1" t="s">
        <v>90</v>
      </c>
      <c r="L1551" s="1" t="s">
        <v>17757</v>
      </c>
      <c r="M1551" s="1" t="s">
        <v>17758</v>
      </c>
      <c r="N1551" s="1" t="s">
        <v>42</v>
      </c>
      <c r="O1551" s="1" t="s">
        <v>17759</v>
      </c>
      <c r="P1551" s="1" t="s">
        <v>17760</v>
      </c>
      <c r="Q1551" s="1" t="s">
        <v>17761</v>
      </c>
      <c r="R1551" s="1" t="s">
        <v>17762</v>
      </c>
      <c r="S1551" s="1" t="s">
        <v>17763</v>
      </c>
      <c r="T1551" s="1" t="s">
        <v>17764</v>
      </c>
      <c r="U1551" s="1" t="s">
        <v>17765</v>
      </c>
      <c r="V1551" s="1" t="s">
        <v>17766</v>
      </c>
      <c r="W1551" s="1" t="s">
        <v>5708</v>
      </c>
      <c r="X1551" s="1" t="s">
        <v>42</v>
      </c>
      <c r="Y1551" s="1" t="s">
        <v>42</v>
      </c>
      <c r="Z1551" s="1" t="s">
        <v>42</v>
      </c>
      <c r="AA1551" s="1" t="s">
        <v>42</v>
      </c>
      <c r="AB1551" s="1" t="s">
        <v>42</v>
      </c>
      <c r="AC1551" s="1" t="s">
        <v>17767</v>
      </c>
      <c r="AD1551" s="1" t="s">
        <v>17768</v>
      </c>
    </row>
    <row r="1552" spans="1:30" ht="195" hidden="1" x14ac:dyDescent="0.25">
      <c r="A1552" s="1">
        <v>16</v>
      </c>
      <c r="B1552" s="1">
        <v>51</v>
      </c>
      <c r="C1552" s="1">
        <v>1551</v>
      </c>
      <c r="D1552" s="1" t="s">
        <v>32</v>
      </c>
      <c r="E1552" s="1" t="s">
        <v>54</v>
      </c>
      <c r="F1552" s="1" t="s">
        <v>211</v>
      </c>
      <c r="G1552" s="1" t="s">
        <v>35</v>
      </c>
      <c r="H1552" s="1" t="s">
        <v>243</v>
      </c>
      <c r="I1552" s="1" t="s">
        <v>37</v>
      </c>
      <c r="J1552" s="1" t="s">
        <v>17769</v>
      </c>
      <c r="K1552" s="1" t="s">
        <v>90</v>
      </c>
      <c r="L1552" s="1" t="s">
        <v>17770</v>
      </c>
      <c r="M1552" s="1" t="s">
        <v>17771</v>
      </c>
      <c r="N1552" s="1" t="s">
        <v>42</v>
      </c>
      <c r="O1552" s="1" t="s">
        <v>17772</v>
      </c>
      <c r="P1552" s="1" t="s">
        <v>17773</v>
      </c>
      <c r="Q1552" s="1" t="s">
        <v>17774</v>
      </c>
      <c r="R1552" s="1" t="s">
        <v>17775</v>
      </c>
      <c r="S1552" s="1" t="s">
        <v>2616</v>
      </c>
      <c r="T1552" s="1" t="s">
        <v>17776</v>
      </c>
      <c r="U1552" s="1" t="s">
        <v>17777</v>
      </c>
      <c r="V1552" s="1" t="s">
        <v>17778</v>
      </c>
      <c r="W1552" s="1" t="s">
        <v>17779</v>
      </c>
      <c r="X1552" s="1" t="s">
        <v>42</v>
      </c>
      <c r="Y1552" s="1" t="s">
        <v>42</v>
      </c>
      <c r="Z1552" s="1" t="s">
        <v>42</v>
      </c>
      <c r="AA1552" s="1" t="s">
        <v>42</v>
      </c>
      <c r="AB1552" s="1" t="s">
        <v>42</v>
      </c>
      <c r="AC1552" s="1" t="s">
        <v>17780</v>
      </c>
      <c r="AD1552" s="1" t="s">
        <v>17781</v>
      </c>
    </row>
    <row r="1553" spans="1:30" ht="180" hidden="1" x14ac:dyDescent="0.25">
      <c r="A1553" s="1">
        <v>16</v>
      </c>
      <c r="B1553" s="1">
        <v>52</v>
      </c>
      <c r="C1553" s="1">
        <v>1552</v>
      </c>
      <c r="D1553" s="1" t="s">
        <v>274</v>
      </c>
      <c r="E1553" s="1" t="s">
        <v>54</v>
      </c>
      <c r="F1553" s="1" t="s">
        <v>34</v>
      </c>
      <c r="G1553" s="1" t="s">
        <v>137</v>
      </c>
      <c r="H1553" s="1" t="s">
        <v>56</v>
      </c>
      <c r="I1553" s="1" t="s">
        <v>37</v>
      </c>
      <c r="J1553" s="1" t="s">
        <v>17782</v>
      </c>
      <c r="K1553" s="1" t="s">
        <v>90</v>
      </c>
      <c r="L1553" s="1" t="s">
        <v>17783</v>
      </c>
      <c r="M1553" s="1" t="s">
        <v>17784</v>
      </c>
      <c r="N1553" s="1" t="s">
        <v>42</v>
      </c>
      <c r="O1553" s="1" t="s">
        <v>17785</v>
      </c>
      <c r="P1553" s="1" t="s">
        <v>8649</v>
      </c>
      <c r="Q1553" s="1" t="s">
        <v>17786</v>
      </c>
      <c r="R1553" s="1" t="s">
        <v>17787</v>
      </c>
      <c r="S1553" s="1" t="s">
        <v>8608</v>
      </c>
      <c r="T1553" s="1" t="s">
        <v>340</v>
      </c>
      <c r="U1553" s="1" t="s">
        <v>17788</v>
      </c>
      <c r="V1553" s="1" t="s">
        <v>17789</v>
      </c>
      <c r="W1553" s="1" t="s">
        <v>17790</v>
      </c>
      <c r="X1553" s="1" t="s">
        <v>42</v>
      </c>
      <c r="Y1553" s="1" t="s">
        <v>42</v>
      </c>
      <c r="Z1553" s="1" t="s">
        <v>42</v>
      </c>
      <c r="AA1553" s="1" t="s">
        <v>42</v>
      </c>
      <c r="AB1553" s="1" t="s">
        <v>42</v>
      </c>
      <c r="AC1553" s="1" t="s">
        <v>17791</v>
      </c>
      <c r="AD1553" s="1" t="s">
        <v>17792</v>
      </c>
    </row>
    <row r="1554" spans="1:30" ht="180" hidden="1" x14ac:dyDescent="0.25">
      <c r="A1554" s="1">
        <v>16</v>
      </c>
      <c r="B1554" s="1">
        <v>53</v>
      </c>
      <c r="C1554" s="1">
        <v>1553</v>
      </c>
      <c r="D1554" s="1" t="s">
        <v>32</v>
      </c>
      <c r="E1554" s="1" t="s">
        <v>33</v>
      </c>
      <c r="F1554" s="1" t="s">
        <v>34</v>
      </c>
      <c r="G1554" s="1" t="s">
        <v>88</v>
      </c>
      <c r="H1554" s="1" t="s">
        <v>56</v>
      </c>
      <c r="I1554" s="1" t="s">
        <v>37</v>
      </c>
      <c r="J1554" s="1" t="s">
        <v>17793</v>
      </c>
      <c r="K1554" s="1" t="s">
        <v>73</v>
      </c>
      <c r="L1554" s="1" t="s">
        <v>17794</v>
      </c>
      <c r="M1554" s="1" t="s">
        <v>17795</v>
      </c>
      <c r="N1554" s="1" t="s">
        <v>42</v>
      </c>
      <c r="O1554" s="1" t="s">
        <v>17796</v>
      </c>
      <c r="P1554" s="1" t="s">
        <v>1464</v>
      </c>
      <c r="Q1554" s="1" t="s">
        <v>17797</v>
      </c>
      <c r="R1554" s="1" t="s">
        <v>17798</v>
      </c>
      <c r="S1554" s="1" t="s">
        <v>536</v>
      </c>
      <c r="T1554" s="1" t="s">
        <v>1868</v>
      </c>
      <c r="U1554" s="1" t="s">
        <v>285</v>
      </c>
      <c r="V1554" s="1" t="s">
        <v>366</v>
      </c>
      <c r="W1554" s="1" t="s">
        <v>17799</v>
      </c>
      <c r="X1554" s="1" t="s">
        <v>42</v>
      </c>
      <c r="Y1554" s="1" t="s">
        <v>42</v>
      </c>
      <c r="Z1554" s="1" t="s">
        <v>42</v>
      </c>
      <c r="AA1554" s="1" t="s">
        <v>42</v>
      </c>
      <c r="AB1554" s="1" t="s">
        <v>42</v>
      </c>
      <c r="AC1554" s="1" t="s">
        <v>17800</v>
      </c>
      <c r="AD1554" s="1" t="s">
        <v>17801</v>
      </c>
    </row>
    <row r="1555" spans="1:30" ht="210" hidden="1" x14ac:dyDescent="0.25">
      <c r="A1555" s="1">
        <v>16</v>
      </c>
      <c r="B1555" s="1">
        <v>54</v>
      </c>
      <c r="C1555" s="1">
        <v>1554</v>
      </c>
      <c r="D1555" s="1" t="s">
        <v>32</v>
      </c>
      <c r="E1555" s="1" t="s">
        <v>54</v>
      </c>
      <c r="F1555" s="1" t="s">
        <v>34</v>
      </c>
      <c r="G1555" s="1" t="s">
        <v>228</v>
      </c>
      <c r="H1555" s="1" t="s">
        <v>56</v>
      </c>
      <c r="I1555" s="1" t="s">
        <v>37</v>
      </c>
      <c r="J1555" s="1" t="s">
        <v>17802</v>
      </c>
      <c r="K1555" s="1" t="s">
        <v>58</v>
      </c>
      <c r="L1555" s="1" t="s">
        <v>17803</v>
      </c>
      <c r="M1555" s="1" t="s">
        <v>17804</v>
      </c>
      <c r="N1555" s="1" t="s">
        <v>42</v>
      </c>
      <c r="O1555" s="1" t="s">
        <v>17805</v>
      </c>
      <c r="P1555" s="1" t="s">
        <v>17806</v>
      </c>
      <c r="Q1555" s="1" t="s">
        <v>17807</v>
      </c>
      <c r="R1555" s="1" t="s">
        <v>3519</v>
      </c>
      <c r="S1555" s="1" t="s">
        <v>17808</v>
      </c>
      <c r="T1555" s="1" t="s">
        <v>17809</v>
      </c>
      <c r="U1555" s="1" t="s">
        <v>17810</v>
      </c>
      <c r="V1555" s="1" t="s">
        <v>17811</v>
      </c>
      <c r="W1555" s="1" t="s">
        <v>562</v>
      </c>
      <c r="X1555" s="1" t="s">
        <v>42</v>
      </c>
      <c r="Y1555" s="1" t="s">
        <v>42</v>
      </c>
      <c r="Z1555" s="1" t="s">
        <v>42</v>
      </c>
      <c r="AA1555" s="1" t="s">
        <v>42</v>
      </c>
      <c r="AB1555" s="1" t="s">
        <v>42</v>
      </c>
      <c r="AC1555" s="1" t="s">
        <v>17812</v>
      </c>
      <c r="AD1555" s="1" t="s">
        <v>17813</v>
      </c>
    </row>
    <row r="1556" spans="1:30" ht="165" hidden="1" x14ac:dyDescent="0.25">
      <c r="A1556" s="1">
        <v>16</v>
      </c>
      <c r="B1556" s="1">
        <v>55</v>
      </c>
      <c r="C1556" s="1">
        <v>1555</v>
      </c>
      <c r="D1556" s="1" t="s">
        <v>87</v>
      </c>
      <c r="E1556" s="1" t="s">
        <v>33</v>
      </c>
      <c r="F1556" s="1" t="s">
        <v>736</v>
      </c>
      <c r="G1556" s="1" t="s">
        <v>35</v>
      </c>
      <c r="H1556" s="1" t="s">
        <v>56</v>
      </c>
      <c r="I1556" s="1" t="s">
        <v>37</v>
      </c>
      <c r="J1556" s="1" t="s">
        <v>17814</v>
      </c>
      <c r="K1556" s="1" t="s">
        <v>39</v>
      </c>
      <c r="L1556" s="1" t="s">
        <v>17815</v>
      </c>
      <c r="M1556" s="1" t="s">
        <v>490</v>
      </c>
      <c r="N1556" s="1" t="s">
        <v>42</v>
      </c>
      <c r="O1556" s="1" t="s">
        <v>17816</v>
      </c>
      <c r="P1556" s="1" t="s">
        <v>1890</v>
      </c>
      <c r="Q1556" s="1" t="s">
        <v>1652</v>
      </c>
      <c r="R1556" s="1" t="s">
        <v>17817</v>
      </c>
      <c r="S1556" s="1" t="s">
        <v>17818</v>
      </c>
      <c r="T1556" s="1" t="s">
        <v>13905</v>
      </c>
      <c r="U1556" s="1" t="s">
        <v>17819</v>
      </c>
      <c r="V1556" s="1" t="s">
        <v>17820</v>
      </c>
      <c r="W1556" s="1" t="s">
        <v>17821</v>
      </c>
      <c r="X1556" s="1" t="s">
        <v>42</v>
      </c>
      <c r="Y1556" s="1" t="s">
        <v>42</v>
      </c>
      <c r="Z1556" s="1" t="s">
        <v>42</v>
      </c>
      <c r="AA1556" s="1" t="s">
        <v>42</v>
      </c>
      <c r="AB1556" s="1" t="s">
        <v>42</v>
      </c>
      <c r="AC1556" s="1" t="s">
        <v>17822</v>
      </c>
      <c r="AD1556" s="1" t="s">
        <v>17823</v>
      </c>
    </row>
    <row r="1557" spans="1:30" ht="195" hidden="1" x14ac:dyDescent="0.25">
      <c r="A1557" s="1">
        <v>16</v>
      </c>
      <c r="B1557" s="1">
        <v>56</v>
      </c>
      <c r="C1557" s="1">
        <v>1556</v>
      </c>
      <c r="D1557" s="1" t="s">
        <v>32</v>
      </c>
      <c r="E1557" s="1" t="s">
        <v>33</v>
      </c>
      <c r="F1557" s="1" t="s">
        <v>105</v>
      </c>
      <c r="G1557" s="1" t="s">
        <v>137</v>
      </c>
      <c r="H1557" s="1" t="s">
        <v>106</v>
      </c>
      <c r="I1557" s="1" t="s">
        <v>37</v>
      </c>
      <c r="J1557" s="1" t="s">
        <v>17824</v>
      </c>
      <c r="K1557" s="1" t="s">
        <v>73</v>
      </c>
      <c r="L1557" s="1" t="s">
        <v>5193</v>
      </c>
      <c r="M1557" s="1" t="s">
        <v>17825</v>
      </c>
      <c r="N1557" s="1" t="s">
        <v>42</v>
      </c>
      <c r="O1557" s="1" t="s">
        <v>17826</v>
      </c>
      <c r="P1557" s="1" t="s">
        <v>7751</v>
      </c>
      <c r="Q1557" s="1" t="s">
        <v>17827</v>
      </c>
      <c r="R1557" s="1" t="s">
        <v>17828</v>
      </c>
      <c r="S1557" s="1" t="s">
        <v>17829</v>
      </c>
      <c r="T1557" s="1" t="s">
        <v>588</v>
      </c>
      <c r="U1557" s="1" t="s">
        <v>222</v>
      </c>
      <c r="V1557" s="1" t="s">
        <v>1133</v>
      </c>
      <c r="W1557" s="1" t="s">
        <v>285</v>
      </c>
      <c r="X1557" s="1" t="s">
        <v>42</v>
      </c>
      <c r="Y1557" s="1" t="s">
        <v>42</v>
      </c>
      <c r="Z1557" s="1" t="s">
        <v>42</v>
      </c>
      <c r="AA1557" s="1" t="s">
        <v>42</v>
      </c>
      <c r="AB1557" s="1" t="s">
        <v>42</v>
      </c>
      <c r="AC1557" s="1" t="s">
        <v>17830</v>
      </c>
      <c r="AD1557" s="1" t="s">
        <v>17831</v>
      </c>
    </row>
    <row r="1558" spans="1:30" ht="210" hidden="1" x14ac:dyDescent="0.25">
      <c r="A1558" s="1">
        <v>16</v>
      </c>
      <c r="B1558" s="1">
        <v>57</v>
      </c>
      <c r="C1558" s="1">
        <v>1557</v>
      </c>
      <c r="D1558" s="1" t="s">
        <v>32</v>
      </c>
      <c r="E1558" s="1" t="s">
        <v>33</v>
      </c>
      <c r="F1558" s="1" t="s">
        <v>105</v>
      </c>
      <c r="G1558" s="1" t="s">
        <v>137</v>
      </c>
      <c r="H1558" s="1" t="s">
        <v>56</v>
      </c>
      <c r="I1558" s="1" t="s">
        <v>37</v>
      </c>
      <c r="J1558" s="1" t="s">
        <v>17832</v>
      </c>
      <c r="K1558" s="1" t="s">
        <v>73</v>
      </c>
      <c r="L1558" s="1" t="s">
        <v>17833</v>
      </c>
      <c r="M1558" s="1" t="s">
        <v>17834</v>
      </c>
      <c r="N1558" s="1" t="s">
        <v>42</v>
      </c>
      <c r="O1558" s="1" t="s">
        <v>17835</v>
      </c>
      <c r="P1558" s="1" t="s">
        <v>5508</v>
      </c>
      <c r="Q1558" s="1" t="s">
        <v>17836</v>
      </c>
      <c r="R1558" s="1" t="s">
        <v>17837</v>
      </c>
      <c r="S1558" s="1" t="s">
        <v>17838</v>
      </c>
      <c r="T1558" s="1" t="s">
        <v>560</v>
      </c>
      <c r="U1558" s="1" t="s">
        <v>17839</v>
      </c>
      <c r="V1558" s="1" t="s">
        <v>17840</v>
      </c>
      <c r="W1558" s="1" t="s">
        <v>17841</v>
      </c>
      <c r="X1558" s="1" t="s">
        <v>42</v>
      </c>
      <c r="Y1558" s="1" t="s">
        <v>42</v>
      </c>
      <c r="Z1558" s="1" t="s">
        <v>42</v>
      </c>
      <c r="AA1558" s="1" t="s">
        <v>42</v>
      </c>
      <c r="AB1558" s="1" t="s">
        <v>42</v>
      </c>
      <c r="AC1558" s="1" t="s">
        <v>17842</v>
      </c>
      <c r="AD1558" s="1" t="s">
        <v>17843</v>
      </c>
    </row>
    <row r="1559" spans="1:30" ht="195" hidden="1" x14ac:dyDescent="0.25">
      <c r="A1559" s="1">
        <v>16</v>
      </c>
      <c r="B1559" s="1">
        <v>58</v>
      </c>
      <c r="C1559" s="1">
        <v>1558</v>
      </c>
      <c r="D1559" s="1" t="s">
        <v>1008</v>
      </c>
      <c r="E1559" s="1" t="s">
        <v>33</v>
      </c>
      <c r="F1559" s="1" t="s">
        <v>34</v>
      </c>
      <c r="G1559" s="1" t="s">
        <v>137</v>
      </c>
      <c r="H1559" s="1" t="s">
        <v>36</v>
      </c>
      <c r="I1559" s="1" t="s">
        <v>37</v>
      </c>
      <c r="J1559" s="1" t="s">
        <v>17844</v>
      </c>
      <c r="K1559" s="1" t="s">
        <v>123</v>
      </c>
      <c r="L1559" s="1" t="s">
        <v>17845</v>
      </c>
      <c r="M1559" s="1" t="s">
        <v>17846</v>
      </c>
      <c r="N1559" s="1" t="s">
        <v>42</v>
      </c>
      <c r="O1559" s="1" t="s">
        <v>17847</v>
      </c>
      <c r="P1559" s="1" t="s">
        <v>6081</v>
      </c>
      <c r="Q1559" s="1" t="s">
        <v>17848</v>
      </c>
      <c r="R1559" s="1" t="s">
        <v>17849</v>
      </c>
      <c r="S1559" s="1" t="s">
        <v>17850</v>
      </c>
      <c r="T1559" s="1" t="s">
        <v>190</v>
      </c>
      <c r="U1559" s="1" t="s">
        <v>339</v>
      </c>
      <c r="V1559" s="1" t="s">
        <v>17851</v>
      </c>
      <c r="W1559" s="1" t="s">
        <v>17852</v>
      </c>
      <c r="X1559" s="1" t="s">
        <v>42</v>
      </c>
      <c r="Y1559" s="1" t="s">
        <v>42</v>
      </c>
      <c r="Z1559" s="1" t="s">
        <v>42</v>
      </c>
      <c r="AA1559" s="1" t="s">
        <v>42</v>
      </c>
      <c r="AB1559" s="1" t="s">
        <v>42</v>
      </c>
      <c r="AC1559" s="1" t="s">
        <v>17853</v>
      </c>
      <c r="AD1559" s="1" t="s">
        <v>17854</v>
      </c>
    </row>
    <row r="1560" spans="1:30" ht="195" hidden="1" x14ac:dyDescent="0.25">
      <c r="A1560" s="1">
        <v>16</v>
      </c>
      <c r="B1560" s="1">
        <v>59</v>
      </c>
      <c r="C1560" s="1">
        <v>1559</v>
      </c>
      <c r="D1560" s="1" t="s">
        <v>474</v>
      </c>
      <c r="E1560" s="1" t="s">
        <v>54</v>
      </c>
      <c r="F1560" s="1" t="s">
        <v>34</v>
      </c>
      <c r="G1560" s="1" t="s">
        <v>137</v>
      </c>
      <c r="H1560" s="1" t="s">
        <v>36</v>
      </c>
      <c r="I1560" s="1" t="s">
        <v>37</v>
      </c>
      <c r="J1560" s="1" t="s">
        <v>17855</v>
      </c>
      <c r="K1560" s="1" t="s">
        <v>90</v>
      </c>
      <c r="L1560" s="1" t="s">
        <v>17856</v>
      </c>
      <c r="M1560" s="1" t="s">
        <v>17857</v>
      </c>
      <c r="N1560" s="1" t="s">
        <v>42</v>
      </c>
      <c r="O1560" s="1" t="s">
        <v>17858</v>
      </c>
      <c r="P1560" s="1" t="s">
        <v>1077</v>
      </c>
      <c r="Q1560" s="1" t="s">
        <v>17859</v>
      </c>
      <c r="R1560" s="1" t="s">
        <v>1852</v>
      </c>
      <c r="S1560" s="1" t="s">
        <v>17860</v>
      </c>
      <c r="T1560" s="1" t="s">
        <v>17861</v>
      </c>
      <c r="U1560" s="1" t="s">
        <v>17862</v>
      </c>
      <c r="V1560" s="1" t="s">
        <v>222</v>
      </c>
      <c r="W1560" s="1" t="s">
        <v>17863</v>
      </c>
      <c r="X1560" s="1" t="s">
        <v>42</v>
      </c>
      <c r="Y1560" s="1" t="s">
        <v>42</v>
      </c>
      <c r="Z1560" s="1" t="s">
        <v>42</v>
      </c>
      <c r="AA1560" s="1" t="s">
        <v>42</v>
      </c>
      <c r="AB1560" s="1" t="s">
        <v>42</v>
      </c>
      <c r="AC1560" s="1" t="s">
        <v>17864</v>
      </c>
      <c r="AD1560" s="1" t="s">
        <v>17865</v>
      </c>
    </row>
    <row r="1561" spans="1:30" ht="180" hidden="1" x14ac:dyDescent="0.25">
      <c r="A1561" s="1">
        <v>16</v>
      </c>
      <c r="B1561" s="1">
        <v>60</v>
      </c>
      <c r="C1561" s="1">
        <v>1560</v>
      </c>
      <c r="D1561" s="1" t="s">
        <v>474</v>
      </c>
      <c r="E1561" s="1" t="s">
        <v>54</v>
      </c>
      <c r="F1561" s="1" t="s">
        <v>736</v>
      </c>
      <c r="G1561" s="1" t="s">
        <v>137</v>
      </c>
      <c r="H1561" s="1" t="s">
        <v>56</v>
      </c>
      <c r="I1561" s="1" t="s">
        <v>37</v>
      </c>
      <c r="J1561" s="1" t="s">
        <v>17866</v>
      </c>
      <c r="K1561" s="1" t="s">
        <v>409</v>
      </c>
      <c r="L1561" s="1" t="s">
        <v>17867</v>
      </c>
      <c r="M1561" s="1" t="s">
        <v>17868</v>
      </c>
      <c r="N1561" s="1" t="s">
        <v>42</v>
      </c>
      <c r="O1561" s="1" t="s">
        <v>17869</v>
      </c>
      <c r="P1561" s="1" t="s">
        <v>5117</v>
      </c>
      <c r="Q1561" s="1" t="s">
        <v>17870</v>
      </c>
      <c r="R1561" s="1" t="s">
        <v>17871</v>
      </c>
      <c r="S1561" s="1" t="s">
        <v>17872</v>
      </c>
      <c r="T1561" s="1" t="s">
        <v>17873</v>
      </c>
      <c r="U1561" s="1" t="s">
        <v>1133</v>
      </c>
      <c r="V1561" s="1" t="s">
        <v>17874</v>
      </c>
      <c r="W1561" s="1" t="s">
        <v>17875</v>
      </c>
      <c r="X1561" s="1" t="s">
        <v>42</v>
      </c>
      <c r="Y1561" s="1" t="s">
        <v>42</v>
      </c>
      <c r="Z1561" s="1" t="s">
        <v>42</v>
      </c>
      <c r="AA1561" s="1" t="s">
        <v>42</v>
      </c>
      <c r="AB1561" s="1" t="s">
        <v>42</v>
      </c>
      <c r="AC1561" s="1" t="s">
        <v>17876</v>
      </c>
      <c r="AD1561" s="1" t="s">
        <v>17877</v>
      </c>
    </row>
    <row r="1562" spans="1:30" ht="210" hidden="1" x14ac:dyDescent="0.25">
      <c r="A1562" s="1">
        <v>16</v>
      </c>
      <c r="B1562" s="1">
        <v>61</v>
      </c>
      <c r="C1562" s="1">
        <v>1561</v>
      </c>
      <c r="D1562" s="1" t="s">
        <v>32</v>
      </c>
      <c r="E1562" s="1" t="s">
        <v>33</v>
      </c>
      <c r="F1562" s="1" t="s">
        <v>227</v>
      </c>
      <c r="G1562" s="1" t="s">
        <v>228</v>
      </c>
      <c r="H1562" s="1" t="s">
        <v>138</v>
      </c>
      <c r="I1562" s="1" t="s">
        <v>37</v>
      </c>
      <c r="J1562" s="1" t="s">
        <v>17878</v>
      </c>
      <c r="K1562" s="1" t="s">
        <v>90</v>
      </c>
      <c r="L1562" s="1" t="s">
        <v>17879</v>
      </c>
      <c r="M1562" s="1" t="s">
        <v>17880</v>
      </c>
      <c r="N1562" s="1" t="s">
        <v>42</v>
      </c>
      <c r="O1562" s="1" t="s">
        <v>17881</v>
      </c>
      <c r="P1562" s="1" t="s">
        <v>1257</v>
      </c>
      <c r="Q1562" s="1" t="s">
        <v>17882</v>
      </c>
      <c r="R1562" s="1" t="s">
        <v>17883</v>
      </c>
      <c r="S1562" s="1" t="s">
        <v>17884</v>
      </c>
      <c r="T1562" s="1" t="s">
        <v>17885</v>
      </c>
      <c r="U1562" s="1" t="s">
        <v>17886</v>
      </c>
      <c r="V1562" s="1" t="s">
        <v>13882</v>
      </c>
      <c r="W1562" s="1" t="s">
        <v>17887</v>
      </c>
      <c r="X1562" s="1" t="s">
        <v>42</v>
      </c>
      <c r="Y1562" s="1" t="s">
        <v>42</v>
      </c>
      <c r="Z1562" s="1" t="s">
        <v>42</v>
      </c>
      <c r="AA1562" s="1" t="s">
        <v>42</v>
      </c>
      <c r="AB1562" s="1" t="s">
        <v>42</v>
      </c>
      <c r="AC1562" s="1" t="s">
        <v>17888</v>
      </c>
      <c r="AD1562" s="1" t="s">
        <v>17889</v>
      </c>
    </row>
    <row r="1563" spans="1:30" ht="195" hidden="1" x14ac:dyDescent="0.25">
      <c r="A1563" s="1">
        <v>16</v>
      </c>
      <c r="B1563" s="1">
        <v>62</v>
      </c>
      <c r="C1563" s="1">
        <v>1562</v>
      </c>
      <c r="D1563" s="1" t="s">
        <v>32</v>
      </c>
      <c r="E1563" s="1" t="s">
        <v>54</v>
      </c>
      <c r="F1563" s="1" t="s">
        <v>34</v>
      </c>
      <c r="G1563" s="1" t="s">
        <v>137</v>
      </c>
      <c r="H1563" s="1" t="s">
        <v>121</v>
      </c>
      <c r="I1563" s="1" t="s">
        <v>37</v>
      </c>
      <c r="J1563" s="1" t="s">
        <v>17890</v>
      </c>
      <c r="K1563" s="1" t="s">
        <v>409</v>
      </c>
      <c r="L1563" s="1" t="s">
        <v>16635</v>
      </c>
      <c r="M1563" s="1" t="s">
        <v>17891</v>
      </c>
      <c r="N1563" s="1" t="s">
        <v>42</v>
      </c>
      <c r="O1563" s="1" t="s">
        <v>17892</v>
      </c>
      <c r="P1563" s="1" t="s">
        <v>11973</v>
      </c>
      <c r="Q1563" s="1" t="s">
        <v>17893</v>
      </c>
      <c r="R1563" s="1" t="s">
        <v>17894</v>
      </c>
      <c r="S1563" s="1" t="s">
        <v>758</v>
      </c>
      <c r="T1563" s="1" t="s">
        <v>1223</v>
      </c>
      <c r="U1563" s="1" t="s">
        <v>339</v>
      </c>
      <c r="V1563" s="1" t="s">
        <v>17895</v>
      </c>
      <c r="W1563" s="1" t="s">
        <v>3366</v>
      </c>
      <c r="X1563" s="1" t="s">
        <v>42</v>
      </c>
      <c r="Y1563" s="1" t="s">
        <v>42</v>
      </c>
      <c r="Z1563" s="1" t="s">
        <v>42</v>
      </c>
      <c r="AA1563" s="1" t="s">
        <v>42</v>
      </c>
      <c r="AB1563" s="1" t="s">
        <v>42</v>
      </c>
      <c r="AC1563" s="1" t="s">
        <v>17896</v>
      </c>
      <c r="AD1563" s="1" t="s">
        <v>17897</v>
      </c>
    </row>
    <row r="1564" spans="1:30" ht="210" hidden="1" x14ac:dyDescent="0.25">
      <c r="A1564" s="1">
        <v>16</v>
      </c>
      <c r="B1564" s="1">
        <v>63</v>
      </c>
      <c r="C1564" s="1">
        <v>1563</v>
      </c>
      <c r="D1564" s="1" t="s">
        <v>32</v>
      </c>
      <c r="E1564" s="1" t="s">
        <v>33</v>
      </c>
      <c r="F1564" s="1" t="s">
        <v>34</v>
      </c>
      <c r="G1564" s="1" t="s">
        <v>137</v>
      </c>
      <c r="H1564" s="1" t="s">
        <v>56</v>
      </c>
      <c r="I1564" s="1" t="s">
        <v>37</v>
      </c>
      <c r="J1564" s="1" t="s">
        <v>17898</v>
      </c>
      <c r="K1564" s="1" t="s">
        <v>39</v>
      </c>
      <c r="L1564" s="1" t="s">
        <v>17899</v>
      </c>
      <c r="M1564" s="1" t="s">
        <v>17900</v>
      </c>
      <c r="N1564" s="1" t="s">
        <v>42</v>
      </c>
      <c r="O1564" s="1" t="s">
        <v>17901</v>
      </c>
      <c r="P1564" s="1" t="s">
        <v>11623</v>
      </c>
      <c r="Q1564" s="1" t="s">
        <v>17902</v>
      </c>
      <c r="R1564" s="1" t="s">
        <v>1429</v>
      </c>
      <c r="S1564" s="1" t="s">
        <v>17903</v>
      </c>
      <c r="T1564" s="1" t="s">
        <v>17904</v>
      </c>
      <c r="U1564" s="1" t="s">
        <v>17905</v>
      </c>
      <c r="V1564" s="1" t="s">
        <v>600</v>
      </c>
      <c r="W1564" s="1" t="s">
        <v>801</v>
      </c>
      <c r="X1564" s="1" t="s">
        <v>42</v>
      </c>
      <c r="Y1564" s="1" t="s">
        <v>42</v>
      </c>
      <c r="Z1564" s="1" t="s">
        <v>42</v>
      </c>
      <c r="AA1564" s="1" t="s">
        <v>42</v>
      </c>
      <c r="AB1564" s="1" t="s">
        <v>42</v>
      </c>
      <c r="AC1564" s="1" t="s">
        <v>17906</v>
      </c>
      <c r="AD1564" s="1" t="s">
        <v>17907</v>
      </c>
    </row>
    <row r="1565" spans="1:30" ht="195" hidden="1" x14ac:dyDescent="0.25">
      <c r="A1565" s="1">
        <v>16</v>
      </c>
      <c r="B1565" s="1">
        <v>64</v>
      </c>
      <c r="C1565" s="1">
        <v>1564</v>
      </c>
      <c r="D1565" s="1" t="s">
        <v>32</v>
      </c>
      <c r="E1565" s="1" t="s">
        <v>136</v>
      </c>
      <c r="F1565" s="1" t="s">
        <v>105</v>
      </c>
      <c r="G1565" s="1" t="s">
        <v>137</v>
      </c>
      <c r="H1565" s="1" t="s">
        <v>36</v>
      </c>
      <c r="I1565" s="1" t="s">
        <v>37</v>
      </c>
      <c r="J1565" s="1" t="s">
        <v>17908</v>
      </c>
      <c r="K1565" s="1" t="s">
        <v>58</v>
      </c>
      <c r="L1565" s="1" t="s">
        <v>3515</v>
      </c>
      <c r="M1565" s="1" t="s">
        <v>17909</v>
      </c>
      <c r="N1565" s="1" t="s">
        <v>42</v>
      </c>
      <c r="O1565" s="1" t="s">
        <v>17910</v>
      </c>
      <c r="P1565" s="1" t="s">
        <v>4007</v>
      </c>
      <c r="Q1565" s="1" t="s">
        <v>17911</v>
      </c>
      <c r="R1565" s="1" t="s">
        <v>17912</v>
      </c>
      <c r="S1565" s="1" t="s">
        <v>1262</v>
      </c>
      <c r="T1565" s="1" t="s">
        <v>146</v>
      </c>
      <c r="U1565" s="1" t="s">
        <v>17913</v>
      </c>
      <c r="V1565" s="1" t="s">
        <v>238</v>
      </c>
      <c r="W1565" s="1" t="s">
        <v>17914</v>
      </c>
      <c r="X1565" s="1" t="s">
        <v>42</v>
      </c>
      <c r="Y1565" s="1" t="s">
        <v>42</v>
      </c>
      <c r="Z1565" s="1" t="s">
        <v>42</v>
      </c>
      <c r="AA1565" s="1" t="s">
        <v>42</v>
      </c>
      <c r="AB1565" s="1" t="s">
        <v>42</v>
      </c>
      <c r="AC1565" s="1" t="s">
        <v>17915</v>
      </c>
      <c r="AD1565" s="1" t="s">
        <v>17916</v>
      </c>
    </row>
    <row r="1566" spans="1:30" ht="210" hidden="1" x14ac:dyDescent="0.25">
      <c r="A1566" s="1">
        <v>16</v>
      </c>
      <c r="B1566" s="1">
        <v>65</v>
      </c>
      <c r="C1566" s="1">
        <v>1565</v>
      </c>
      <c r="D1566" s="1" t="s">
        <v>32</v>
      </c>
      <c r="E1566" s="1" t="s">
        <v>33</v>
      </c>
      <c r="F1566" s="1" t="s">
        <v>211</v>
      </c>
      <c r="G1566" s="1" t="s">
        <v>137</v>
      </c>
      <c r="H1566" s="1" t="s">
        <v>56</v>
      </c>
      <c r="I1566" s="1" t="s">
        <v>37</v>
      </c>
      <c r="J1566" s="1" t="s">
        <v>17917</v>
      </c>
      <c r="K1566" s="1" t="s">
        <v>58</v>
      </c>
      <c r="L1566" s="1" t="s">
        <v>17918</v>
      </c>
      <c r="M1566" s="1" t="s">
        <v>17919</v>
      </c>
      <c r="N1566" s="1" t="s">
        <v>42</v>
      </c>
      <c r="O1566" s="1" t="s">
        <v>17920</v>
      </c>
      <c r="P1566" s="1" t="s">
        <v>650</v>
      </c>
      <c r="Q1566" s="1" t="s">
        <v>17921</v>
      </c>
      <c r="R1566" s="1" t="s">
        <v>17922</v>
      </c>
      <c r="S1566" s="1" t="s">
        <v>17923</v>
      </c>
      <c r="T1566" s="1" t="s">
        <v>17924</v>
      </c>
      <c r="U1566" s="1" t="s">
        <v>17925</v>
      </c>
      <c r="V1566" s="1" t="s">
        <v>300</v>
      </c>
      <c r="W1566" s="1" t="s">
        <v>253</v>
      </c>
      <c r="X1566" s="1" t="s">
        <v>42</v>
      </c>
      <c r="Y1566" s="1" t="s">
        <v>42</v>
      </c>
      <c r="Z1566" s="1" t="s">
        <v>42</v>
      </c>
      <c r="AA1566" s="1" t="s">
        <v>42</v>
      </c>
      <c r="AB1566" s="1" t="s">
        <v>42</v>
      </c>
      <c r="AC1566" s="1" t="s">
        <v>17926</v>
      </c>
      <c r="AD1566" s="1" t="s">
        <v>17927</v>
      </c>
    </row>
    <row r="1567" spans="1:30" ht="195" hidden="1" x14ac:dyDescent="0.25">
      <c r="A1567" s="1">
        <v>16</v>
      </c>
      <c r="B1567" s="1">
        <v>66</v>
      </c>
      <c r="C1567" s="1">
        <v>1566</v>
      </c>
      <c r="D1567" s="1" t="s">
        <v>32</v>
      </c>
      <c r="E1567" s="1" t="s">
        <v>33</v>
      </c>
      <c r="F1567" s="1" t="s">
        <v>211</v>
      </c>
      <c r="G1567" s="1" t="s">
        <v>137</v>
      </c>
      <c r="H1567" s="1" t="s">
        <v>36</v>
      </c>
      <c r="I1567" s="1" t="s">
        <v>37</v>
      </c>
      <c r="J1567" s="1" t="s">
        <v>17928</v>
      </c>
      <c r="K1567" s="1" t="s">
        <v>58</v>
      </c>
      <c r="L1567" s="1" t="s">
        <v>17929</v>
      </c>
      <c r="M1567" s="1" t="s">
        <v>17930</v>
      </c>
      <c r="N1567" s="1" t="s">
        <v>42</v>
      </c>
      <c r="O1567" s="1" t="s">
        <v>17931</v>
      </c>
      <c r="P1567" s="1" t="s">
        <v>1956</v>
      </c>
      <c r="Q1567" s="1" t="s">
        <v>17932</v>
      </c>
      <c r="R1567" s="1" t="s">
        <v>17933</v>
      </c>
      <c r="S1567" s="1" t="s">
        <v>17934</v>
      </c>
      <c r="T1567" s="1" t="s">
        <v>746</v>
      </c>
      <c r="U1567" s="1" t="s">
        <v>17935</v>
      </c>
      <c r="V1567" s="1" t="s">
        <v>17936</v>
      </c>
      <c r="W1567" s="1" t="s">
        <v>282</v>
      </c>
      <c r="X1567" s="1" t="s">
        <v>42</v>
      </c>
      <c r="Y1567" s="1" t="s">
        <v>42</v>
      </c>
      <c r="Z1567" s="1" t="s">
        <v>42</v>
      </c>
      <c r="AA1567" s="1" t="s">
        <v>42</v>
      </c>
      <c r="AB1567" s="1" t="s">
        <v>42</v>
      </c>
      <c r="AC1567" s="1" t="s">
        <v>17937</v>
      </c>
      <c r="AD1567" s="1" t="s">
        <v>17938</v>
      </c>
    </row>
    <row r="1568" spans="1:30" ht="180" hidden="1" x14ac:dyDescent="0.25">
      <c r="A1568" s="1">
        <v>16</v>
      </c>
      <c r="B1568" s="1">
        <v>67</v>
      </c>
      <c r="C1568" s="1">
        <v>1567</v>
      </c>
      <c r="D1568" s="1" t="s">
        <v>32</v>
      </c>
      <c r="E1568" s="1" t="s">
        <v>33</v>
      </c>
      <c r="F1568" s="1" t="s">
        <v>227</v>
      </c>
      <c r="G1568" s="1" t="s">
        <v>88</v>
      </c>
      <c r="H1568" s="1" t="s">
        <v>36</v>
      </c>
      <c r="I1568" s="1" t="s">
        <v>37</v>
      </c>
      <c r="J1568" s="1" t="s">
        <v>17939</v>
      </c>
      <c r="K1568" s="1" t="s">
        <v>90</v>
      </c>
      <c r="L1568" s="1" t="s">
        <v>16645</v>
      </c>
      <c r="M1568" s="1" t="s">
        <v>17940</v>
      </c>
      <c r="N1568" s="1" t="s">
        <v>42</v>
      </c>
      <c r="O1568" s="1" t="s">
        <v>17941</v>
      </c>
      <c r="P1568" s="1" t="s">
        <v>8455</v>
      </c>
      <c r="Q1568" s="1" t="s">
        <v>17942</v>
      </c>
      <c r="R1568" s="1" t="s">
        <v>17943</v>
      </c>
      <c r="S1568" s="1" t="s">
        <v>17944</v>
      </c>
      <c r="T1568" s="1" t="s">
        <v>993</v>
      </c>
      <c r="U1568" s="1" t="s">
        <v>17945</v>
      </c>
      <c r="V1568" s="1" t="s">
        <v>17946</v>
      </c>
      <c r="W1568" s="1" t="s">
        <v>17947</v>
      </c>
      <c r="X1568" s="1" t="s">
        <v>42</v>
      </c>
      <c r="Y1568" s="1" t="s">
        <v>42</v>
      </c>
      <c r="Z1568" s="1" t="s">
        <v>42</v>
      </c>
      <c r="AA1568" s="1" t="s">
        <v>42</v>
      </c>
      <c r="AB1568" s="1" t="s">
        <v>42</v>
      </c>
      <c r="AC1568" s="1" t="s">
        <v>17948</v>
      </c>
      <c r="AD1568" s="1" t="s">
        <v>17949</v>
      </c>
    </row>
    <row r="1569" spans="1:30" ht="195" hidden="1" x14ac:dyDescent="0.25">
      <c r="A1569" s="1">
        <v>16</v>
      </c>
      <c r="B1569" s="1">
        <v>68</v>
      </c>
      <c r="C1569" s="1">
        <v>1568</v>
      </c>
      <c r="D1569" s="1" t="s">
        <v>32</v>
      </c>
      <c r="E1569" s="1" t="s">
        <v>33</v>
      </c>
      <c r="F1569" s="1" t="s">
        <v>34</v>
      </c>
      <c r="G1569" s="1" t="s">
        <v>228</v>
      </c>
      <c r="H1569" s="1" t="s">
        <v>56</v>
      </c>
      <c r="I1569" s="1" t="s">
        <v>37</v>
      </c>
      <c r="J1569" s="1" t="s">
        <v>17950</v>
      </c>
      <c r="K1569" s="1" t="s">
        <v>245</v>
      </c>
      <c r="L1569" s="1" t="s">
        <v>17951</v>
      </c>
      <c r="M1569" s="1" t="s">
        <v>17952</v>
      </c>
      <c r="N1569" s="1" t="s">
        <v>42</v>
      </c>
      <c r="O1569" s="1" t="s">
        <v>17953</v>
      </c>
      <c r="P1569" s="1" t="s">
        <v>5368</v>
      </c>
      <c r="Q1569" s="1" t="s">
        <v>17954</v>
      </c>
      <c r="R1569" s="1" t="s">
        <v>17955</v>
      </c>
      <c r="S1569" s="1" t="s">
        <v>993</v>
      </c>
      <c r="T1569" s="1" t="s">
        <v>17956</v>
      </c>
      <c r="U1569" s="1" t="s">
        <v>17957</v>
      </c>
      <c r="V1569" s="1" t="s">
        <v>1857</v>
      </c>
      <c r="W1569" s="1" t="s">
        <v>17958</v>
      </c>
      <c r="X1569" s="1" t="s">
        <v>42</v>
      </c>
      <c r="Y1569" s="1" t="s">
        <v>42</v>
      </c>
      <c r="Z1569" s="1" t="s">
        <v>42</v>
      </c>
      <c r="AA1569" s="1" t="s">
        <v>42</v>
      </c>
      <c r="AB1569" s="1" t="s">
        <v>42</v>
      </c>
      <c r="AC1569" s="1" t="s">
        <v>17959</v>
      </c>
      <c r="AD1569" s="1" t="s">
        <v>17960</v>
      </c>
    </row>
    <row r="1570" spans="1:30" ht="180" hidden="1" x14ac:dyDescent="0.25">
      <c r="A1570" s="1">
        <v>16</v>
      </c>
      <c r="B1570" s="1">
        <v>69</v>
      </c>
      <c r="C1570" s="1">
        <v>1569</v>
      </c>
      <c r="D1570" s="1" t="s">
        <v>32</v>
      </c>
      <c r="E1570" s="1" t="s">
        <v>33</v>
      </c>
      <c r="F1570" s="1" t="s">
        <v>211</v>
      </c>
      <c r="G1570" s="1" t="s">
        <v>137</v>
      </c>
      <c r="H1570" s="1" t="s">
        <v>56</v>
      </c>
      <c r="I1570" s="1" t="s">
        <v>37</v>
      </c>
      <c r="J1570" s="1" t="s">
        <v>17961</v>
      </c>
      <c r="K1570" s="1" t="s">
        <v>73</v>
      </c>
      <c r="L1570" s="1" t="s">
        <v>17962</v>
      </c>
      <c r="M1570" s="1" t="s">
        <v>17963</v>
      </c>
      <c r="N1570" s="1" t="s">
        <v>42</v>
      </c>
      <c r="O1570" s="1" t="s">
        <v>17964</v>
      </c>
      <c r="P1570" s="1" t="s">
        <v>17965</v>
      </c>
      <c r="Q1570" s="1" t="s">
        <v>17966</v>
      </c>
      <c r="R1570" s="1" t="s">
        <v>17967</v>
      </c>
      <c r="S1570" s="1" t="s">
        <v>17968</v>
      </c>
      <c r="T1570" s="1" t="s">
        <v>99</v>
      </c>
      <c r="U1570" s="1" t="s">
        <v>17969</v>
      </c>
      <c r="V1570" s="1" t="s">
        <v>17970</v>
      </c>
      <c r="W1570" s="1" t="s">
        <v>17971</v>
      </c>
      <c r="X1570" s="1" t="s">
        <v>42</v>
      </c>
      <c r="Y1570" s="1" t="s">
        <v>42</v>
      </c>
      <c r="Z1570" s="1" t="s">
        <v>42</v>
      </c>
      <c r="AA1570" s="1" t="s">
        <v>42</v>
      </c>
      <c r="AB1570" s="1" t="s">
        <v>42</v>
      </c>
      <c r="AC1570" s="1" t="s">
        <v>17972</v>
      </c>
      <c r="AD1570" s="1" t="s">
        <v>17973</v>
      </c>
    </row>
    <row r="1571" spans="1:30" ht="225" hidden="1" x14ac:dyDescent="0.25">
      <c r="A1571" s="1">
        <v>16</v>
      </c>
      <c r="B1571" s="1">
        <v>70</v>
      </c>
      <c r="C1571" s="1">
        <v>1570</v>
      </c>
      <c r="D1571" s="1" t="s">
        <v>32</v>
      </c>
      <c r="E1571" s="1" t="s">
        <v>33</v>
      </c>
      <c r="F1571" s="1" t="s">
        <v>227</v>
      </c>
      <c r="G1571" s="1" t="s">
        <v>228</v>
      </c>
      <c r="H1571" s="1" t="s">
        <v>56</v>
      </c>
      <c r="I1571" s="1" t="s">
        <v>37</v>
      </c>
      <c r="J1571" s="1" t="s">
        <v>17974</v>
      </c>
      <c r="K1571" s="1" t="s">
        <v>90</v>
      </c>
      <c r="L1571" s="1" t="s">
        <v>17975</v>
      </c>
      <c r="M1571" s="1" t="s">
        <v>17976</v>
      </c>
      <c r="N1571" s="1" t="s">
        <v>42</v>
      </c>
      <c r="O1571" s="1" t="s">
        <v>17977</v>
      </c>
      <c r="P1571" s="1" t="s">
        <v>1077</v>
      </c>
      <c r="Q1571" s="1" t="s">
        <v>17978</v>
      </c>
      <c r="R1571" s="1" t="s">
        <v>1852</v>
      </c>
      <c r="S1571" s="1" t="s">
        <v>146</v>
      </c>
      <c r="T1571" s="1" t="s">
        <v>285</v>
      </c>
      <c r="U1571" s="1" t="s">
        <v>746</v>
      </c>
      <c r="V1571" s="1" t="s">
        <v>17979</v>
      </c>
      <c r="W1571" s="1" t="s">
        <v>312</v>
      </c>
      <c r="X1571" s="1" t="s">
        <v>42</v>
      </c>
      <c r="Y1571" s="1" t="s">
        <v>42</v>
      </c>
      <c r="Z1571" s="1" t="s">
        <v>42</v>
      </c>
      <c r="AA1571" s="1" t="s">
        <v>42</v>
      </c>
      <c r="AB1571" s="1" t="s">
        <v>42</v>
      </c>
      <c r="AC1571" s="1" t="s">
        <v>17980</v>
      </c>
      <c r="AD1571" s="1" t="s">
        <v>17981</v>
      </c>
    </row>
    <row r="1572" spans="1:30" ht="180" hidden="1" x14ac:dyDescent="0.25">
      <c r="A1572" s="1">
        <v>16</v>
      </c>
      <c r="B1572" s="1">
        <v>71</v>
      </c>
      <c r="C1572" s="1">
        <v>1571</v>
      </c>
      <c r="D1572" s="1" t="s">
        <v>32</v>
      </c>
      <c r="E1572" s="1" t="s">
        <v>33</v>
      </c>
      <c r="F1572" s="1" t="s">
        <v>105</v>
      </c>
      <c r="G1572" s="1" t="s">
        <v>228</v>
      </c>
      <c r="H1572" s="1" t="s">
        <v>36</v>
      </c>
      <c r="I1572" s="1" t="s">
        <v>37</v>
      </c>
      <c r="J1572" s="1" t="s">
        <v>17982</v>
      </c>
      <c r="K1572" s="1" t="s">
        <v>394</v>
      </c>
      <c r="L1572" s="1" t="s">
        <v>4508</v>
      </c>
      <c r="M1572" s="1" t="s">
        <v>17983</v>
      </c>
      <c r="N1572" s="1" t="s">
        <v>42</v>
      </c>
      <c r="O1572" s="1" t="s">
        <v>17984</v>
      </c>
      <c r="P1572" s="1" t="s">
        <v>17985</v>
      </c>
      <c r="Q1572" s="1" t="s">
        <v>17986</v>
      </c>
      <c r="R1572" s="1" t="s">
        <v>17987</v>
      </c>
      <c r="S1572" s="1" t="s">
        <v>17988</v>
      </c>
      <c r="T1572" s="1" t="s">
        <v>12699</v>
      </c>
      <c r="U1572" s="1" t="s">
        <v>17989</v>
      </c>
      <c r="V1572" s="1" t="s">
        <v>17990</v>
      </c>
      <c r="W1572" s="1" t="s">
        <v>17991</v>
      </c>
      <c r="X1572" s="1" t="s">
        <v>42</v>
      </c>
      <c r="Y1572" s="1" t="s">
        <v>42</v>
      </c>
      <c r="Z1572" s="1" t="s">
        <v>42</v>
      </c>
      <c r="AA1572" s="1" t="s">
        <v>42</v>
      </c>
      <c r="AB1572" s="1" t="s">
        <v>42</v>
      </c>
      <c r="AC1572" s="1" t="s">
        <v>17992</v>
      </c>
      <c r="AD1572" s="1" t="s">
        <v>17993</v>
      </c>
    </row>
    <row r="1573" spans="1:30" ht="165" hidden="1" x14ac:dyDescent="0.25">
      <c r="A1573" s="1">
        <v>16</v>
      </c>
      <c r="B1573" s="1">
        <v>72</v>
      </c>
      <c r="C1573" s="1">
        <v>1572</v>
      </c>
      <c r="D1573" s="1" t="s">
        <v>474</v>
      </c>
      <c r="E1573" s="1" t="s">
        <v>33</v>
      </c>
      <c r="F1573" s="1" t="s">
        <v>105</v>
      </c>
      <c r="G1573" s="1" t="s">
        <v>137</v>
      </c>
      <c r="H1573" s="1" t="s">
        <v>56</v>
      </c>
      <c r="I1573" s="1" t="s">
        <v>37</v>
      </c>
      <c r="J1573" s="1" t="s">
        <v>17994</v>
      </c>
      <c r="K1573" s="1" t="s">
        <v>245</v>
      </c>
      <c r="L1573" s="1" t="s">
        <v>2964</v>
      </c>
      <c r="M1573" s="1" t="s">
        <v>17995</v>
      </c>
      <c r="N1573" s="1" t="s">
        <v>42</v>
      </c>
      <c r="O1573" s="1" t="s">
        <v>17996</v>
      </c>
      <c r="P1573" s="1" t="s">
        <v>1638</v>
      </c>
      <c r="Q1573" s="1" t="s">
        <v>17997</v>
      </c>
      <c r="R1573" s="1" t="s">
        <v>17998</v>
      </c>
      <c r="S1573" s="1" t="s">
        <v>17999</v>
      </c>
      <c r="T1573" s="1" t="s">
        <v>562</v>
      </c>
      <c r="U1573" s="1" t="s">
        <v>10947</v>
      </c>
      <c r="V1573" s="1" t="s">
        <v>253</v>
      </c>
      <c r="W1573" s="1" t="s">
        <v>18000</v>
      </c>
      <c r="X1573" s="1" t="s">
        <v>42</v>
      </c>
      <c r="Y1573" s="1" t="s">
        <v>42</v>
      </c>
      <c r="Z1573" s="1" t="s">
        <v>42</v>
      </c>
      <c r="AA1573" s="1" t="s">
        <v>42</v>
      </c>
      <c r="AB1573" s="1" t="s">
        <v>42</v>
      </c>
      <c r="AC1573" s="1" t="s">
        <v>18001</v>
      </c>
      <c r="AD1573" s="1" t="s">
        <v>18002</v>
      </c>
    </row>
    <row r="1574" spans="1:30" ht="180" hidden="1" x14ac:dyDescent="0.25">
      <c r="A1574" s="1">
        <v>16</v>
      </c>
      <c r="B1574" s="1">
        <v>73</v>
      </c>
      <c r="C1574" s="1">
        <v>1573</v>
      </c>
      <c r="D1574" s="1" t="s">
        <v>32</v>
      </c>
      <c r="E1574" s="1" t="s">
        <v>33</v>
      </c>
      <c r="F1574" s="1" t="s">
        <v>34</v>
      </c>
      <c r="G1574" s="1" t="s">
        <v>35</v>
      </c>
      <c r="H1574" s="1" t="s">
        <v>56</v>
      </c>
      <c r="I1574" s="1" t="s">
        <v>37</v>
      </c>
      <c r="J1574" s="1" t="s">
        <v>18003</v>
      </c>
      <c r="K1574" s="1" t="s">
        <v>39</v>
      </c>
      <c r="L1574" s="1" t="s">
        <v>18004</v>
      </c>
      <c r="M1574" s="1" t="s">
        <v>18005</v>
      </c>
      <c r="N1574" s="1" t="s">
        <v>42</v>
      </c>
      <c r="O1574" s="1" t="s">
        <v>18006</v>
      </c>
      <c r="P1574" s="1" t="s">
        <v>216</v>
      </c>
      <c r="Q1574" s="1" t="s">
        <v>18007</v>
      </c>
      <c r="R1574" s="1" t="s">
        <v>18008</v>
      </c>
      <c r="S1574" s="1" t="s">
        <v>18009</v>
      </c>
      <c r="T1574" s="1" t="s">
        <v>18010</v>
      </c>
      <c r="U1574" s="1" t="s">
        <v>18011</v>
      </c>
      <c r="V1574" s="1" t="s">
        <v>17690</v>
      </c>
      <c r="W1574" s="1" t="s">
        <v>99</v>
      </c>
      <c r="X1574" s="1" t="s">
        <v>42</v>
      </c>
      <c r="Y1574" s="1" t="s">
        <v>42</v>
      </c>
      <c r="Z1574" s="1" t="s">
        <v>42</v>
      </c>
      <c r="AA1574" s="1" t="s">
        <v>42</v>
      </c>
      <c r="AB1574" s="1" t="s">
        <v>42</v>
      </c>
      <c r="AC1574" s="1" t="s">
        <v>18012</v>
      </c>
      <c r="AD1574" s="1" t="s">
        <v>18013</v>
      </c>
    </row>
    <row r="1575" spans="1:30" ht="210" hidden="1" x14ac:dyDescent="0.25">
      <c r="A1575" s="1">
        <v>16</v>
      </c>
      <c r="B1575" s="1">
        <v>74</v>
      </c>
      <c r="C1575" s="1">
        <v>1574</v>
      </c>
      <c r="D1575" s="1" t="s">
        <v>32</v>
      </c>
      <c r="E1575" s="1" t="s">
        <v>33</v>
      </c>
      <c r="F1575" s="1" t="s">
        <v>211</v>
      </c>
      <c r="G1575" s="1" t="s">
        <v>137</v>
      </c>
      <c r="H1575" s="1" t="s">
        <v>56</v>
      </c>
      <c r="I1575" s="1" t="s">
        <v>37</v>
      </c>
      <c r="J1575" s="1" t="s">
        <v>18014</v>
      </c>
      <c r="K1575" s="1" t="s">
        <v>409</v>
      </c>
      <c r="L1575" s="1" t="s">
        <v>18015</v>
      </c>
      <c r="M1575" s="1" t="s">
        <v>18016</v>
      </c>
      <c r="N1575" s="1" t="s">
        <v>42</v>
      </c>
      <c r="O1575" s="1" t="s">
        <v>18017</v>
      </c>
      <c r="P1575" s="1" t="s">
        <v>6831</v>
      </c>
      <c r="Q1575" s="1" t="s">
        <v>18018</v>
      </c>
      <c r="R1575" s="1" t="s">
        <v>18019</v>
      </c>
      <c r="S1575" s="1" t="s">
        <v>18020</v>
      </c>
      <c r="T1575" s="1" t="s">
        <v>18021</v>
      </c>
      <c r="U1575" s="1" t="s">
        <v>18022</v>
      </c>
      <c r="V1575" s="1" t="s">
        <v>18023</v>
      </c>
      <c r="W1575" s="1" t="s">
        <v>562</v>
      </c>
      <c r="X1575" s="1" t="s">
        <v>42</v>
      </c>
      <c r="Y1575" s="1" t="s">
        <v>42</v>
      </c>
      <c r="Z1575" s="1" t="s">
        <v>42</v>
      </c>
      <c r="AA1575" s="1" t="s">
        <v>42</v>
      </c>
      <c r="AB1575" s="1" t="s">
        <v>42</v>
      </c>
      <c r="AC1575" s="1" t="s">
        <v>18024</v>
      </c>
      <c r="AD1575" s="1" t="s">
        <v>18025</v>
      </c>
    </row>
    <row r="1576" spans="1:30" ht="195" hidden="1" x14ac:dyDescent="0.25">
      <c r="A1576" s="1">
        <v>16</v>
      </c>
      <c r="B1576" s="1">
        <v>75</v>
      </c>
      <c r="C1576" s="1">
        <v>1575</v>
      </c>
      <c r="D1576" s="1" t="s">
        <v>32</v>
      </c>
      <c r="E1576" s="1" t="s">
        <v>722</v>
      </c>
      <c r="F1576" s="1" t="s">
        <v>736</v>
      </c>
      <c r="G1576" s="1" t="s">
        <v>137</v>
      </c>
      <c r="H1576" s="1" t="s">
        <v>106</v>
      </c>
      <c r="I1576" s="1" t="s">
        <v>37</v>
      </c>
      <c r="J1576" s="1" t="s">
        <v>18026</v>
      </c>
      <c r="K1576" s="1" t="s">
        <v>394</v>
      </c>
      <c r="L1576" s="1" t="s">
        <v>18027</v>
      </c>
      <c r="M1576" s="1" t="s">
        <v>18028</v>
      </c>
      <c r="N1576" s="1" t="s">
        <v>42</v>
      </c>
      <c r="O1576" s="1" t="s">
        <v>18029</v>
      </c>
      <c r="P1576" s="1" t="s">
        <v>5163</v>
      </c>
      <c r="Q1576" s="1" t="s">
        <v>18030</v>
      </c>
      <c r="R1576" s="1" t="s">
        <v>18031</v>
      </c>
      <c r="S1576" s="1" t="s">
        <v>18032</v>
      </c>
      <c r="T1576" s="1" t="s">
        <v>10823</v>
      </c>
      <c r="U1576" s="1" t="s">
        <v>18033</v>
      </c>
      <c r="V1576" s="1" t="s">
        <v>1262</v>
      </c>
      <c r="W1576" s="1" t="s">
        <v>18034</v>
      </c>
      <c r="X1576" s="1" t="s">
        <v>42</v>
      </c>
      <c r="Y1576" s="1" t="s">
        <v>42</v>
      </c>
      <c r="Z1576" s="1" t="s">
        <v>42</v>
      </c>
      <c r="AA1576" s="1" t="s">
        <v>42</v>
      </c>
      <c r="AB1576" s="1" t="s">
        <v>42</v>
      </c>
      <c r="AC1576" s="1" t="s">
        <v>18035</v>
      </c>
      <c r="AD1576" s="1" t="s">
        <v>18036</v>
      </c>
    </row>
    <row r="1577" spans="1:30" ht="180" hidden="1" x14ac:dyDescent="0.25">
      <c r="A1577" s="1">
        <v>16</v>
      </c>
      <c r="B1577" s="1">
        <v>76</v>
      </c>
      <c r="C1577" s="1">
        <v>1576</v>
      </c>
      <c r="D1577" s="1" t="s">
        <v>32</v>
      </c>
      <c r="E1577" s="1" t="s">
        <v>136</v>
      </c>
      <c r="F1577" s="1" t="s">
        <v>211</v>
      </c>
      <c r="G1577" s="1" t="s">
        <v>137</v>
      </c>
      <c r="H1577" s="1" t="s">
        <v>121</v>
      </c>
      <c r="I1577" s="1" t="s">
        <v>37</v>
      </c>
      <c r="J1577" s="1" t="s">
        <v>18037</v>
      </c>
      <c r="K1577" s="1" t="s">
        <v>90</v>
      </c>
      <c r="L1577" s="1" t="s">
        <v>18038</v>
      </c>
      <c r="M1577" s="1" t="s">
        <v>18039</v>
      </c>
      <c r="N1577" s="1" t="s">
        <v>42</v>
      </c>
      <c r="O1577" s="1" t="s">
        <v>18040</v>
      </c>
      <c r="P1577" s="1" t="s">
        <v>9905</v>
      </c>
      <c r="Q1577" s="1" t="s">
        <v>18041</v>
      </c>
      <c r="R1577" s="1" t="s">
        <v>18042</v>
      </c>
      <c r="S1577" s="1" t="s">
        <v>4874</v>
      </c>
      <c r="T1577" s="1" t="s">
        <v>18043</v>
      </c>
      <c r="U1577" s="1" t="s">
        <v>18044</v>
      </c>
      <c r="V1577" s="1" t="s">
        <v>18045</v>
      </c>
      <c r="W1577" s="1" t="s">
        <v>18046</v>
      </c>
      <c r="X1577" s="1" t="s">
        <v>42</v>
      </c>
      <c r="Y1577" s="1" t="s">
        <v>42</v>
      </c>
      <c r="Z1577" s="1" t="s">
        <v>42</v>
      </c>
      <c r="AA1577" s="1" t="s">
        <v>42</v>
      </c>
      <c r="AB1577" s="1" t="s">
        <v>42</v>
      </c>
      <c r="AC1577" s="1" t="s">
        <v>18047</v>
      </c>
      <c r="AD1577" s="1" t="s">
        <v>18048</v>
      </c>
    </row>
    <row r="1578" spans="1:30" ht="210" hidden="1" x14ac:dyDescent="0.25">
      <c r="A1578" s="1">
        <v>16</v>
      </c>
      <c r="B1578" s="1">
        <v>77</v>
      </c>
      <c r="C1578" s="1">
        <v>1577</v>
      </c>
      <c r="D1578" s="1" t="s">
        <v>274</v>
      </c>
      <c r="E1578" s="1" t="s">
        <v>722</v>
      </c>
      <c r="F1578" s="1" t="s">
        <v>211</v>
      </c>
      <c r="G1578" s="1" t="s">
        <v>137</v>
      </c>
      <c r="H1578" s="1" t="s">
        <v>36</v>
      </c>
      <c r="I1578" s="1" t="s">
        <v>37</v>
      </c>
      <c r="J1578" s="1" t="s">
        <v>18049</v>
      </c>
      <c r="K1578" s="1" t="s">
        <v>123</v>
      </c>
      <c r="L1578" s="1" t="s">
        <v>18050</v>
      </c>
      <c r="M1578" s="1" t="s">
        <v>18051</v>
      </c>
      <c r="N1578" s="1" t="s">
        <v>42</v>
      </c>
      <c r="O1578" s="1" t="s">
        <v>18052</v>
      </c>
      <c r="P1578" s="1" t="s">
        <v>438</v>
      </c>
      <c r="Q1578" s="1" t="s">
        <v>18053</v>
      </c>
      <c r="R1578" s="1" t="s">
        <v>18054</v>
      </c>
      <c r="S1578" s="1" t="s">
        <v>18055</v>
      </c>
      <c r="T1578" s="1" t="s">
        <v>18056</v>
      </c>
      <c r="U1578" s="1" t="s">
        <v>18057</v>
      </c>
      <c r="V1578" s="1" t="s">
        <v>18058</v>
      </c>
      <c r="W1578" s="1" t="s">
        <v>16094</v>
      </c>
      <c r="X1578" s="1" t="s">
        <v>42</v>
      </c>
      <c r="Y1578" s="1" t="s">
        <v>42</v>
      </c>
      <c r="Z1578" s="1" t="s">
        <v>42</v>
      </c>
      <c r="AA1578" s="1" t="s">
        <v>42</v>
      </c>
      <c r="AB1578" s="1" t="s">
        <v>42</v>
      </c>
      <c r="AC1578" s="1" t="s">
        <v>18059</v>
      </c>
      <c r="AD1578" s="1" t="s">
        <v>18060</v>
      </c>
    </row>
    <row r="1579" spans="1:30" ht="195" hidden="1" x14ac:dyDescent="0.25">
      <c r="A1579" s="1">
        <v>16</v>
      </c>
      <c r="B1579" s="1">
        <v>78</v>
      </c>
      <c r="C1579" s="1">
        <v>1578</v>
      </c>
      <c r="D1579" s="1" t="s">
        <v>32</v>
      </c>
      <c r="E1579" s="1" t="s">
        <v>136</v>
      </c>
      <c r="F1579" s="1" t="s">
        <v>34</v>
      </c>
      <c r="G1579" s="1" t="s">
        <v>137</v>
      </c>
      <c r="H1579" s="1" t="s">
        <v>56</v>
      </c>
      <c r="I1579" s="1" t="s">
        <v>37</v>
      </c>
      <c r="J1579" s="1" t="s">
        <v>18061</v>
      </c>
      <c r="K1579" s="1" t="s">
        <v>409</v>
      </c>
      <c r="L1579" s="1" t="s">
        <v>18062</v>
      </c>
      <c r="M1579" s="1" t="s">
        <v>18063</v>
      </c>
      <c r="N1579" s="1" t="s">
        <v>42</v>
      </c>
      <c r="O1579" s="1" t="s">
        <v>18064</v>
      </c>
      <c r="P1579" s="1" t="s">
        <v>438</v>
      </c>
      <c r="Q1579" s="1" t="s">
        <v>18065</v>
      </c>
      <c r="R1579" s="1" t="s">
        <v>18066</v>
      </c>
      <c r="S1579" s="1" t="s">
        <v>681</v>
      </c>
      <c r="T1579" s="1" t="s">
        <v>7594</v>
      </c>
      <c r="U1579" s="1" t="s">
        <v>18067</v>
      </c>
      <c r="V1579" s="1" t="s">
        <v>18068</v>
      </c>
      <c r="W1579" s="1" t="s">
        <v>1223</v>
      </c>
      <c r="X1579" s="1" t="s">
        <v>42</v>
      </c>
      <c r="Y1579" s="1" t="s">
        <v>42</v>
      </c>
      <c r="Z1579" s="1" t="s">
        <v>42</v>
      </c>
      <c r="AA1579" s="1" t="s">
        <v>42</v>
      </c>
      <c r="AB1579" s="1" t="s">
        <v>42</v>
      </c>
      <c r="AC1579" s="1" t="s">
        <v>18069</v>
      </c>
      <c r="AD1579" s="1" t="s">
        <v>18070</v>
      </c>
    </row>
    <row r="1580" spans="1:30" ht="195" hidden="1" x14ac:dyDescent="0.25">
      <c r="A1580" s="1">
        <v>16</v>
      </c>
      <c r="B1580" s="1">
        <v>79</v>
      </c>
      <c r="C1580" s="1">
        <v>1579</v>
      </c>
      <c r="D1580" s="1" t="s">
        <v>32</v>
      </c>
      <c r="E1580" s="1" t="s">
        <v>54</v>
      </c>
      <c r="F1580" s="1" t="s">
        <v>736</v>
      </c>
      <c r="G1580" s="1" t="s">
        <v>137</v>
      </c>
      <c r="H1580" s="1" t="s">
        <v>36</v>
      </c>
      <c r="I1580" s="1" t="s">
        <v>37</v>
      </c>
      <c r="J1580" s="1" t="s">
        <v>18071</v>
      </c>
      <c r="K1580" s="1" t="s">
        <v>90</v>
      </c>
      <c r="L1580" s="1" t="s">
        <v>18072</v>
      </c>
      <c r="M1580" s="1" t="s">
        <v>490</v>
      </c>
      <c r="N1580" s="1" t="s">
        <v>42</v>
      </c>
      <c r="O1580" s="1" t="s">
        <v>18073</v>
      </c>
      <c r="P1580" s="1" t="s">
        <v>1153</v>
      </c>
      <c r="Q1580" s="1" t="s">
        <v>18074</v>
      </c>
      <c r="R1580" s="1" t="s">
        <v>3171</v>
      </c>
      <c r="S1580" s="1" t="s">
        <v>588</v>
      </c>
      <c r="T1580" s="1" t="s">
        <v>18075</v>
      </c>
      <c r="U1580" s="1" t="s">
        <v>18076</v>
      </c>
      <c r="V1580" s="1" t="s">
        <v>1391</v>
      </c>
      <c r="W1580" s="1" t="s">
        <v>8981</v>
      </c>
      <c r="X1580" s="1" t="s">
        <v>42</v>
      </c>
      <c r="Y1580" s="1" t="s">
        <v>42</v>
      </c>
      <c r="Z1580" s="1" t="s">
        <v>42</v>
      </c>
      <c r="AA1580" s="1" t="s">
        <v>42</v>
      </c>
      <c r="AB1580" s="1" t="s">
        <v>42</v>
      </c>
      <c r="AC1580" s="1" t="s">
        <v>18077</v>
      </c>
      <c r="AD1580" s="1" t="s">
        <v>18078</v>
      </c>
    </row>
    <row r="1581" spans="1:30" ht="180" hidden="1" x14ac:dyDescent="0.25">
      <c r="A1581" s="1">
        <v>16</v>
      </c>
      <c r="B1581" s="1">
        <v>80</v>
      </c>
      <c r="C1581" s="1">
        <v>1580</v>
      </c>
      <c r="D1581" s="1" t="s">
        <v>32</v>
      </c>
      <c r="E1581" s="1" t="s">
        <v>33</v>
      </c>
      <c r="F1581" s="1" t="s">
        <v>211</v>
      </c>
      <c r="G1581" s="1" t="s">
        <v>137</v>
      </c>
      <c r="H1581" s="1" t="s">
        <v>36</v>
      </c>
      <c r="I1581" s="1" t="s">
        <v>37</v>
      </c>
      <c r="J1581" s="1" t="s">
        <v>18079</v>
      </c>
      <c r="K1581" s="1" t="s">
        <v>58</v>
      </c>
      <c r="L1581" s="1" t="s">
        <v>18080</v>
      </c>
      <c r="M1581" s="1" t="s">
        <v>490</v>
      </c>
      <c r="N1581" s="1" t="s">
        <v>42</v>
      </c>
      <c r="O1581" s="1" t="s">
        <v>18081</v>
      </c>
      <c r="P1581" s="1" t="s">
        <v>7098</v>
      </c>
      <c r="Q1581" s="1" t="s">
        <v>18082</v>
      </c>
      <c r="R1581" s="1" t="s">
        <v>18083</v>
      </c>
      <c r="S1581" s="1" t="s">
        <v>18084</v>
      </c>
      <c r="T1581" s="1" t="s">
        <v>18085</v>
      </c>
      <c r="U1581" s="1" t="s">
        <v>18086</v>
      </c>
      <c r="V1581" s="1" t="s">
        <v>18087</v>
      </c>
      <c r="W1581" s="1" t="s">
        <v>18088</v>
      </c>
      <c r="X1581" s="1" t="s">
        <v>42</v>
      </c>
      <c r="Y1581" s="1" t="s">
        <v>42</v>
      </c>
      <c r="Z1581" s="1" t="s">
        <v>42</v>
      </c>
      <c r="AA1581" s="1" t="s">
        <v>42</v>
      </c>
      <c r="AB1581" s="1" t="s">
        <v>42</v>
      </c>
      <c r="AC1581" s="1" t="s">
        <v>18089</v>
      </c>
      <c r="AD1581" s="1" t="s">
        <v>18090</v>
      </c>
    </row>
    <row r="1582" spans="1:30" ht="195" hidden="1" x14ac:dyDescent="0.25">
      <c r="A1582" s="1">
        <v>16</v>
      </c>
      <c r="B1582" s="1">
        <v>81</v>
      </c>
      <c r="C1582" s="1">
        <v>1581</v>
      </c>
      <c r="D1582" s="1" t="s">
        <v>32</v>
      </c>
      <c r="E1582" s="1" t="s">
        <v>33</v>
      </c>
      <c r="F1582" s="1" t="s">
        <v>34</v>
      </c>
      <c r="G1582" s="1" t="s">
        <v>137</v>
      </c>
      <c r="H1582" s="1" t="s">
        <v>56</v>
      </c>
      <c r="I1582" s="1" t="s">
        <v>37</v>
      </c>
      <c r="J1582" s="1" t="s">
        <v>18091</v>
      </c>
      <c r="K1582" s="1" t="s">
        <v>58</v>
      </c>
      <c r="L1582" s="1" t="s">
        <v>8538</v>
      </c>
      <c r="M1582" s="1" t="s">
        <v>18092</v>
      </c>
      <c r="N1582" s="1" t="s">
        <v>42</v>
      </c>
      <c r="O1582" s="1" t="s">
        <v>18093</v>
      </c>
      <c r="P1582" s="1" t="s">
        <v>1792</v>
      </c>
      <c r="Q1582" s="1" t="s">
        <v>18094</v>
      </c>
      <c r="R1582" s="1" t="s">
        <v>2514</v>
      </c>
      <c r="S1582" s="1" t="s">
        <v>18095</v>
      </c>
      <c r="T1582" s="1" t="s">
        <v>7353</v>
      </c>
      <c r="U1582" s="1" t="s">
        <v>18096</v>
      </c>
      <c r="V1582" s="1" t="s">
        <v>18097</v>
      </c>
      <c r="W1582" s="1" t="s">
        <v>18098</v>
      </c>
      <c r="X1582" s="1" t="s">
        <v>42</v>
      </c>
      <c r="Y1582" s="1" t="s">
        <v>42</v>
      </c>
      <c r="Z1582" s="1" t="s">
        <v>42</v>
      </c>
      <c r="AA1582" s="1" t="s">
        <v>42</v>
      </c>
      <c r="AB1582" s="1" t="s">
        <v>42</v>
      </c>
      <c r="AC1582" s="1" t="s">
        <v>18099</v>
      </c>
      <c r="AD1582" s="1" t="s">
        <v>18100</v>
      </c>
    </row>
    <row r="1583" spans="1:30" ht="225" hidden="1" x14ac:dyDescent="0.25">
      <c r="A1583" s="1">
        <v>16</v>
      </c>
      <c r="B1583" s="1">
        <v>82</v>
      </c>
      <c r="C1583" s="1">
        <v>1582</v>
      </c>
      <c r="D1583" s="1" t="s">
        <v>32</v>
      </c>
      <c r="E1583" s="1" t="s">
        <v>54</v>
      </c>
      <c r="F1583" s="1" t="s">
        <v>736</v>
      </c>
      <c r="G1583" s="1" t="s">
        <v>137</v>
      </c>
      <c r="H1583" s="1" t="s">
        <v>56</v>
      </c>
      <c r="I1583" s="1" t="s">
        <v>37</v>
      </c>
      <c r="J1583" s="1" t="s">
        <v>18101</v>
      </c>
      <c r="K1583" s="1" t="s">
        <v>245</v>
      </c>
      <c r="L1583" s="1" t="s">
        <v>18102</v>
      </c>
      <c r="M1583" s="1" t="s">
        <v>18103</v>
      </c>
      <c r="N1583" s="1" t="s">
        <v>42</v>
      </c>
      <c r="O1583" s="1" t="s">
        <v>18104</v>
      </c>
      <c r="P1583" s="1" t="s">
        <v>4366</v>
      </c>
      <c r="Q1583" s="1" t="s">
        <v>18105</v>
      </c>
      <c r="R1583" s="1" t="s">
        <v>18106</v>
      </c>
      <c r="S1583" s="1" t="s">
        <v>18107</v>
      </c>
      <c r="T1583" s="1" t="s">
        <v>18108</v>
      </c>
      <c r="U1583" s="1" t="s">
        <v>339</v>
      </c>
      <c r="V1583" s="1" t="s">
        <v>18109</v>
      </c>
      <c r="W1583" s="1" t="s">
        <v>340</v>
      </c>
      <c r="X1583" s="1" t="s">
        <v>42</v>
      </c>
      <c r="Y1583" s="1" t="s">
        <v>42</v>
      </c>
      <c r="Z1583" s="1" t="s">
        <v>42</v>
      </c>
      <c r="AA1583" s="1" t="s">
        <v>42</v>
      </c>
      <c r="AB1583" s="1" t="s">
        <v>42</v>
      </c>
      <c r="AC1583" s="1" t="s">
        <v>18110</v>
      </c>
      <c r="AD1583" s="1" t="s">
        <v>18111</v>
      </c>
    </row>
    <row r="1584" spans="1:30" ht="180" hidden="1" x14ac:dyDescent="0.25">
      <c r="A1584" s="1">
        <v>16</v>
      </c>
      <c r="B1584" s="1">
        <v>83</v>
      </c>
      <c r="C1584" s="1">
        <v>1583</v>
      </c>
      <c r="D1584" s="1" t="s">
        <v>32</v>
      </c>
      <c r="E1584" s="1" t="s">
        <v>54</v>
      </c>
      <c r="F1584" s="1" t="s">
        <v>105</v>
      </c>
      <c r="G1584" s="1" t="s">
        <v>35</v>
      </c>
      <c r="H1584" s="1" t="s">
        <v>56</v>
      </c>
      <c r="I1584" s="1" t="s">
        <v>37</v>
      </c>
      <c r="J1584" s="1" t="s">
        <v>18112</v>
      </c>
      <c r="K1584" s="1" t="s">
        <v>123</v>
      </c>
      <c r="L1584" s="1" t="s">
        <v>8710</v>
      </c>
      <c r="M1584" s="1" t="s">
        <v>18113</v>
      </c>
      <c r="N1584" s="1" t="s">
        <v>42</v>
      </c>
      <c r="O1584" s="1" t="s">
        <v>18114</v>
      </c>
      <c r="P1584" s="1" t="s">
        <v>349</v>
      </c>
      <c r="Q1584" s="1" t="s">
        <v>18115</v>
      </c>
      <c r="R1584" s="1" t="s">
        <v>1995</v>
      </c>
      <c r="S1584" s="1" t="s">
        <v>18116</v>
      </c>
      <c r="T1584" s="1" t="s">
        <v>18117</v>
      </c>
      <c r="U1584" s="1" t="s">
        <v>18118</v>
      </c>
      <c r="V1584" s="1" t="s">
        <v>18119</v>
      </c>
      <c r="W1584" s="1" t="s">
        <v>384</v>
      </c>
      <c r="X1584" s="1" t="s">
        <v>42</v>
      </c>
      <c r="Y1584" s="1" t="s">
        <v>42</v>
      </c>
      <c r="Z1584" s="1" t="s">
        <v>42</v>
      </c>
      <c r="AA1584" s="1" t="s">
        <v>42</v>
      </c>
      <c r="AB1584" s="1" t="s">
        <v>42</v>
      </c>
      <c r="AC1584" s="1" t="s">
        <v>18120</v>
      </c>
      <c r="AD1584" s="1" t="s">
        <v>18121</v>
      </c>
    </row>
    <row r="1585" spans="1:30" ht="195" hidden="1" x14ac:dyDescent="0.25">
      <c r="A1585" s="1">
        <v>16</v>
      </c>
      <c r="B1585" s="1">
        <v>84</v>
      </c>
      <c r="C1585" s="1">
        <v>1584</v>
      </c>
      <c r="D1585" s="1" t="s">
        <v>474</v>
      </c>
      <c r="E1585" s="1" t="s">
        <v>181</v>
      </c>
      <c r="F1585" s="1" t="s">
        <v>105</v>
      </c>
      <c r="G1585" s="1" t="s">
        <v>35</v>
      </c>
      <c r="H1585" s="1" t="s">
        <v>36</v>
      </c>
      <c r="I1585" s="1" t="s">
        <v>37</v>
      </c>
      <c r="J1585" s="1" t="s">
        <v>18122</v>
      </c>
      <c r="K1585" s="1" t="s">
        <v>409</v>
      </c>
      <c r="L1585" s="1" t="s">
        <v>18123</v>
      </c>
      <c r="M1585" s="1" t="s">
        <v>18124</v>
      </c>
      <c r="N1585" s="1" t="s">
        <v>42</v>
      </c>
      <c r="O1585" s="1" t="s">
        <v>18125</v>
      </c>
      <c r="P1585" s="1" t="s">
        <v>1101</v>
      </c>
      <c r="Q1585" s="1" t="s">
        <v>18126</v>
      </c>
      <c r="R1585" s="1" t="s">
        <v>18127</v>
      </c>
      <c r="S1585" s="1" t="s">
        <v>18128</v>
      </c>
      <c r="T1585" s="1" t="s">
        <v>8293</v>
      </c>
      <c r="U1585" s="1" t="s">
        <v>14437</v>
      </c>
      <c r="V1585" s="1" t="s">
        <v>340</v>
      </c>
      <c r="W1585" s="1" t="s">
        <v>238</v>
      </c>
      <c r="X1585" s="1" t="s">
        <v>42</v>
      </c>
      <c r="Y1585" s="1" t="s">
        <v>42</v>
      </c>
      <c r="Z1585" s="1" t="s">
        <v>42</v>
      </c>
      <c r="AA1585" s="1" t="s">
        <v>42</v>
      </c>
      <c r="AB1585" s="1" t="s">
        <v>42</v>
      </c>
      <c r="AC1585" s="1" t="s">
        <v>18129</v>
      </c>
      <c r="AD1585" s="1" t="s">
        <v>18130</v>
      </c>
    </row>
    <row r="1586" spans="1:30" ht="240" hidden="1" x14ac:dyDescent="0.25">
      <c r="A1586" s="1">
        <v>16</v>
      </c>
      <c r="B1586" s="1">
        <v>85</v>
      </c>
      <c r="C1586" s="1">
        <v>1585</v>
      </c>
      <c r="D1586" s="1" t="s">
        <v>32</v>
      </c>
      <c r="E1586" s="1" t="s">
        <v>33</v>
      </c>
      <c r="F1586" s="1" t="s">
        <v>34</v>
      </c>
      <c r="G1586" s="1" t="s">
        <v>137</v>
      </c>
      <c r="H1586" s="1" t="s">
        <v>56</v>
      </c>
      <c r="I1586" s="1" t="s">
        <v>37</v>
      </c>
      <c r="J1586" s="1" t="s">
        <v>18131</v>
      </c>
      <c r="K1586" s="1" t="s">
        <v>394</v>
      </c>
      <c r="L1586" s="1" t="s">
        <v>8600</v>
      </c>
      <c r="M1586" s="1" t="s">
        <v>18132</v>
      </c>
      <c r="N1586" s="1" t="s">
        <v>42</v>
      </c>
      <c r="O1586" s="1" t="s">
        <v>18133</v>
      </c>
      <c r="P1586" s="1" t="s">
        <v>12802</v>
      </c>
      <c r="Q1586" s="1" t="s">
        <v>18134</v>
      </c>
      <c r="R1586" s="1" t="s">
        <v>18135</v>
      </c>
      <c r="S1586" s="1" t="s">
        <v>18136</v>
      </c>
      <c r="T1586" s="1" t="s">
        <v>18137</v>
      </c>
      <c r="U1586" s="1" t="s">
        <v>1133</v>
      </c>
      <c r="V1586" s="1" t="s">
        <v>18138</v>
      </c>
      <c r="W1586" s="1" t="s">
        <v>18139</v>
      </c>
      <c r="X1586" s="1" t="s">
        <v>42</v>
      </c>
      <c r="Y1586" s="1" t="s">
        <v>42</v>
      </c>
      <c r="Z1586" s="1" t="s">
        <v>42</v>
      </c>
      <c r="AA1586" s="1" t="s">
        <v>42</v>
      </c>
      <c r="AB1586" s="1" t="s">
        <v>42</v>
      </c>
      <c r="AC1586" s="1" t="s">
        <v>18140</v>
      </c>
      <c r="AD1586" s="1" t="s">
        <v>18141</v>
      </c>
    </row>
    <row r="1587" spans="1:30" ht="180" hidden="1" x14ac:dyDescent="0.25">
      <c r="A1587" s="1">
        <v>16</v>
      </c>
      <c r="B1587" s="1">
        <v>86</v>
      </c>
      <c r="C1587" s="1">
        <v>1586</v>
      </c>
      <c r="D1587" s="1" t="s">
        <v>226</v>
      </c>
      <c r="E1587" s="1" t="s">
        <v>33</v>
      </c>
      <c r="F1587" s="1" t="s">
        <v>34</v>
      </c>
      <c r="G1587" s="1" t="s">
        <v>35</v>
      </c>
      <c r="H1587" s="1" t="s">
        <v>106</v>
      </c>
      <c r="I1587" s="1" t="s">
        <v>37</v>
      </c>
      <c r="J1587" s="1" t="s">
        <v>18142</v>
      </c>
      <c r="K1587" s="1" t="s">
        <v>90</v>
      </c>
      <c r="L1587" s="1" t="s">
        <v>18143</v>
      </c>
      <c r="M1587" s="1" t="s">
        <v>18144</v>
      </c>
      <c r="N1587" s="1" t="s">
        <v>42</v>
      </c>
      <c r="O1587" s="1" t="s">
        <v>18145</v>
      </c>
      <c r="P1587" s="1" t="s">
        <v>18146</v>
      </c>
      <c r="Q1587" s="1" t="s">
        <v>18147</v>
      </c>
      <c r="R1587" s="1" t="s">
        <v>18148</v>
      </c>
      <c r="S1587" s="1" t="s">
        <v>285</v>
      </c>
      <c r="T1587" s="1" t="s">
        <v>8426</v>
      </c>
      <c r="U1587" s="1" t="s">
        <v>253</v>
      </c>
      <c r="V1587" s="1" t="s">
        <v>18149</v>
      </c>
      <c r="W1587" s="1" t="s">
        <v>18150</v>
      </c>
      <c r="X1587" s="1" t="s">
        <v>42</v>
      </c>
      <c r="Y1587" s="1" t="s">
        <v>42</v>
      </c>
      <c r="Z1587" s="1" t="s">
        <v>42</v>
      </c>
      <c r="AA1587" s="1" t="s">
        <v>42</v>
      </c>
      <c r="AB1587" s="1" t="s">
        <v>42</v>
      </c>
      <c r="AC1587" s="1" t="s">
        <v>18151</v>
      </c>
      <c r="AD1587" s="1" t="s">
        <v>18152</v>
      </c>
    </row>
    <row r="1588" spans="1:30" ht="195" hidden="1" x14ac:dyDescent="0.25">
      <c r="A1588" s="1">
        <v>16</v>
      </c>
      <c r="B1588" s="1">
        <v>87</v>
      </c>
      <c r="C1588" s="1">
        <v>1587</v>
      </c>
      <c r="D1588" s="1" t="s">
        <v>32</v>
      </c>
      <c r="E1588" s="1" t="s">
        <v>33</v>
      </c>
      <c r="F1588" s="1" t="s">
        <v>211</v>
      </c>
      <c r="G1588" s="1" t="s">
        <v>137</v>
      </c>
      <c r="H1588" s="1" t="s">
        <v>56</v>
      </c>
      <c r="I1588" s="1" t="s">
        <v>37</v>
      </c>
      <c r="J1588" s="1" t="s">
        <v>18153</v>
      </c>
      <c r="K1588" s="1" t="s">
        <v>409</v>
      </c>
      <c r="L1588" s="1" t="s">
        <v>18154</v>
      </c>
      <c r="M1588" s="1" t="s">
        <v>18155</v>
      </c>
      <c r="N1588" s="1" t="s">
        <v>42</v>
      </c>
      <c r="O1588" s="1" t="s">
        <v>18156</v>
      </c>
      <c r="P1588" s="1" t="s">
        <v>2006</v>
      </c>
      <c r="Q1588" s="1" t="s">
        <v>18157</v>
      </c>
      <c r="R1588" s="1" t="s">
        <v>18158</v>
      </c>
      <c r="S1588" s="1" t="s">
        <v>18159</v>
      </c>
      <c r="T1588" s="1" t="s">
        <v>18160</v>
      </c>
      <c r="U1588" s="1" t="s">
        <v>18161</v>
      </c>
      <c r="V1588" s="1" t="s">
        <v>9864</v>
      </c>
      <c r="W1588" s="1" t="s">
        <v>18162</v>
      </c>
      <c r="X1588" s="1" t="s">
        <v>42</v>
      </c>
      <c r="Y1588" s="1" t="s">
        <v>42</v>
      </c>
      <c r="Z1588" s="1" t="s">
        <v>42</v>
      </c>
      <c r="AA1588" s="1" t="s">
        <v>42</v>
      </c>
      <c r="AB1588" s="1" t="s">
        <v>42</v>
      </c>
      <c r="AC1588" s="1" t="s">
        <v>18163</v>
      </c>
      <c r="AD1588" s="1" t="s">
        <v>18164</v>
      </c>
    </row>
    <row r="1589" spans="1:30" ht="210" hidden="1" x14ac:dyDescent="0.25">
      <c r="A1589" s="1">
        <v>16</v>
      </c>
      <c r="B1589" s="1">
        <v>88</v>
      </c>
      <c r="C1589" s="1">
        <v>1588</v>
      </c>
      <c r="D1589" s="1" t="s">
        <v>32</v>
      </c>
      <c r="E1589" s="1" t="s">
        <v>421</v>
      </c>
      <c r="F1589" s="1" t="s">
        <v>34</v>
      </c>
      <c r="G1589" s="1" t="s">
        <v>228</v>
      </c>
      <c r="H1589" s="1" t="s">
        <v>36</v>
      </c>
      <c r="I1589" s="1" t="s">
        <v>37</v>
      </c>
      <c r="J1589" s="1" t="s">
        <v>18165</v>
      </c>
      <c r="K1589" s="1" t="s">
        <v>394</v>
      </c>
      <c r="L1589" s="1" t="s">
        <v>18166</v>
      </c>
      <c r="M1589" s="1" t="s">
        <v>18167</v>
      </c>
      <c r="N1589" s="1" t="s">
        <v>42</v>
      </c>
      <c r="O1589" s="1" t="s">
        <v>18168</v>
      </c>
      <c r="P1589" s="1" t="s">
        <v>2577</v>
      </c>
      <c r="Q1589" s="1" t="s">
        <v>18169</v>
      </c>
      <c r="R1589" s="1" t="s">
        <v>18170</v>
      </c>
      <c r="S1589" s="1" t="s">
        <v>18171</v>
      </c>
      <c r="T1589" s="1" t="s">
        <v>18172</v>
      </c>
      <c r="U1589" s="1" t="s">
        <v>680</v>
      </c>
      <c r="V1589" s="1" t="s">
        <v>18173</v>
      </c>
      <c r="W1589" s="1" t="s">
        <v>18174</v>
      </c>
      <c r="X1589" s="1" t="s">
        <v>42</v>
      </c>
      <c r="Y1589" s="1" t="s">
        <v>42</v>
      </c>
      <c r="Z1589" s="1" t="s">
        <v>42</v>
      </c>
      <c r="AA1589" s="1" t="s">
        <v>42</v>
      </c>
      <c r="AB1589" s="1" t="s">
        <v>42</v>
      </c>
      <c r="AC1589" s="1" t="s">
        <v>18175</v>
      </c>
      <c r="AD1589" s="1" t="s">
        <v>18176</v>
      </c>
    </row>
    <row r="1590" spans="1:30" ht="240" hidden="1" x14ac:dyDescent="0.25">
      <c r="A1590" s="1">
        <v>16</v>
      </c>
      <c r="B1590" s="1">
        <v>89</v>
      </c>
      <c r="C1590" s="1">
        <v>1589</v>
      </c>
      <c r="D1590" s="1" t="s">
        <v>32</v>
      </c>
      <c r="E1590" s="1" t="s">
        <v>33</v>
      </c>
      <c r="F1590" s="1" t="s">
        <v>34</v>
      </c>
      <c r="G1590" s="1" t="s">
        <v>137</v>
      </c>
      <c r="H1590" s="1" t="s">
        <v>56</v>
      </c>
      <c r="I1590" s="1" t="s">
        <v>37</v>
      </c>
      <c r="J1590" s="1" t="s">
        <v>18177</v>
      </c>
      <c r="K1590" s="1" t="s">
        <v>394</v>
      </c>
      <c r="L1590" s="1" t="s">
        <v>18178</v>
      </c>
      <c r="M1590" s="1" t="s">
        <v>18179</v>
      </c>
      <c r="N1590" s="1" t="s">
        <v>42</v>
      </c>
      <c r="O1590" s="1" t="s">
        <v>18180</v>
      </c>
      <c r="P1590" s="1" t="s">
        <v>9061</v>
      </c>
      <c r="Q1590" s="1" t="s">
        <v>18181</v>
      </c>
      <c r="R1590" s="1" t="s">
        <v>18182</v>
      </c>
      <c r="S1590" s="1" t="s">
        <v>18183</v>
      </c>
      <c r="T1590" s="1" t="s">
        <v>18184</v>
      </c>
      <c r="U1590" s="1" t="s">
        <v>801</v>
      </c>
      <c r="V1590" s="1" t="s">
        <v>18185</v>
      </c>
      <c r="W1590" s="1" t="s">
        <v>18186</v>
      </c>
      <c r="X1590" s="1" t="s">
        <v>42</v>
      </c>
      <c r="Y1590" s="1" t="s">
        <v>42</v>
      </c>
      <c r="Z1590" s="1" t="s">
        <v>42</v>
      </c>
      <c r="AA1590" s="1" t="s">
        <v>42</v>
      </c>
      <c r="AB1590" s="1" t="s">
        <v>42</v>
      </c>
      <c r="AC1590" s="1" t="s">
        <v>18187</v>
      </c>
      <c r="AD1590" s="1" t="s">
        <v>18188</v>
      </c>
    </row>
    <row r="1591" spans="1:30" ht="210" hidden="1" x14ac:dyDescent="0.25">
      <c r="A1591" s="1">
        <v>16</v>
      </c>
      <c r="B1591" s="1">
        <v>90</v>
      </c>
      <c r="C1591" s="1">
        <v>1590</v>
      </c>
      <c r="D1591" s="1" t="s">
        <v>32</v>
      </c>
      <c r="E1591" s="1" t="s">
        <v>33</v>
      </c>
      <c r="F1591" s="1" t="s">
        <v>211</v>
      </c>
      <c r="G1591" s="1" t="s">
        <v>88</v>
      </c>
      <c r="H1591" s="1" t="s">
        <v>56</v>
      </c>
      <c r="I1591" s="1" t="s">
        <v>37</v>
      </c>
      <c r="J1591" s="1" t="s">
        <v>18189</v>
      </c>
      <c r="K1591" s="1" t="s">
        <v>90</v>
      </c>
      <c r="L1591" s="1" t="s">
        <v>1874</v>
      </c>
      <c r="M1591" s="1" t="s">
        <v>18190</v>
      </c>
      <c r="N1591" s="1" t="s">
        <v>42</v>
      </c>
      <c r="O1591" s="1" t="s">
        <v>18191</v>
      </c>
      <c r="P1591" s="1" t="s">
        <v>6081</v>
      </c>
      <c r="Q1591" s="1" t="s">
        <v>18192</v>
      </c>
      <c r="R1591" s="1" t="s">
        <v>18193</v>
      </c>
      <c r="S1591" s="1" t="s">
        <v>18194</v>
      </c>
      <c r="T1591" s="1" t="s">
        <v>18195</v>
      </c>
      <c r="U1591" s="1" t="s">
        <v>2255</v>
      </c>
      <c r="V1591" s="1" t="s">
        <v>18196</v>
      </c>
      <c r="W1591" s="1" t="s">
        <v>680</v>
      </c>
      <c r="X1591" s="1" t="s">
        <v>42</v>
      </c>
      <c r="Y1591" s="1" t="s">
        <v>42</v>
      </c>
      <c r="Z1591" s="1" t="s">
        <v>42</v>
      </c>
      <c r="AA1591" s="1" t="s">
        <v>42</v>
      </c>
      <c r="AB1591" s="1" t="s">
        <v>42</v>
      </c>
      <c r="AC1591" s="1" t="s">
        <v>18197</v>
      </c>
      <c r="AD1591" s="1" t="s">
        <v>18198</v>
      </c>
    </row>
    <row r="1592" spans="1:30" ht="195" hidden="1" x14ac:dyDescent="0.25">
      <c r="A1592" s="1">
        <v>16</v>
      </c>
      <c r="B1592" s="1">
        <v>91</v>
      </c>
      <c r="C1592" s="1">
        <v>1591</v>
      </c>
      <c r="D1592" s="1" t="s">
        <v>32</v>
      </c>
      <c r="E1592" s="1" t="s">
        <v>33</v>
      </c>
      <c r="F1592" s="1" t="s">
        <v>211</v>
      </c>
      <c r="G1592" s="1" t="s">
        <v>137</v>
      </c>
      <c r="H1592" s="1" t="s">
        <v>243</v>
      </c>
      <c r="I1592" s="1" t="s">
        <v>37</v>
      </c>
      <c r="J1592" s="1" t="s">
        <v>18199</v>
      </c>
      <c r="K1592" s="1" t="s">
        <v>58</v>
      </c>
      <c r="L1592" s="1" t="s">
        <v>6777</v>
      </c>
      <c r="M1592" s="1" t="s">
        <v>18200</v>
      </c>
      <c r="N1592" s="1" t="s">
        <v>42</v>
      </c>
      <c r="O1592" s="1" t="s">
        <v>18201</v>
      </c>
      <c r="P1592" s="1" t="s">
        <v>2218</v>
      </c>
      <c r="Q1592" s="1" t="s">
        <v>18202</v>
      </c>
      <c r="R1592" s="1" t="s">
        <v>18203</v>
      </c>
      <c r="S1592" s="1" t="s">
        <v>18204</v>
      </c>
      <c r="T1592" s="1" t="s">
        <v>18205</v>
      </c>
      <c r="U1592" s="1" t="s">
        <v>18206</v>
      </c>
      <c r="V1592" s="1" t="s">
        <v>18207</v>
      </c>
      <c r="W1592" s="1" t="s">
        <v>600</v>
      </c>
      <c r="X1592" s="1" t="s">
        <v>42</v>
      </c>
      <c r="Y1592" s="1" t="s">
        <v>42</v>
      </c>
      <c r="Z1592" s="1" t="s">
        <v>42</v>
      </c>
      <c r="AA1592" s="1" t="s">
        <v>42</v>
      </c>
      <c r="AB1592" s="1" t="s">
        <v>42</v>
      </c>
      <c r="AC1592" s="1" t="s">
        <v>18208</v>
      </c>
      <c r="AD1592" s="1" t="s">
        <v>18209</v>
      </c>
    </row>
    <row r="1593" spans="1:30" ht="195" hidden="1" x14ac:dyDescent="0.25">
      <c r="A1593" s="1">
        <v>16</v>
      </c>
      <c r="B1593" s="1">
        <v>92</v>
      </c>
      <c r="C1593" s="1">
        <v>1592</v>
      </c>
      <c r="D1593" s="1" t="s">
        <v>32</v>
      </c>
      <c r="E1593" s="1" t="s">
        <v>33</v>
      </c>
      <c r="F1593" s="1" t="s">
        <v>34</v>
      </c>
      <c r="G1593" s="1" t="s">
        <v>228</v>
      </c>
      <c r="H1593" s="1" t="s">
        <v>56</v>
      </c>
      <c r="I1593" s="1" t="s">
        <v>37</v>
      </c>
      <c r="J1593" s="1" t="s">
        <v>18210</v>
      </c>
      <c r="K1593" s="1" t="s">
        <v>90</v>
      </c>
      <c r="L1593" s="1" t="s">
        <v>18211</v>
      </c>
      <c r="M1593" s="1" t="s">
        <v>18212</v>
      </c>
      <c r="N1593" s="1" t="s">
        <v>42</v>
      </c>
      <c r="O1593" s="1" t="s">
        <v>18213</v>
      </c>
      <c r="P1593" s="1" t="s">
        <v>18214</v>
      </c>
      <c r="Q1593" s="1" t="s">
        <v>18215</v>
      </c>
      <c r="R1593" s="1" t="s">
        <v>18216</v>
      </c>
      <c r="S1593" s="1" t="s">
        <v>132</v>
      </c>
      <c r="T1593" s="1" t="s">
        <v>1247</v>
      </c>
      <c r="U1593" s="1" t="s">
        <v>18217</v>
      </c>
      <c r="V1593" s="1" t="s">
        <v>18218</v>
      </c>
      <c r="W1593" s="1" t="s">
        <v>18219</v>
      </c>
      <c r="X1593" s="1" t="s">
        <v>42</v>
      </c>
      <c r="Y1593" s="1" t="s">
        <v>42</v>
      </c>
      <c r="Z1593" s="1" t="s">
        <v>42</v>
      </c>
      <c r="AA1593" s="1" t="s">
        <v>42</v>
      </c>
      <c r="AB1593" s="1" t="s">
        <v>42</v>
      </c>
      <c r="AC1593" s="1" t="s">
        <v>18220</v>
      </c>
      <c r="AD1593" s="1" t="s">
        <v>18221</v>
      </c>
    </row>
    <row r="1594" spans="1:30" ht="225" hidden="1" x14ac:dyDescent="0.25">
      <c r="A1594" s="1">
        <v>16</v>
      </c>
      <c r="B1594" s="1">
        <v>93</v>
      </c>
      <c r="C1594" s="1">
        <v>1593</v>
      </c>
      <c r="D1594" s="1" t="s">
        <v>32</v>
      </c>
      <c r="E1594" s="1" t="s">
        <v>54</v>
      </c>
      <c r="F1594" s="1" t="s">
        <v>34</v>
      </c>
      <c r="G1594" s="1" t="s">
        <v>35</v>
      </c>
      <c r="H1594" s="1" t="s">
        <v>56</v>
      </c>
      <c r="I1594" s="1" t="s">
        <v>37</v>
      </c>
      <c r="J1594" s="1" t="s">
        <v>18222</v>
      </c>
      <c r="K1594" s="1" t="s">
        <v>90</v>
      </c>
      <c r="L1594" s="1" t="s">
        <v>18223</v>
      </c>
      <c r="M1594" s="1" t="s">
        <v>4637</v>
      </c>
      <c r="N1594" s="1" t="s">
        <v>42</v>
      </c>
      <c r="O1594" s="1" t="s">
        <v>18224</v>
      </c>
      <c r="P1594" s="1" t="s">
        <v>1890</v>
      </c>
      <c r="Q1594" s="1" t="s">
        <v>18225</v>
      </c>
      <c r="R1594" s="1" t="s">
        <v>18226</v>
      </c>
      <c r="S1594" s="1" t="s">
        <v>18227</v>
      </c>
      <c r="T1594" s="1" t="s">
        <v>7409</v>
      </c>
      <c r="U1594" s="1" t="s">
        <v>18228</v>
      </c>
      <c r="V1594" s="1" t="s">
        <v>18229</v>
      </c>
      <c r="W1594" s="1" t="s">
        <v>560</v>
      </c>
      <c r="X1594" s="1" t="s">
        <v>42</v>
      </c>
      <c r="Y1594" s="1" t="s">
        <v>42</v>
      </c>
      <c r="Z1594" s="1" t="s">
        <v>42</v>
      </c>
      <c r="AA1594" s="1" t="s">
        <v>42</v>
      </c>
      <c r="AB1594" s="1" t="s">
        <v>42</v>
      </c>
      <c r="AC1594" s="1" t="s">
        <v>18230</v>
      </c>
      <c r="AD1594" s="1" t="s">
        <v>18231</v>
      </c>
    </row>
    <row r="1595" spans="1:30" ht="225" hidden="1" x14ac:dyDescent="0.25">
      <c r="A1595" s="1">
        <v>16</v>
      </c>
      <c r="B1595" s="1">
        <v>94</v>
      </c>
      <c r="C1595" s="1">
        <v>1594</v>
      </c>
      <c r="D1595" s="1" t="s">
        <v>474</v>
      </c>
      <c r="E1595" s="1" t="s">
        <v>104</v>
      </c>
      <c r="F1595" s="1" t="s">
        <v>330</v>
      </c>
      <c r="G1595" s="1" t="s">
        <v>137</v>
      </c>
      <c r="H1595" s="1" t="s">
        <v>56</v>
      </c>
      <c r="I1595" s="1" t="s">
        <v>37</v>
      </c>
      <c r="J1595" s="1" t="s">
        <v>18232</v>
      </c>
      <c r="K1595" s="1" t="s">
        <v>73</v>
      </c>
      <c r="L1595" s="1" t="s">
        <v>5227</v>
      </c>
      <c r="M1595" s="1" t="s">
        <v>18233</v>
      </c>
      <c r="N1595" s="1" t="s">
        <v>42</v>
      </c>
      <c r="O1595" s="1" t="s">
        <v>18234</v>
      </c>
      <c r="P1595" s="1" t="s">
        <v>413</v>
      </c>
      <c r="Q1595" s="1" t="s">
        <v>18235</v>
      </c>
      <c r="R1595" s="1" t="s">
        <v>18236</v>
      </c>
      <c r="S1595" s="1" t="s">
        <v>312</v>
      </c>
      <c r="T1595" s="1" t="s">
        <v>237</v>
      </c>
      <c r="U1595" s="1" t="s">
        <v>18237</v>
      </c>
      <c r="V1595" s="1" t="s">
        <v>253</v>
      </c>
      <c r="W1595" s="1" t="s">
        <v>222</v>
      </c>
      <c r="X1595" s="1" t="s">
        <v>42</v>
      </c>
      <c r="Y1595" s="1" t="s">
        <v>42</v>
      </c>
      <c r="Z1595" s="1" t="s">
        <v>42</v>
      </c>
      <c r="AA1595" s="1" t="s">
        <v>42</v>
      </c>
      <c r="AB1595" s="1" t="s">
        <v>42</v>
      </c>
      <c r="AC1595" s="1" t="s">
        <v>18238</v>
      </c>
      <c r="AD1595" s="1" t="s">
        <v>18239</v>
      </c>
    </row>
    <row r="1596" spans="1:30" ht="195" hidden="1" x14ac:dyDescent="0.25">
      <c r="A1596" s="1">
        <v>16</v>
      </c>
      <c r="B1596" s="1">
        <v>95</v>
      </c>
      <c r="C1596" s="1">
        <v>1595</v>
      </c>
      <c r="D1596" s="1" t="s">
        <v>87</v>
      </c>
      <c r="E1596" s="1" t="s">
        <v>33</v>
      </c>
      <c r="F1596" s="1" t="s">
        <v>34</v>
      </c>
      <c r="G1596" s="1" t="s">
        <v>137</v>
      </c>
      <c r="H1596" s="1" t="s">
        <v>56</v>
      </c>
      <c r="I1596" s="1" t="s">
        <v>37</v>
      </c>
      <c r="J1596" s="1" t="s">
        <v>18240</v>
      </c>
      <c r="K1596" s="1" t="s">
        <v>73</v>
      </c>
      <c r="L1596" s="1" t="s">
        <v>18241</v>
      </c>
      <c r="M1596" s="1" t="s">
        <v>18242</v>
      </c>
      <c r="N1596" s="1" t="s">
        <v>42</v>
      </c>
      <c r="O1596" s="1" t="s">
        <v>18243</v>
      </c>
      <c r="P1596" s="1" t="s">
        <v>5809</v>
      </c>
      <c r="Q1596" s="1" t="s">
        <v>18244</v>
      </c>
      <c r="R1596" s="1" t="s">
        <v>18245</v>
      </c>
      <c r="S1596" s="1" t="s">
        <v>18246</v>
      </c>
      <c r="T1596" s="1" t="s">
        <v>222</v>
      </c>
      <c r="U1596" s="1" t="s">
        <v>18247</v>
      </c>
      <c r="V1596" s="1" t="s">
        <v>285</v>
      </c>
      <c r="W1596" s="1" t="s">
        <v>18248</v>
      </c>
      <c r="X1596" s="1" t="s">
        <v>42</v>
      </c>
      <c r="Y1596" s="1" t="s">
        <v>42</v>
      </c>
      <c r="Z1596" s="1" t="s">
        <v>42</v>
      </c>
      <c r="AA1596" s="1" t="s">
        <v>42</v>
      </c>
      <c r="AB1596" s="1" t="s">
        <v>42</v>
      </c>
      <c r="AC1596" s="1" t="s">
        <v>18249</v>
      </c>
      <c r="AD1596" s="1" t="s">
        <v>18250</v>
      </c>
    </row>
    <row r="1597" spans="1:30" ht="225" hidden="1" x14ac:dyDescent="0.25">
      <c r="A1597" s="1">
        <v>16</v>
      </c>
      <c r="B1597" s="1">
        <v>96</v>
      </c>
      <c r="C1597" s="1">
        <v>1596</v>
      </c>
      <c r="D1597" s="1" t="s">
        <v>32</v>
      </c>
      <c r="E1597" s="1" t="s">
        <v>33</v>
      </c>
      <c r="F1597" s="1" t="s">
        <v>34</v>
      </c>
      <c r="G1597" s="1" t="s">
        <v>35</v>
      </c>
      <c r="H1597" s="1" t="s">
        <v>56</v>
      </c>
      <c r="I1597" s="1" t="s">
        <v>37</v>
      </c>
      <c r="J1597" s="1" t="s">
        <v>18251</v>
      </c>
      <c r="K1597" s="1" t="s">
        <v>409</v>
      </c>
      <c r="L1597" s="1" t="s">
        <v>11161</v>
      </c>
      <c r="M1597" s="1" t="s">
        <v>18252</v>
      </c>
      <c r="N1597" s="1" t="s">
        <v>42</v>
      </c>
      <c r="O1597" s="1" t="s">
        <v>18253</v>
      </c>
      <c r="P1597" s="1" t="s">
        <v>9061</v>
      </c>
      <c r="Q1597" s="1" t="s">
        <v>18254</v>
      </c>
      <c r="R1597" s="1" t="s">
        <v>4009</v>
      </c>
      <c r="S1597" s="1" t="s">
        <v>18255</v>
      </c>
      <c r="T1597" s="1" t="s">
        <v>382</v>
      </c>
      <c r="U1597" s="1" t="s">
        <v>18256</v>
      </c>
      <c r="V1597" s="1" t="s">
        <v>18257</v>
      </c>
      <c r="W1597" s="1" t="s">
        <v>18258</v>
      </c>
      <c r="X1597" s="1" t="s">
        <v>42</v>
      </c>
      <c r="Y1597" s="1" t="s">
        <v>42</v>
      </c>
      <c r="Z1597" s="1" t="s">
        <v>42</v>
      </c>
      <c r="AA1597" s="1" t="s">
        <v>42</v>
      </c>
      <c r="AB1597" s="1" t="s">
        <v>42</v>
      </c>
      <c r="AC1597" s="1" t="s">
        <v>18259</v>
      </c>
      <c r="AD1597" s="1" t="s">
        <v>18260</v>
      </c>
    </row>
    <row r="1598" spans="1:30" ht="195" hidden="1" x14ac:dyDescent="0.25">
      <c r="A1598" s="1">
        <v>16</v>
      </c>
      <c r="B1598" s="1">
        <v>97</v>
      </c>
      <c r="C1598" s="1">
        <v>1597</v>
      </c>
      <c r="D1598" s="1" t="s">
        <v>32</v>
      </c>
      <c r="E1598" s="1" t="s">
        <v>181</v>
      </c>
      <c r="F1598" s="1" t="s">
        <v>736</v>
      </c>
      <c r="G1598" s="1" t="s">
        <v>228</v>
      </c>
      <c r="H1598" s="1" t="s">
        <v>36</v>
      </c>
      <c r="I1598" s="1" t="s">
        <v>37</v>
      </c>
      <c r="J1598" s="1" t="s">
        <v>18261</v>
      </c>
      <c r="K1598" s="1" t="s">
        <v>245</v>
      </c>
      <c r="L1598" s="1" t="s">
        <v>18262</v>
      </c>
      <c r="M1598" s="1" t="s">
        <v>18263</v>
      </c>
      <c r="N1598" s="1" t="s">
        <v>42</v>
      </c>
      <c r="O1598" s="1" t="s">
        <v>18264</v>
      </c>
      <c r="P1598" s="1" t="s">
        <v>8944</v>
      </c>
      <c r="Q1598" s="1" t="s">
        <v>18265</v>
      </c>
      <c r="R1598" s="1" t="s">
        <v>18266</v>
      </c>
      <c r="S1598" s="1" t="s">
        <v>146</v>
      </c>
      <c r="T1598" s="1" t="s">
        <v>11529</v>
      </c>
      <c r="U1598" s="1" t="s">
        <v>239</v>
      </c>
      <c r="V1598" s="1" t="s">
        <v>18267</v>
      </c>
      <c r="W1598" s="1" t="s">
        <v>3589</v>
      </c>
      <c r="X1598" s="1" t="s">
        <v>42</v>
      </c>
      <c r="Y1598" s="1" t="s">
        <v>42</v>
      </c>
      <c r="Z1598" s="1" t="s">
        <v>42</v>
      </c>
      <c r="AA1598" s="1" t="s">
        <v>42</v>
      </c>
      <c r="AB1598" s="1" t="s">
        <v>42</v>
      </c>
      <c r="AC1598" s="1" t="s">
        <v>18268</v>
      </c>
      <c r="AD1598" s="1" t="s">
        <v>18269</v>
      </c>
    </row>
    <row r="1599" spans="1:30" ht="240" hidden="1" x14ac:dyDescent="0.25">
      <c r="A1599" s="1">
        <v>16</v>
      </c>
      <c r="B1599" s="1">
        <v>98</v>
      </c>
      <c r="C1599" s="1">
        <v>1598</v>
      </c>
      <c r="D1599" s="1" t="s">
        <v>274</v>
      </c>
      <c r="E1599" s="1" t="s">
        <v>54</v>
      </c>
      <c r="F1599" s="1" t="s">
        <v>34</v>
      </c>
      <c r="G1599" s="1" t="s">
        <v>55</v>
      </c>
      <c r="H1599" s="1" t="s">
        <v>36</v>
      </c>
      <c r="I1599" s="1" t="s">
        <v>37</v>
      </c>
      <c r="J1599" s="1" t="s">
        <v>18270</v>
      </c>
      <c r="K1599" s="1" t="s">
        <v>409</v>
      </c>
      <c r="L1599" s="1" t="s">
        <v>18271</v>
      </c>
      <c r="M1599" s="1" t="s">
        <v>18272</v>
      </c>
      <c r="N1599" s="1" t="s">
        <v>42</v>
      </c>
      <c r="O1599" s="1" t="s">
        <v>18273</v>
      </c>
      <c r="P1599" s="1" t="s">
        <v>1890</v>
      </c>
      <c r="Q1599" s="1" t="s">
        <v>18274</v>
      </c>
      <c r="R1599" s="1" t="s">
        <v>18275</v>
      </c>
      <c r="S1599" s="1" t="s">
        <v>18276</v>
      </c>
      <c r="T1599" s="1" t="s">
        <v>6197</v>
      </c>
      <c r="U1599" s="1" t="s">
        <v>18277</v>
      </c>
      <c r="V1599" s="1" t="s">
        <v>2292</v>
      </c>
      <c r="W1599" s="1" t="s">
        <v>1262</v>
      </c>
      <c r="X1599" s="1" t="s">
        <v>42</v>
      </c>
      <c r="Y1599" s="1" t="s">
        <v>42</v>
      </c>
      <c r="Z1599" s="1" t="s">
        <v>42</v>
      </c>
      <c r="AA1599" s="1" t="s">
        <v>42</v>
      </c>
      <c r="AB1599" s="1" t="s">
        <v>42</v>
      </c>
      <c r="AC1599" s="1" t="s">
        <v>18278</v>
      </c>
      <c r="AD1599" s="1" t="s">
        <v>18279</v>
      </c>
    </row>
    <row r="1600" spans="1:30" ht="195" hidden="1" x14ac:dyDescent="0.25">
      <c r="A1600" s="1">
        <v>16</v>
      </c>
      <c r="B1600" s="1">
        <v>99</v>
      </c>
      <c r="C1600" s="1">
        <v>1599</v>
      </c>
      <c r="D1600" s="1" t="s">
        <v>32</v>
      </c>
      <c r="E1600" s="1" t="s">
        <v>33</v>
      </c>
      <c r="F1600" s="1" t="s">
        <v>330</v>
      </c>
      <c r="G1600" s="1" t="s">
        <v>35</v>
      </c>
      <c r="H1600" s="1" t="s">
        <v>121</v>
      </c>
      <c r="I1600" s="1" t="s">
        <v>37</v>
      </c>
      <c r="J1600" s="1" t="s">
        <v>18280</v>
      </c>
      <c r="K1600" s="1" t="s">
        <v>409</v>
      </c>
      <c r="L1600" s="1" t="s">
        <v>18281</v>
      </c>
      <c r="M1600" s="1" t="s">
        <v>18282</v>
      </c>
      <c r="N1600" s="1" t="s">
        <v>42</v>
      </c>
      <c r="O1600" s="1" t="s">
        <v>18283</v>
      </c>
      <c r="P1600" s="1" t="s">
        <v>14499</v>
      </c>
      <c r="Q1600" s="1" t="s">
        <v>18284</v>
      </c>
      <c r="R1600" s="1" t="s">
        <v>18285</v>
      </c>
      <c r="S1600" s="1" t="s">
        <v>18286</v>
      </c>
      <c r="T1600" s="1" t="s">
        <v>18287</v>
      </c>
      <c r="U1600" s="1" t="s">
        <v>431</v>
      </c>
      <c r="V1600" s="1" t="s">
        <v>18288</v>
      </c>
      <c r="W1600" s="1" t="s">
        <v>13537</v>
      </c>
      <c r="X1600" s="1" t="s">
        <v>42</v>
      </c>
      <c r="Y1600" s="1" t="s">
        <v>42</v>
      </c>
      <c r="Z1600" s="1" t="s">
        <v>42</v>
      </c>
      <c r="AA1600" s="1" t="s">
        <v>42</v>
      </c>
      <c r="AB1600" s="1" t="s">
        <v>42</v>
      </c>
      <c r="AC1600" s="1" t="s">
        <v>18289</v>
      </c>
      <c r="AD1600" s="1" t="s">
        <v>18290</v>
      </c>
    </row>
    <row r="1601" spans="1:30" ht="225" hidden="1" x14ac:dyDescent="0.25">
      <c r="A1601" s="1">
        <v>16</v>
      </c>
      <c r="B1601" s="1">
        <v>100</v>
      </c>
      <c r="C1601" s="1">
        <v>1600</v>
      </c>
      <c r="D1601" s="1" t="s">
        <v>32</v>
      </c>
      <c r="E1601" s="1" t="s">
        <v>33</v>
      </c>
      <c r="F1601" s="1" t="s">
        <v>34</v>
      </c>
      <c r="G1601" s="1" t="s">
        <v>88</v>
      </c>
      <c r="H1601" s="1" t="s">
        <v>56</v>
      </c>
      <c r="I1601" s="1" t="s">
        <v>37</v>
      </c>
      <c r="J1601" s="1" t="s">
        <v>18291</v>
      </c>
      <c r="K1601" s="1" t="s">
        <v>409</v>
      </c>
      <c r="L1601" s="1" t="s">
        <v>18292</v>
      </c>
      <c r="M1601" s="1" t="s">
        <v>18293</v>
      </c>
      <c r="N1601" s="1" t="s">
        <v>42</v>
      </c>
      <c r="O1601" s="1" t="s">
        <v>18294</v>
      </c>
      <c r="P1601" s="1" t="s">
        <v>2918</v>
      </c>
      <c r="Q1601" s="1" t="s">
        <v>18295</v>
      </c>
      <c r="R1601" s="1" t="s">
        <v>18296</v>
      </c>
      <c r="S1601" s="1" t="s">
        <v>18297</v>
      </c>
      <c r="T1601" s="1" t="s">
        <v>18298</v>
      </c>
      <c r="U1601" s="1" t="s">
        <v>18299</v>
      </c>
      <c r="V1601" s="1" t="s">
        <v>18300</v>
      </c>
      <c r="W1601" s="1" t="s">
        <v>1506</v>
      </c>
      <c r="X1601" s="1" t="s">
        <v>42</v>
      </c>
      <c r="Y1601" s="1" t="s">
        <v>42</v>
      </c>
      <c r="Z1601" s="1" t="s">
        <v>42</v>
      </c>
      <c r="AA1601" s="1" t="s">
        <v>42</v>
      </c>
      <c r="AB1601" s="1" t="s">
        <v>42</v>
      </c>
      <c r="AC1601" s="1" t="s">
        <v>18301</v>
      </c>
      <c r="AD1601" s="1" t="s">
        <v>18302</v>
      </c>
    </row>
    <row r="1602" spans="1:30" ht="210" hidden="1" x14ac:dyDescent="0.25">
      <c r="A1602" s="1">
        <v>17</v>
      </c>
      <c r="B1602" s="1">
        <v>1</v>
      </c>
      <c r="C1602" s="1">
        <v>1601</v>
      </c>
      <c r="D1602" s="1" t="s">
        <v>32</v>
      </c>
      <c r="E1602" s="1" t="s">
        <v>33</v>
      </c>
      <c r="F1602" s="1" t="s">
        <v>34</v>
      </c>
      <c r="G1602" s="1" t="s">
        <v>35</v>
      </c>
      <c r="H1602" s="1" t="s">
        <v>36</v>
      </c>
      <c r="I1602" s="1" t="s">
        <v>37</v>
      </c>
      <c r="J1602" s="1" t="s">
        <v>18303</v>
      </c>
      <c r="K1602" s="1" t="s">
        <v>245</v>
      </c>
      <c r="L1602" s="1" t="s">
        <v>18304</v>
      </c>
      <c r="M1602" s="1" t="s">
        <v>18305</v>
      </c>
      <c r="N1602" s="1" t="s">
        <v>42</v>
      </c>
      <c r="O1602" s="1" t="s">
        <v>18306</v>
      </c>
      <c r="P1602" s="1" t="s">
        <v>571</v>
      </c>
      <c r="Q1602" s="1" t="s">
        <v>18307</v>
      </c>
      <c r="R1602" s="1" t="s">
        <v>18308</v>
      </c>
      <c r="S1602" s="1" t="s">
        <v>18309</v>
      </c>
      <c r="T1602" s="1" t="s">
        <v>18310</v>
      </c>
      <c r="U1602" s="1" t="s">
        <v>18311</v>
      </c>
      <c r="V1602" s="1" t="s">
        <v>18312</v>
      </c>
      <c r="W1602" s="1" t="s">
        <v>18313</v>
      </c>
      <c r="X1602" s="1" t="s">
        <v>42</v>
      </c>
      <c r="Y1602" s="1" t="s">
        <v>42</v>
      </c>
      <c r="Z1602" s="1" t="s">
        <v>42</v>
      </c>
      <c r="AA1602" s="1" t="s">
        <v>42</v>
      </c>
      <c r="AB1602" s="1" t="s">
        <v>42</v>
      </c>
      <c r="AC1602" s="1" t="s">
        <v>18314</v>
      </c>
      <c r="AD1602" s="1" t="s">
        <v>18315</v>
      </c>
    </row>
    <row r="1603" spans="1:30" ht="210" hidden="1" x14ac:dyDescent="0.25">
      <c r="A1603" s="1">
        <v>17</v>
      </c>
      <c r="B1603" s="1">
        <v>2</v>
      </c>
      <c r="C1603" s="1">
        <v>1602</v>
      </c>
      <c r="D1603" s="1" t="s">
        <v>32</v>
      </c>
      <c r="E1603" s="1" t="s">
        <v>33</v>
      </c>
      <c r="F1603" s="1" t="s">
        <v>34</v>
      </c>
      <c r="G1603" s="1" t="s">
        <v>35</v>
      </c>
      <c r="H1603" s="1" t="s">
        <v>106</v>
      </c>
      <c r="I1603" s="1" t="s">
        <v>37</v>
      </c>
      <c r="J1603" s="1" t="s">
        <v>18316</v>
      </c>
      <c r="K1603" s="1" t="s">
        <v>245</v>
      </c>
      <c r="L1603" s="1" t="s">
        <v>18317</v>
      </c>
      <c r="M1603" s="1" t="s">
        <v>18318</v>
      </c>
      <c r="N1603" s="1" t="s">
        <v>42</v>
      </c>
      <c r="O1603" s="1" t="s">
        <v>18319</v>
      </c>
      <c r="P1603" s="1" t="s">
        <v>3133</v>
      </c>
      <c r="Q1603" s="1" t="s">
        <v>18320</v>
      </c>
      <c r="R1603" s="1" t="s">
        <v>1416</v>
      </c>
      <c r="S1603" s="1" t="s">
        <v>18321</v>
      </c>
      <c r="T1603" s="1" t="s">
        <v>18322</v>
      </c>
      <c r="U1603" s="1" t="s">
        <v>4102</v>
      </c>
      <c r="V1603" s="1" t="s">
        <v>18323</v>
      </c>
      <c r="W1603" s="1" t="s">
        <v>2313</v>
      </c>
      <c r="X1603" s="1" t="s">
        <v>42</v>
      </c>
      <c r="Y1603" s="1" t="s">
        <v>42</v>
      </c>
      <c r="Z1603" s="1" t="s">
        <v>42</v>
      </c>
      <c r="AA1603" s="1" t="s">
        <v>42</v>
      </c>
      <c r="AB1603" s="1" t="s">
        <v>42</v>
      </c>
      <c r="AC1603" s="1" t="s">
        <v>18324</v>
      </c>
      <c r="AD1603" s="1" t="s">
        <v>18325</v>
      </c>
    </row>
    <row r="1604" spans="1:30" ht="225" hidden="1" x14ac:dyDescent="0.25">
      <c r="A1604" s="1">
        <v>17</v>
      </c>
      <c r="B1604" s="1">
        <v>3</v>
      </c>
      <c r="C1604" s="1">
        <v>1603</v>
      </c>
      <c r="D1604" s="1" t="s">
        <v>274</v>
      </c>
      <c r="E1604" s="1" t="s">
        <v>136</v>
      </c>
      <c r="F1604" s="1" t="s">
        <v>34</v>
      </c>
      <c r="G1604" s="1" t="s">
        <v>137</v>
      </c>
      <c r="H1604" s="1" t="s">
        <v>56</v>
      </c>
      <c r="I1604" s="1" t="s">
        <v>37</v>
      </c>
      <c r="J1604" s="1" t="s">
        <v>18326</v>
      </c>
      <c r="K1604" s="1" t="s">
        <v>245</v>
      </c>
      <c r="L1604" s="1" t="s">
        <v>16601</v>
      </c>
      <c r="M1604" s="1" t="s">
        <v>18327</v>
      </c>
      <c r="N1604" s="1" t="s">
        <v>42</v>
      </c>
      <c r="O1604" s="1" t="s">
        <v>18328</v>
      </c>
      <c r="P1604" s="1" t="s">
        <v>6831</v>
      </c>
      <c r="Q1604" s="1" t="s">
        <v>18329</v>
      </c>
      <c r="R1604" s="1" t="s">
        <v>18330</v>
      </c>
      <c r="S1604" s="1" t="s">
        <v>18331</v>
      </c>
      <c r="T1604" s="1" t="s">
        <v>18332</v>
      </c>
      <c r="U1604" s="1" t="s">
        <v>18333</v>
      </c>
      <c r="V1604" s="1" t="s">
        <v>2313</v>
      </c>
      <c r="W1604" s="1" t="s">
        <v>18334</v>
      </c>
      <c r="X1604" s="1" t="s">
        <v>42</v>
      </c>
      <c r="Y1604" s="1" t="s">
        <v>42</v>
      </c>
      <c r="Z1604" s="1" t="s">
        <v>42</v>
      </c>
      <c r="AA1604" s="1" t="s">
        <v>42</v>
      </c>
      <c r="AB1604" s="1" t="s">
        <v>42</v>
      </c>
      <c r="AC1604" s="1" t="s">
        <v>18335</v>
      </c>
      <c r="AD1604" s="1" t="s">
        <v>18336</v>
      </c>
    </row>
    <row r="1605" spans="1:30" ht="180" hidden="1" x14ac:dyDescent="0.25">
      <c r="A1605" s="1">
        <v>17</v>
      </c>
      <c r="B1605" s="1">
        <v>4</v>
      </c>
      <c r="C1605" s="1">
        <v>1604</v>
      </c>
      <c r="D1605" s="1" t="s">
        <v>32</v>
      </c>
      <c r="E1605" s="1" t="s">
        <v>54</v>
      </c>
      <c r="F1605" s="1" t="s">
        <v>211</v>
      </c>
      <c r="G1605" s="1" t="s">
        <v>137</v>
      </c>
      <c r="H1605" s="1" t="s">
        <v>243</v>
      </c>
      <c r="I1605" s="1" t="s">
        <v>37</v>
      </c>
      <c r="J1605" s="1" t="s">
        <v>18337</v>
      </c>
      <c r="K1605" s="1" t="s">
        <v>245</v>
      </c>
      <c r="L1605" s="1" t="s">
        <v>11412</v>
      </c>
      <c r="M1605" s="1" t="s">
        <v>18338</v>
      </c>
      <c r="N1605" s="1" t="s">
        <v>42</v>
      </c>
      <c r="O1605" s="1" t="s">
        <v>18339</v>
      </c>
      <c r="P1605" s="1" t="s">
        <v>4031</v>
      </c>
      <c r="Q1605" s="1" t="s">
        <v>18340</v>
      </c>
      <c r="R1605" s="1" t="s">
        <v>18341</v>
      </c>
      <c r="S1605" s="1" t="s">
        <v>18342</v>
      </c>
      <c r="T1605" s="1" t="s">
        <v>16028</v>
      </c>
      <c r="U1605" s="1" t="s">
        <v>18343</v>
      </c>
      <c r="V1605" s="1" t="s">
        <v>18344</v>
      </c>
      <c r="W1605" s="1" t="s">
        <v>18345</v>
      </c>
      <c r="X1605" s="1" t="s">
        <v>42</v>
      </c>
      <c r="Y1605" s="1" t="s">
        <v>42</v>
      </c>
      <c r="Z1605" s="1" t="s">
        <v>42</v>
      </c>
      <c r="AA1605" s="1" t="s">
        <v>42</v>
      </c>
      <c r="AB1605" s="1" t="s">
        <v>42</v>
      </c>
      <c r="AC1605" s="1" t="s">
        <v>18346</v>
      </c>
      <c r="AD1605" s="1" t="s">
        <v>18347</v>
      </c>
    </row>
    <row r="1606" spans="1:30" ht="195" hidden="1" x14ac:dyDescent="0.25">
      <c r="A1606" s="1">
        <v>17</v>
      </c>
      <c r="B1606" s="1">
        <v>5</v>
      </c>
      <c r="C1606" s="1">
        <v>1605</v>
      </c>
      <c r="D1606" s="1" t="s">
        <v>32</v>
      </c>
      <c r="E1606" s="1" t="s">
        <v>33</v>
      </c>
      <c r="F1606" s="1" t="s">
        <v>330</v>
      </c>
      <c r="G1606" s="1" t="s">
        <v>228</v>
      </c>
      <c r="H1606" s="1" t="s">
        <v>56</v>
      </c>
      <c r="I1606" s="1" t="s">
        <v>37</v>
      </c>
      <c r="J1606" s="1" t="s">
        <v>18348</v>
      </c>
      <c r="K1606" s="1" t="s">
        <v>58</v>
      </c>
      <c r="L1606" s="1" t="s">
        <v>15948</v>
      </c>
      <c r="M1606" s="1" t="s">
        <v>12230</v>
      </c>
      <c r="N1606" s="1" t="s">
        <v>42</v>
      </c>
      <c r="O1606" s="1" t="s">
        <v>18349</v>
      </c>
      <c r="P1606" s="1" t="s">
        <v>1755</v>
      </c>
      <c r="Q1606" s="1" t="s">
        <v>18350</v>
      </c>
      <c r="R1606" s="1" t="s">
        <v>18351</v>
      </c>
      <c r="S1606" s="1" t="s">
        <v>562</v>
      </c>
      <c r="T1606" s="1" t="s">
        <v>18352</v>
      </c>
      <c r="U1606" s="1" t="s">
        <v>18353</v>
      </c>
      <c r="V1606" s="1" t="s">
        <v>18354</v>
      </c>
      <c r="W1606" s="1" t="s">
        <v>18355</v>
      </c>
      <c r="X1606" s="1" t="s">
        <v>42</v>
      </c>
      <c r="Y1606" s="1" t="s">
        <v>42</v>
      </c>
      <c r="Z1606" s="1" t="s">
        <v>42</v>
      </c>
      <c r="AA1606" s="1" t="s">
        <v>42</v>
      </c>
      <c r="AB1606" s="1" t="s">
        <v>42</v>
      </c>
      <c r="AC1606" s="1" t="s">
        <v>18356</v>
      </c>
      <c r="AD1606" s="1" t="s">
        <v>18357</v>
      </c>
    </row>
    <row r="1607" spans="1:30" ht="210" hidden="1" x14ac:dyDescent="0.25">
      <c r="A1607" s="1">
        <v>17</v>
      </c>
      <c r="B1607" s="1">
        <v>6</v>
      </c>
      <c r="C1607" s="1">
        <v>1606</v>
      </c>
      <c r="D1607" s="1" t="s">
        <v>32</v>
      </c>
      <c r="E1607" s="1" t="s">
        <v>33</v>
      </c>
      <c r="F1607" s="1" t="s">
        <v>736</v>
      </c>
      <c r="G1607" s="1" t="s">
        <v>137</v>
      </c>
      <c r="H1607" s="1" t="s">
        <v>56</v>
      </c>
      <c r="I1607" s="1" t="s">
        <v>37</v>
      </c>
      <c r="J1607" s="1" t="s">
        <v>18358</v>
      </c>
      <c r="K1607" s="1" t="s">
        <v>58</v>
      </c>
      <c r="L1607" s="1" t="s">
        <v>6078</v>
      </c>
      <c r="M1607" s="1" t="s">
        <v>18359</v>
      </c>
      <c r="N1607" s="1" t="s">
        <v>42</v>
      </c>
      <c r="O1607" s="1" t="s">
        <v>18360</v>
      </c>
      <c r="P1607" s="1" t="s">
        <v>2670</v>
      </c>
      <c r="Q1607" s="1" t="s">
        <v>18361</v>
      </c>
      <c r="R1607" s="1" t="s">
        <v>2514</v>
      </c>
      <c r="S1607" s="1" t="s">
        <v>18362</v>
      </c>
      <c r="T1607" s="1" t="s">
        <v>18363</v>
      </c>
      <c r="U1607" s="1" t="s">
        <v>18364</v>
      </c>
      <c r="V1607" s="1" t="s">
        <v>18365</v>
      </c>
      <c r="W1607" s="1" t="s">
        <v>18366</v>
      </c>
      <c r="X1607" s="1" t="s">
        <v>42</v>
      </c>
      <c r="Y1607" s="1" t="s">
        <v>42</v>
      </c>
      <c r="Z1607" s="1" t="s">
        <v>42</v>
      </c>
      <c r="AA1607" s="1" t="s">
        <v>42</v>
      </c>
      <c r="AB1607" s="1" t="s">
        <v>42</v>
      </c>
      <c r="AC1607" s="1" t="s">
        <v>18367</v>
      </c>
      <c r="AD1607" s="1" t="s">
        <v>18368</v>
      </c>
    </row>
    <row r="1608" spans="1:30" ht="195" hidden="1" x14ac:dyDescent="0.25">
      <c r="A1608" s="1">
        <v>17</v>
      </c>
      <c r="B1608" s="1">
        <v>7</v>
      </c>
      <c r="C1608" s="1">
        <v>1607</v>
      </c>
      <c r="D1608" s="1" t="s">
        <v>288</v>
      </c>
      <c r="E1608" s="1" t="s">
        <v>33</v>
      </c>
      <c r="F1608" s="1" t="s">
        <v>211</v>
      </c>
      <c r="G1608" s="1" t="s">
        <v>88</v>
      </c>
      <c r="H1608" s="1" t="s">
        <v>56</v>
      </c>
      <c r="I1608" s="1" t="s">
        <v>37</v>
      </c>
      <c r="J1608" s="1" t="s">
        <v>18369</v>
      </c>
      <c r="K1608" s="1" t="s">
        <v>409</v>
      </c>
      <c r="L1608" s="1" t="s">
        <v>18370</v>
      </c>
      <c r="M1608" s="1" t="s">
        <v>18371</v>
      </c>
      <c r="N1608" s="1" t="s">
        <v>42</v>
      </c>
      <c r="O1608" s="1" t="s">
        <v>18372</v>
      </c>
      <c r="P1608" s="1" t="s">
        <v>3434</v>
      </c>
      <c r="Q1608" s="1" t="s">
        <v>18373</v>
      </c>
      <c r="R1608" s="1" t="s">
        <v>18374</v>
      </c>
      <c r="S1608" s="1" t="s">
        <v>1857</v>
      </c>
      <c r="T1608" s="1" t="s">
        <v>18375</v>
      </c>
      <c r="U1608" s="1" t="s">
        <v>560</v>
      </c>
      <c r="V1608" s="1" t="s">
        <v>18376</v>
      </c>
      <c r="W1608" s="1" t="s">
        <v>18377</v>
      </c>
      <c r="X1608" s="1" t="s">
        <v>42</v>
      </c>
      <c r="Y1608" s="1" t="s">
        <v>42</v>
      </c>
      <c r="Z1608" s="1" t="s">
        <v>42</v>
      </c>
      <c r="AA1608" s="1" t="s">
        <v>42</v>
      </c>
      <c r="AB1608" s="1" t="s">
        <v>42</v>
      </c>
      <c r="AC1608" s="1" t="s">
        <v>18378</v>
      </c>
      <c r="AD1608" s="1" t="s">
        <v>18379</v>
      </c>
    </row>
    <row r="1609" spans="1:30" ht="240" hidden="1" x14ac:dyDescent="0.25">
      <c r="A1609" s="1">
        <v>17</v>
      </c>
      <c r="B1609" s="1">
        <v>8</v>
      </c>
      <c r="C1609" s="1">
        <v>1608</v>
      </c>
      <c r="D1609" s="1" t="s">
        <v>32</v>
      </c>
      <c r="E1609" s="1" t="s">
        <v>136</v>
      </c>
      <c r="F1609" s="1" t="s">
        <v>105</v>
      </c>
      <c r="G1609" s="1" t="s">
        <v>228</v>
      </c>
      <c r="H1609" s="1" t="s">
        <v>56</v>
      </c>
      <c r="I1609" s="1" t="s">
        <v>37</v>
      </c>
      <c r="J1609" s="1" t="s">
        <v>18380</v>
      </c>
      <c r="K1609" s="1" t="s">
        <v>58</v>
      </c>
      <c r="L1609" s="1" t="s">
        <v>3371</v>
      </c>
      <c r="M1609" s="1" t="s">
        <v>18381</v>
      </c>
      <c r="N1609" s="1" t="s">
        <v>42</v>
      </c>
      <c r="O1609" s="1" t="s">
        <v>18382</v>
      </c>
      <c r="P1609" s="1" t="s">
        <v>9671</v>
      </c>
      <c r="Q1609" s="1" t="s">
        <v>18383</v>
      </c>
      <c r="R1609" s="1" t="s">
        <v>18384</v>
      </c>
      <c r="S1609" s="1" t="s">
        <v>18385</v>
      </c>
      <c r="T1609" s="1" t="s">
        <v>10947</v>
      </c>
      <c r="U1609" s="1" t="s">
        <v>18386</v>
      </c>
      <c r="V1609" s="1" t="s">
        <v>758</v>
      </c>
      <c r="W1609" s="1" t="s">
        <v>18387</v>
      </c>
      <c r="X1609" s="1" t="s">
        <v>42</v>
      </c>
      <c r="Y1609" s="1" t="s">
        <v>42</v>
      </c>
      <c r="Z1609" s="1" t="s">
        <v>42</v>
      </c>
      <c r="AA1609" s="1" t="s">
        <v>42</v>
      </c>
      <c r="AB1609" s="1" t="s">
        <v>42</v>
      </c>
      <c r="AC1609" s="1" t="s">
        <v>18388</v>
      </c>
      <c r="AD1609" s="1" t="s">
        <v>18389</v>
      </c>
    </row>
    <row r="1610" spans="1:30" ht="180" hidden="1" x14ac:dyDescent="0.25">
      <c r="A1610" s="1">
        <v>17</v>
      </c>
      <c r="B1610" s="1">
        <v>9</v>
      </c>
      <c r="C1610" s="1">
        <v>1609</v>
      </c>
      <c r="D1610" s="1" t="s">
        <v>32</v>
      </c>
      <c r="E1610" s="1" t="s">
        <v>136</v>
      </c>
      <c r="F1610" s="1" t="s">
        <v>34</v>
      </c>
      <c r="G1610" s="1" t="s">
        <v>259</v>
      </c>
      <c r="H1610" s="1" t="s">
        <v>106</v>
      </c>
      <c r="I1610" s="1" t="s">
        <v>37</v>
      </c>
      <c r="J1610" s="1" t="s">
        <v>18390</v>
      </c>
      <c r="K1610" s="1" t="s">
        <v>409</v>
      </c>
      <c r="L1610" s="1" t="s">
        <v>6552</v>
      </c>
      <c r="M1610" s="1" t="s">
        <v>18391</v>
      </c>
      <c r="N1610" s="1" t="s">
        <v>42</v>
      </c>
      <c r="O1610" s="1" t="s">
        <v>18392</v>
      </c>
      <c r="P1610" s="1" t="s">
        <v>700</v>
      </c>
      <c r="Q1610" s="1" t="s">
        <v>18393</v>
      </c>
      <c r="R1610" s="1" t="s">
        <v>18394</v>
      </c>
      <c r="S1610" s="1" t="s">
        <v>18395</v>
      </c>
      <c r="T1610" s="1" t="s">
        <v>18396</v>
      </c>
      <c r="U1610" s="1" t="s">
        <v>18397</v>
      </c>
      <c r="V1610" s="1" t="s">
        <v>562</v>
      </c>
      <c r="W1610" s="1" t="s">
        <v>223</v>
      </c>
      <c r="X1610" s="1" t="s">
        <v>42</v>
      </c>
      <c r="Y1610" s="1" t="s">
        <v>42</v>
      </c>
      <c r="Z1610" s="1" t="s">
        <v>42</v>
      </c>
      <c r="AA1610" s="1" t="s">
        <v>42</v>
      </c>
      <c r="AB1610" s="1" t="s">
        <v>42</v>
      </c>
      <c r="AC1610" s="1" t="s">
        <v>18398</v>
      </c>
      <c r="AD1610" s="1" t="s">
        <v>18399</v>
      </c>
    </row>
    <row r="1611" spans="1:30" ht="210" hidden="1" x14ac:dyDescent="0.25">
      <c r="A1611" s="1">
        <v>17</v>
      </c>
      <c r="B1611" s="1">
        <v>10</v>
      </c>
      <c r="C1611" s="1">
        <v>1610</v>
      </c>
      <c r="D1611" s="1" t="s">
        <v>288</v>
      </c>
      <c r="E1611" s="1" t="s">
        <v>136</v>
      </c>
      <c r="F1611" s="1" t="s">
        <v>211</v>
      </c>
      <c r="G1611" s="1" t="s">
        <v>228</v>
      </c>
      <c r="H1611" s="1" t="s">
        <v>56</v>
      </c>
      <c r="I1611" s="1" t="s">
        <v>37</v>
      </c>
      <c r="J1611" s="1" t="s">
        <v>18400</v>
      </c>
      <c r="K1611" s="1" t="s">
        <v>73</v>
      </c>
      <c r="L1611" s="1" t="s">
        <v>18401</v>
      </c>
      <c r="M1611" s="1" t="s">
        <v>18402</v>
      </c>
      <c r="N1611" s="1" t="s">
        <v>42</v>
      </c>
      <c r="O1611" s="1" t="s">
        <v>18403</v>
      </c>
      <c r="P1611" s="1" t="s">
        <v>1917</v>
      </c>
      <c r="Q1611" s="1" t="s">
        <v>18404</v>
      </c>
      <c r="R1611" s="1" t="s">
        <v>18405</v>
      </c>
      <c r="S1611" s="1" t="s">
        <v>18406</v>
      </c>
      <c r="T1611" s="1" t="s">
        <v>18407</v>
      </c>
      <c r="U1611" s="1" t="s">
        <v>239</v>
      </c>
      <c r="V1611" s="1" t="s">
        <v>18408</v>
      </c>
      <c r="W1611" s="1" t="s">
        <v>6196</v>
      </c>
      <c r="X1611" s="1" t="s">
        <v>42</v>
      </c>
      <c r="Y1611" s="1" t="s">
        <v>42</v>
      </c>
      <c r="Z1611" s="1" t="s">
        <v>42</v>
      </c>
      <c r="AA1611" s="1" t="s">
        <v>42</v>
      </c>
      <c r="AB1611" s="1" t="s">
        <v>42</v>
      </c>
      <c r="AC1611" s="1" t="s">
        <v>18409</v>
      </c>
      <c r="AD1611" s="1" t="s">
        <v>18410</v>
      </c>
    </row>
    <row r="1612" spans="1:30" ht="195" hidden="1" x14ac:dyDescent="0.25">
      <c r="A1612" s="1">
        <v>17</v>
      </c>
      <c r="B1612" s="1">
        <v>11</v>
      </c>
      <c r="C1612" s="1">
        <v>1611</v>
      </c>
      <c r="D1612" s="1" t="s">
        <v>32</v>
      </c>
      <c r="E1612" s="1" t="s">
        <v>33</v>
      </c>
      <c r="F1612" s="1" t="s">
        <v>105</v>
      </c>
      <c r="G1612" s="1" t="s">
        <v>55</v>
      </c>
      <c r="H1612" s="1" t="s">
        <v>56</v>
      </c>
      <c r="I1612" s="1" t="s">
        <v>37</v>
      </c>
      <c r="J1612" s="1" t="s">
        <v>18411</v>
      </c>
      <c r="K1612" s="1" t="s">
        <v>245</v>
      </c>
      <c r="L1612" s="1" t="s">
        <v>17389</v>
      </c>
      <c r="M1612" s="1" t="s">
        <v>18412</v>
      </c>
      <c r="N1612" s="1" t="s">
        <v>42</v>
      </c>
      <c r="O1612" s="1" t="s">
        <v>18413</v>
      </c>
      <c r="P1612" s="1" t="s">
        <v>3715</v>
      </c>
      <c r="Q1612" s="1" t="s">
        <v>18414</v>
      </c>
      <c r="R1612" s="1" t="s">
        <v>18415</v>
      </c>
      <c r="S1612" s="1" t="s">
        <v>300</v>
      </c>
      <c r="T1612" s="1" t="s">
        <v>18416</v>
      </c>
      <c r="U1612" s="1" t="s">
        <v>18417</v>
      </c>
      <c r="V1612" s="1" t="s">
        <v>968</v>
      </c>
      <c r="W1612" s="1" t="s">
        <v>18418</v>
      </c>
      <c r="X1612" s="1" t="s">
        <v>42</v>
      </c>
      <c r="Y1612" s="1" t="s">
        <v>42</v>
      </c>
      <c r="Z1612" s="1" t="s">
        <v>42</v>
      </c>
      <c r="AA1612" s="1" t="s">
        <v>42</v>
      </c>
      <c r="AB1612" s="1" t="s">
        <v>42</v>
      </c>
      <c r="AC1612" s="1" t="s">
        <v>18419</v>
      </c>
      <c r="AD1612" s="1" t="s">
        <v>18420</v>
      </c>
    </row>
    <row r="1613" spans="1:30" ht="210" hidden="1" x14ac:dyDescent="0.25">
      <c r="A1613" s="1">
        <v>17</v>
      </c>
      <c r="B1613" s="1">
        <v>12</v>
      </c>
      <c r="C1613" s="1">
        <v>1612</v>
      </c>
      <c r="D1613" s="1" t="s">
        <v>32</v>
      </c>
      <c r="E1613" s="1" t="s">
        <v>136</v>
      </c>
      <c r="F1613" s="1" t="s">
        <v>105</v>
      </c>
      <c r="G1613" s="1" t="s">
        <v>35</v>
      </c>
      <c r="H1613" s="1" t="s">
        <v>121</v>
      </c>
      <c r="I1613" s="1" t="s">
        <v>37</v>
      </c>
      <c r="J1613" s="1" t="s">
        <v>18421</v>
      </c>
      <c r="K1613" s="1" t="s">
        <v>58</v>
      </c>
      <c r="L1613" s="1" t="s">
        <v>7490</v>
      </c>
      <c r="M1613" s="1" t="s">
        <v>18422</v>
      </c>
      <c r="N1613" s="1" t="s">
        <v>42</v>
      </c>
      <c r="O1613" s="1" t="s">
        <v>18423</v>
      </c>
      <c r="P1613" s="1" t="s">
        <v>14467</v>
      </c>
      <c r="Q1613" s="1" t="s">
        <v>18424</v>
      </c>
      <c r="R1613" s="1" t="s">
        <v>18425</v>
      </c>
      <c r="S1613" s="1" t="s">
        <v>588</v>
      </c>
      <c r="T1613" s="1" t="s">
        <v>18426</v>
      </c>
      <c r="U1613" s="1" t="s">
        <v>18427</v>
      </c>
      <c r="V1613" s="1" t="s">
        <v>146</v>
      </c>
      <c r="W1613" s="1" t="s">
        <v>18428</v>
      </c>
      <c r="X1613" s="1" t="s">
        <v>42</v>
      </c>
      <c r="Y1613" s="1" t="s">
        <v>42</v>
      </c>
      <c r="Z1613" s="1" t="s">
        <v>42</v>
      </c>
      <c r="AA1613" s="1" t="s">
        <v>42</v>
      </c>
      <c r="AB1613" s="1" t="s">
        <v>42</v>
      </c>
      <c r="AC1613" s="1" t="s">
        <v>18429</v>
      </c>
      <c r="AD1613" s="1" t="s">
        <v>18430</v>
      </c>
    </row>
    <row r="1614" spans="1:30" ht="195" hidden="1" x14ac:dyDescent="0.25">
      <c r="A1614" s="1">
        <v>17</v>
      </c>
      <c r="B1614" s="1">
        <v>13</v>
      </c>
      <c r="C1614" s="1">
        <v>1613</v>
      </c>
      <c r="D1614" s="1" t="s">
        <v>32</v>
      </c>
      <c r="E1614" s="1" t="s">
        <v>136</v>
      </c>
      <c r="F1614" s="1" t="s">
        <v>34</v>
      </c>
      <c r="G1614" s="1" t="s">
        <v>137</v>
      </c>
      <c r="H1614" s="1" t="s">
        <v>243</v>
      </c>
      <c r="I1614" s="1" t="s">
        <v>37</v>
      </c>
      <c r="J1614" s="1" t="s">
        <v>18431</v>
      </c>
      <c r="K1614" s="1" t="s">
        <v>409</v>
      </c>
      <c r="L1614" s="1" t="s">
        <v>18432</v>
      </c>
      <c r="M1614" s="1" t="s">
        <v>18433</v>
      </c>
      <c r="N1614" s="1" t="s">
        <v>42</v>
      </c>
      <c r="O1614" s="1" t="s">
        <v>18434</v>
      </c>
      <c r="P1614" s="1" t="s">
        <v>822</v>
      </c>
      <c r="Q1614" s="1" t="s">
        <v>18435</v>
      </c>
      <c r="R1614" s="1" t="s">
        <v>18436</v>
      </c>
      <c r="S1614" s="1" t="s">
        <v>18437</v>
      </c>
      <c r="T1614" s="1" t="s">
        <v>18438</v>
      </c>
      <c r="U1614" s="1" t="s">
        <v>382</v>
      </c>
      <c r="V1614" s="1" t="s">
        <v>3266</v>
      </c>
      <c r="W1614" s="1" t="s">
        <v>18439</v>
      </c>
      <c r="X1614" s="1" t="s">
        <v>42</v>
      </c>
      <c r="Y1614" s="1" t="s">
        <v>42</v>
      </c>
      <c r="Z1614" s="1" t="s">
        <v>42</v>
      </c>
      <c r="AA1614" s="1" t="s">
        <v>42</v>
      </c>
      <c r="AB1614" s="1" t="s">
        <v>42</v>
      </c>
      <c r="AC1614" s="1" t="s">
        <v>18440</v>
      </c>
      <c r="AD1614" s="1" t="s">
        <v>18441</v>
      </c>
    </row>
    <row r="1615" spans="1:30" ht="180" hidden="1" x14ac:dyDescent="0.25">
      <c r="A1615" s="1">
        <v>17</v>
      </c>
      <c r="B1615" s="1">
        <v>14</v>
      </c>
      <c r="C1615" s="1">
        <v>1614</v>
      </c>
      <c r="D1615" s="1" t="s">
        <v>87</v>
      </c>
      <c r="E1615" s="1" t="s">
        <v>33</v>
      </c>
      <c r="F1615" s="1" t="s">
        <v>34</v>
      </c>
      <c r="G1615" s="1" t="s">
        <v>137</v>
      </c>
      <c r="H1615" s="1" t="s">
        <v>56</v>
      </c>
      <c r="I1615" s="1" t="s">
        <v>37</v>
      </c>
      <c r="J1615" s="1" t="s">
        <v>18442</v>
      </c>
      <c r="K1615" s="1" t="s">
        <v>39</v>
      </c>
      <c r="L1615" s="1" t="s">
        <v>6908</v>
      </c>
      <c r="M1615" s="1" t="s">
        <v>18443</v>
      </c>
      <c r="N1615" s="1" t="s">
        <v>42</v>
      </c>
      <c r="O1615" s="1" t="s">
        <v>18444</v>
      </c>
      <c r="P1615" s="1" t="s">
        <v>4707</v>
      </c>
      <c r="Q1615" s="1" t="s">
        <v>18445</v>
      </c>
      <c r="R1615" s="1" t="s">
        <v>2488</v>
      </c>
      <c r="S1615" s="1" t="s">
        <v>1247</v>
      </c>
      <c r="T1615" s="1" t="s">
        <v>17217</v>
      </c>
      <c r="U1615" s="1" t="s">
        <v>18446</v>
      </c>
      <c r="V1615" s="1" t="s">
        <v>14472</v>
      </c>
      <c r="W1615" s="1" t="s">
        <v>340</v>
      </c>
      <c r="X1615" s="1" t="s">
        <v>42</v>
      </c>
      <c r="Y1615" s="1" t="s">
        <v>42</v>
      </c>
      <c r="Z1615" s="1" t="s">
        <v>42</v>
      </c>
      <c r="AA1615" s="1" t="s">
        <v>42</v>
      </c>
      <c r="AB1615" s="1" t="s">
        <v>42</v>
      </c>
      <c r="AC1615" s="1" t="s">
        <v>18447</v>
      </c>
      <c r="AD1615" s="1" t="s">
        <v>18448</v>
      </c>
    </row>
    <row r="1616" spans="1:30" ht="165" hidden="1" x14ac:dyDescent="0.25">
      <c r="A1616" s="1">
        <v>17</v>
      </c>
      <c r="B1616" s="1">
        <v>15</v>
      </c>
      <c r="C1616" s="1">
        <v>1615</v>
      </c>
      <c r="D1616" s="1" t="s">
        <v>1008</v>
      </c>
      <c r="E1616" s="1" t="s">
        <v>33</v>
      </c>
      <c r="F1616" s="1" t="s">
        <v>34</v>
      </c>
      <c r="G1616" s="1" t="s">
        <v>228</v>
      </c>
      <c r="H1616" s="1" t="s">
        <v>56</v>
      </c>
      <c r="I1616" s="1" t="s">
        <v>37</v>
      </c>
      <c r="J1616" s="1" t="s">
        <v>18449</v>
      </c>
      <c r="K1616" s="1" t="s">
        <v>394</v>
      </c>
      <c r="L1616" s="1" t="s">
        <v>18450</v>
      </c>
      <c r="M1616" s="1" t="s">
        <v>18451</v>
      </c>
      <c r="N1616" s="1" t="s">
        <v>42</v>
      </c>
      <c r="O1616" s="1" t="s">
        <v>18452</v>
      </c>
      <c r="P1616" s="1" t="s">
        <v>1651</v>
      </c>
      <c r="Q1616" s="1" t="s">
        <v>18453</v>
      </c>
      <c r="R1616" s="1" t="s">
        <v>1852</v>
      </c>
      <c r="S1616" s="1" t="s">
        <v>18454</v>
      </c>
      <c r="T1616" s="1" t="s">
        <v>18455</v>
      </c>
      <c r="U1616" s="1" t="s">
        <v>18456</v>
      </c>
      <c r="V1616" s="1" t="s">
        <v>18457</v>
      </c>
      <c r="W1616" s="1" t="s">
        <v>312</v>
      </c>
      <c r="X1616" s="1" t="s">
        <v>42</v>
      </c>
      <c r="Y1616" s="1" t="s">
        <v>42</v>
      </c>
      <c r="Z1616" s="1" t="s">
        <v>42</v>
      </c>
      <c r="AA1616" s="1" t="s">
        <v>42</v>
      </c>
      <c r="AB1616" s="1" t="s">
        <v>42</v>
      </c>
      <c r="AC1616" s="1" t="s">
        <v>18458</v>
      </c>
      <c r="AD1616" s="1" t="s">
        <v>18459</v>
      </c>
    </row>
    <row r="1617" spans="1:30" ht="195" hidden="1" x14ac:dyDescent="0.25">
      <c r="A1617" s="1">
        <v>17</v>
      </c>
      <c r="B1617" s="1">
        <v>16</v>
      </c>
      <c r="C1617" s="1">
        <v>1616</v>
      </c>
      <c r="D1617" s="1" t="s">
        <v>32</v>
      </c>
      <c r="E1617" s="1" t="s">
        <v>136</v>
      </c>
      <c r="F1617" s="1" t="s">
        <v>34</v>
      </c>
      <c r="G1617" s="1" t="s">
        <v>228</v>
      </c>
      <c r="H1617" s="1" t="s">
        <v>56</v>
      </c>
      <c r="I1617" s="1" t="s">
        <v>37</v>
      </c>
      <c r="J1617" s="1" t="s">
        <v>18460</v>
      </c>
      <c r="K1617" s="1" t="s">
        <v>58</v>
      </c>
      <c r="L1617" s="1" t="s">
        <v>18461</v>
      </c>
      <c r="M1617" s="1" t="s">
        <v>18462</v>
      </c>
      <c r="N1617" s="1" t="s">
        <v>42</v>
      </c>
      <c r="O1617" s="1" t="s">
        <v>18463</v>
      </c>
      <c r="P1617" s="1" t="s">
        <v>1904</v>
      </c>
      <c r="Q1617" s="1" t="s">
        <v>18464</v>
      </c>
      <c r="R1617" s="1" t="s">
        <v>3507</v>
      </c>
      <c r="S1617" s="1" t="s">
        <v>18465</v>
      </c>
      <c r="T1617" s="1" t="s">
        <v>18466</v>
      </c>
      <c r="U1617" s="1" t="s">
        <v>18467</v>
      </c>
      <c r="V1617" s="1" t="s">
        <v>18468</v>
      </c>
      <c r="W1617" s="1" t="s">
        <v>18469</v>
      </c>
      <c r="X1617" s="1" t="s">
        <v>42</v>
      </c>
      <c r="Y1617" s="1" t="s">
        <v>42</v>
      </c>
      <c r="Z1617" s="1" t="s">
        <v>42</v>
      </c>
      <c r="AA1617" s="1" t="s">
        <v>42</v>
      </c>
      <c r="AB1617" s="1" t="s">
        <v>42</v>
      </c>
      <c r="AC1617" s="1" t="s">
        <v>18470</v>
      </c>
      <c r="AD1617" s="1" t="s">
        <v>18471</v>
      </c>
    </row>
    <row r="1618" spans="1:30" ht="225" hidden="1" x14ac:dyDescent="0.25">
      <c r="A1618" s="1">
        <v>17</v>
      </c>
      <c r="B1618" s="1">
        <v>17</v>
      </c>
      <c r="C1618" s="1">
        <v>1617</v>
      </c>
      <c r="D1618" s="1" t="s">
        <v>274</v>
      </c>
      <c r="E1618" s="1" t="s">
        <v>54</v>
      </c>
      <c r="F1618" s="1" t="s">
        <v>34</v>
      </c>
      <c r="G1618" s="1" t="s">
        <v>137</v>
      </c>
      <c r="H1618" s="1" t="s">
        <v>56</v>
      </c>
      <c r="I1618" s="1" t="s">
        <v>37</v>
      </c>
      <c r="J1618" s="1" t="s">
        <v>18472</v>
      </c>
      <c r="K1618" s="1" t="s">
        <v>90</v>
      </c>
      <c r="L1618" s="1" t="s">
        <v>18473</v>
      </c>
      <c r="M1618" s="1" t="s">
        <v>18474</v>
      </c>
      <c r="N1618" s="1" t="s">
        <v>42</v>
      </c>
      <c r="O1618" s="1" t="s">
        <v>18475</v>
      </c>
      <c r="P1618" s="1" t="s">
        <v>11568</v>
      </c>
      <c r="Q1618" s="1" t="s">
        <v>18476</v>
      </c>
      <c r="R1618" s="1" t="s">
        <v>18477</v>
      </c>
      <c r="S1618" s="1" t="s">
        <v>4793</v>
      </c>
      <c r="T1618" s="1" t="s">
        <v>18478</v>
      </c>
      <c r="U1618" s="1" t="s">
        <v>239</v>
      </c>
      <c r="V1618" s="1" t="s">
        <v>339</v>
      </c>
      <c r="W1618" s="1" t="s">
        <v>223</v>
      </c>
      <c r="X1618" s="1" t="s">
        <v>42</v>
      </c>
      <c r="Y1618" s="1" t="s">
        <v>42</v>
      </c>
      <c r="Z1618" s="1" t="s">
        <v>42</v>
      </c>
      <c r="AA1618" s="1" t="s">
        <v>42</v>
      </c>
      <c r="AB1618" s="1" t="s">
        <v>42</v>
      </c>
      <c r="AC1618" s="1" t="s">
        <v>18479</v>
      </c>
      <c r="AD1618" s="1" t="s">
        <v>18480</v>
      </c>
    </row>
    <row r="1619" spans="1:30" ht="210" hidden="1" x14ac:dyDescent="0.25">
      <c r="A1619" s="1">
        <v>17</v>
      </c>
      <c r="B1619" s="1">
        <v>18</v>
      </c>
      <c r="C1619" s="1">
        <v>1618</v>
      </c>
      <c r="D1619" s="1" t="s">
        <v>32</v>
      </c>
      <c r="E1619" s="1" t="s">
        <v>33</v>
      </c>
      <c r="F1619" s="1" t="s">
        <v>105</v>
      </c>
      <c r="G1619" s="1" t="s">
        <v>228</v>
      </c>
      <c r="H1619" s="1" t="s">
        <v>56</v>
      </c>
      <c r="I1619" s="1" t="s">
        <v>37</v>
      </c>
      <c r="J1619" s="1" t="s">
        <v>18481</v>
      </c>
      <c r="K1619" s="1" t="s">
        <v>73</v>
      </c>
      <c r="L1619" s="1" t="s">
        <v>7760</v>
      </c>
      <c r="M1619" s="1" t="s">
        <v>18482</v>
      </c>
      <c r="N1619" s="1" t="s">
        <v>42</v>
      </c>
      <c r="O1619" s="1" t="s">
        <v>18483</v>
      </c>
      <c r="P1619" s="1" t="s">
        <v>700</v>
      </c>
      <c r="Q1619" s="1" t="s">
        <v>18484</v>
      </c>
      <c r="R1619" s="1" t="s">
        <v>18485</v>
      </c>
      <c r="S1619" s="1" t="s">
        <v>18486</v>
      </c>
      <c r="T1619" s="1" t="s">
        <v>18487</v>
      </c>
      <c r="U1619" s="1" t="s">
        <v>18488</v>
      </c>
      <c r="V1619" s="1" t="s">
        <v>678</v>
      </c>
      <c r="W1619" s="1" t="s">
        <v>223</v>
      </c>
      <c r="X1619" s="1" t="s">
        <v>42</v>
      </c>
      <c r="Y1619" s="1" t="s">
        <v>42</v>
      </c>
      <c r="Z1619" s="1" t="s">
        <v>42</v>
      </c>
      <c r="AA1619" s="1" t="s">
        <v>42</v>
      </c>
      <c r="AB1619" s="1" t="s">
        <v>42</v>
      </c>
      <c r="AC1619" s="1" t="s">
        <v>18489</v>
      </c>
      <c r="AD1619" s="1" t="s">
        <v>18490</v>
      </c>
    </row>
    <row r="1620" spans="1:30" ht="195" hidden="1" x14ac:dyDescent="0.25">
      <c r="A1620" s="1">
        <v>17</v>
      </c>
      <c r="B1620" s="1">
        <v>19</v>
      </c>
      <c r="C1620" s="1">
        <v>1619</v>
      </c>
      <c r="D1620" s="1" t="s">
        <v>32</v>
      </c>
      <c r="E1620" s="1" t="s">
        <v>33</v>
      </c>
      <c r="F1620" s="1" t="s">
        <v>34</v>
      </c>
      <c r="G1620" s="1" t="s">
        <v>228</v>
      </c>
      <c r="H1620" s="1" t="s">
        <v>56</v>
      </c>
      <c r="I1620" s="1" t="s">
        <v>37</v>
      </c>
      <c r="J1620" s="1" t="s">
        <v>18491</v>
      </c>
      <c r="K1620" s="1" t="s">
        <v>73</v>
      </c>
      <c r="L1620" s="1" t="s">
        <v>18492</v>
      </c>
      <c r="M1620" s="1" t="s">
        <v>18493</v>
      </c>
      <c r="N1620" s="1" t="s">
        <v>42</v>
      </c>
      <c r="O1620" s="1" t="s">
        <v>18494</v>
      </c>
      <c r="P1620" s="1" t="s">
        <v>2182</v>
      </c>
      <c r="Q1620" s="1" t="s">
        <v>18495</v>
      </c>
      <c r="R1620" s="1" t="s">
        <v>18496</v>
      </c>
      <c r="S1620" s="1" t="s">
        <v>18497</v>
      </c>
      <c r="T1620" s="1" t="s">
        <v>18498</v>
      </c>
      <c r="U1620" s="1" t="s">
        <v>562</v>
      </c>
      <c r="V1620" s="1" t="s">
        <v>18499</v>
      </c>
      <c r="W1620" s="1" t="s">
        <v>18500</v>
      </c>
      <c r="X1620" s="1" t="s">
        <v>42</v>
      </c>
      <c r="Y1620" s="1" t="s">
        <v>42</v>
      </c>
      <c r="Z1620" s="1" t="s">
        <v>42</v>
      </c>
      <c r="AA1620" s="1" t="s">
        <v>42</v>
      </c>
      <c r="AB1620" s="1" t="s">
        <v>42</v>
      </c>
      <c r="AC1620" s="1" t="s">
        <v>18501</v>
      </c>
      <c r="AD1620" s="1" t="s">
        <v>18502</v>
      </c>
    </row>
    <row r="1621" spans="1:30" ht="180" hidden="1" x14ac:dyDescent="0.25">
      <c r="A1621" s="1">
        <v>17</v>
      </c>
      <c r="B1621" s="1">
        <v>20</v>
      </c>
      <c r="C1621" s="1">
        <v>1620</v>
      </c>
      <c r="D1621" s="1" t="s">
        <v>32</v>
      </c>
      <c r="E1621" s="1" t="s">
        <v>136</v>
      </c>
      <c r="F1621" s="1" t="s">
        <v>34</v>
      </c>
      <c r="G1621" s="1" t="s">
        <v>137</v>
      </c>
      <c r="H1621" s="1" t="s">
        <v>243</v>
      </c>
      <c r="I1621" s="1" t="s">
        <v>37</v>
      </c>
      <c r="J1621" s="1" t="s">
        <v>18503</v>
      </c>
      <c r="K1621" s="1" t="s">
        <v>39</v>
      </c>
      <c r="L1621" s="1" t="s">
        <v>12503</v>
      </c>
      <c r="M1621" s="1" t="s">
        <v>18504</v>
      </c>
      <c r="N1621" s="1" t="s">
        <v>42</v>
      </c>
      <c r="O1621" s="1" t="s">
        <v>18505</v>
      </c>
      <c r="P1621" s="1" t="s">
        <v>4720</v>
      </c>
      <c r="Q1621" s="1" t="s">
        <v>18506</v>
      </c>
      <c r="R1621" s="1" t="s">
        <v>18507</v>
      </c>
      <c r="S1621" s="1" t="s">
        <v>285</v>
      </c>
      <c r="T1621" s="1" t="s">
        <v>18508</v>
      </c>
      <c r="U1621" s="1" t="s">
        <v>18509</v>
      </c>
      <c r="V1621" s="1" t="s">
        <v>18510</v>
      </c>
      <c r="W1621" s="1" t="s">
        <v>18511</v>
      </c>
      <c r="X1621" s="1" t="s">
        <v>42</v>
      </c>
      <c r="Y1621" s="1" t="s">
        <v>42</v>
      </c>
      <c r="Z1621" s="1" t="s">
        <v>42</v>
      </c>
      <c r="AA1621" s="1" t="s">
        <v>42</v>
      </c>
      <c r="AB1621" s="1" t="s">
        <v>42</v>
      </c>
      <c r="AC1621" s="1" t="s">
        <v>18512</v>
      </c>
      <c r="AD1621" s="1" t="s">
        <v>18513</v>
      </c>
    </row>
    <row r="1622" spans="1:30" ht="195" hidden="1" x14ac:dyDescent="0.25">
      <c r="A1622" s="1">
        <v>17</v>
      </c>
      <c r="B1622" s="1">
        <v>21</v>
      </c>
      <c r="C1622" s="1">
        <v>1621</v>
      </c>
      <c r="D1622" s="1" t="s">
        <v>32</v>
      </c>
      <c r="E1622" s="1" t="s">
        <v>54</v>
      </c>
      <c r="F1622" s="1" t="s">
        <v>34</v>
      </c>
      <c r="G1622" s="1" t="s">
        <v>137</v>
      </c>
      <c r="H1622" s="1" t="s">
        <v>36</v>
      </c>
      <c r="I1622" s="1" t="s">
        <v>37</v>
      </c>
      <c r="J1622" s="1" t="s">
        <v>18514</v>
      </c>
      <c r="K1622" s="1" t="s">
        <v>123</v>
      </c>
      <c r="L1622" s="1" t="s">
        <v>18515</v>
      </c>
      <c r="M1622" s="1" t="s">
        <v>18516</v>
      </c>
      <c r="N1622" s="1" t="s">
        <v>42</v>
      </c>
      <c r="O1622" s="1" t="s">
        <v>18517</v>
      </c>
      <c r="P1622" s="1" t="s">
        <v>1114</v>
      </c>
      <c r="Q1622" s="1" t="s">
        <v>18518</v>
      </c>
      <c r="R1622" s="1" t="s">
        <v>534</v>
      </c>
      <c r="S1622" s="1" t="s">
        <v>706</v>
      </c>
      <c r="T1622" s="1" t="s">
        <v>18519</v>
      </c>
      <c r="U1622" s="1" t="s">
        <v>18520</v>
      </c>
      <c r="V1622" s="1" t="s">
        <v>18521</v>
      </c>
      <c r="W1622" s="1" t="s">
        <v>18522</v>
      </c>
      <c r="X1622" s="1" t="s">
        <v>42</v>
      </c>
      <c r="Y1622" s="1" t="s">
        <v>42</v>
      </c>
      <c r="Z1622" s="1" t="s">
        <v>42</v>
      </c>
      <c r="AA1622" s="1" t="s">
        <v>42</v>
      </c>
      <c r="AB1622" s="1" t="s">
        <v>42</v>
      </c>
      <c r="AC1622" s="1" t="s">
        <v>18523</v>
      </c>
      <c r="AD1622" s="1" t="s">
        <v>18524</v>
      </c>
    </row>
    <row r="1623" spans="1:30" ht="180" hidden="1" x14ac:dyDescent="0.25">
      <c r="A1623" s="1">
        <v>17</v>
      </c>
      <c r="B1623" s="1">
        <v>22</v>
      </c>
      <c r="C1623" s="1">
        <v>1622</v>
      </c>
      <c r="D1623" s="1" t="s">
        <v>274</v>
      </c>
      <c r="E1623" s="1" t="s">
        <v>54</v>
      </c>
      <c r="F1623" s="1" t="s">
        <v>34</v>
      </c>
      <c r="G1623" s="1" t="s">
        <v>137</v>
      </c>
      <c r="H1623" s="1" t="s">
        <v>56</v>
      </c>
      <c r="I1623" s="1" t="s">
        <v>37</v>
      </c>
      <c r="J1623" s="1" t="s">
        <v>18525</v>
      </c>
      <c r="K1623" s="1" t="s">
        <v>394</v>
      </c>
      <c r="L1623" s="1" t="s">
        <v>18526</v>
      </c>
      <c r="M1623" s="1" t="s">
        <v>18527</v>
      </c>
      <c r="N1623" s="1" t="s">
        <v>42</v>
      </c>
      <c r="O1623" s="1" t="s">
        <v>18528</v>
      </c>
      <c r="P1623" s="1" t="s">
        <v>1077</v>
      </c>
      <c r="Q1623" s="1" t="s">
        <v>18529</v>
      </c>
      <c r="R1623" s="1" t="s">
        <v>18530</v>
      </c>
      <c r="S1623" s="1" t="s">
        <v>382</v>
      </c>
      <c r="T1623" s="1" t="s">
        <v>18531</v>
      </c>
      <c r="U1623" s="1" t="s">
        <v>18532</v>
      </c>
      <c r="V1623" s="1" t="s">
        <v>18533</v>
      </c>
      <c r="W1623" s="1" t="s">
        <v>18534</v>
      </c>
      <c r="X1623" s="1" t="s">
        <v>42</v>
      </c>
      <c r="Y1623" s="1" t="s">
        <v>42</v>
      </c>
      <c r="Z1623" s="1" t="s">
        <v>42</v>
      </c>
      <c r="AA1623" s="1" t="s">
        <v>42</v>
      </c>
      <c r="AB1623" s="1" t="s">
        <v>42</v>
      </c>
      <c r="AC1623" s="1" t="s">
        <v>18535</v>
      </c>
      <c r="AD1623" s="1" t="s">
        <v>18536</v>
      </c>
    </row>
    <row r="1624" spans="1:30" ht="180" hidden="1" x14ac:dyDescent="0.25">
      <c r="A1624" s="1">
        <v>17</v>
      </c>
      <c r="B1624" s="1">
        <v>23</v>
      </c>
      <c r="C1624" s="1">
        <v>1623</v>
      </c>
      <c r="D1624" s="1" t="s">
        <v>32</v>
      </c>
      <c r="E1624" s="1" t="s">
        <v>33</v>
      </c>
      <c r="F1624" s="1" t="s">
        <v>34</v>
      </c>
      <c r="G1624" s="1" t="s">
        <v>35</v>
      </c>
      <c r="H1624" s="1" t="s">
        <v>56</v>
      </c>
      <c r="I1624" s="1" t="s">
        <v>37</v>
      </c>
      <c r="J1624" s="1" t="s">
        <v>18537</v>
      </c>
      <c r="K1624" s="1" t="s">
        <v>409</v>
      </c>
      <c r="L1624" s="1" t="s">
        <v>18538</v>
      </c>
      <c r="M1624" s="1" t="s">
        <v>18539</v>
      </c>
      <c r="N1624" s="1" t="s">
        <v>42</v>
      </c>
      <c r="O1624" s="1" t="s">
        <v>18540</v>
      </c>
      <c r="P1624" s="1" t="s">
        <v>7670</v>
      </c>
      <c r="Q1624" s="1" t="s">
        <v>18541</v>
      </c>
      <c r="R1624" s="1" t="s">
        <v>18542</v>
      </c>
      <c r="S1624" s="1" t="s">
        <v>12892</v>
      </c>
      <c r="T1624" s="1" t="s">
        <v>692</v>
      </c>
      <c r="U1624" s="1" t="s">
        <v>18543</v>
      </c>
      <c r="V1624" s="1" t="s">
        <v>18544</v>
      </c>
      <c r="W1624" s="1" t="s">
        <v>18545</v>
      </c>
      <c r="X1624" s="1" t="s">
        <v>42</v>
      </c>
      <c r="Y1624" s="1" t="s">
        <v>42</v>
      </c>
      <c r="Z1624" s="1" t="s">
        <v>42</v>
      </c>
      <c r="AA1624" s="1" t="s">
        <v>42</v>
      </c>
      <c r="AB1624" s="1" t="s">
        <v>42</v>
      </c>
      <c r="AC1624" s="1" t="s">
        <v>18546</v>
      </c>
      <c r="AD1624" s="1" t="s">
        <v>18547</v>
      </c>
    </row>
    <row r="1625" spans="1:30" ht="210" hidden="1" x14ac:dyDescent="0.25">
      <c r="A1625" s="1">
        <v>17</v>
      </c>
      <c r="B1625" s="1">
        <v>24</v>
      </c>
      <c r="C1625" s="1">
        <v>1624</v>
      </c>
      <c r="D1625" s="1" t="s">
        <v>87</v>
      </c>
      <c r="E1625" s="1" t="s">
        <v>421</v>
      </c>
      <c r="F1625" s="1" t="s">
        <v>211</v>
      </c>
      <c r="G1625" s="1" t="s">
        <v>137</v>
      </c>
      <c r="H1625" s="1" t="s">
        <v>36</v>
      </c>
      <c r="I1625" s="1" t="s">
        <v>37</v>
      </c>
      <c r="J1625" s="1" t="s">
        <v>18548</v>
      </c>
      <c r="K1625" s="1" t="s">
        <v>394</v>
      </c>
      <c r="L1625" s="1" t="s">
        <v>18549</v>
      </c>
      <c r="M1625" s="1" t="s">
        <v>18550</v>
      </c>
      <c r="N1625" s="1" t="s">
        <v>42</v>
      </c>
      <c r="O1625" s="1" t="s">
        <v>18551</v>
      </c>
      <c r="P1625" s="1" t="s">
        <v>4859</v>
      </c>
      <c r="Q1625" s="1" t="s">
        <v>18552</v>
      </c>
      <c r="R1625" s="1" t="s">
        <v>18553</v>
      </c>
      <c r="S1625" s="1" t="s">
        <v>18554</v>
      </c>
      <c r="T1625" s="1" t="s">
        <v>18555</v>
      </c>
      <c r="U1625" s="1" t="s">
        <v>18556</v>
      </c>
      <c r="V1625" s="1" t="s">
        <v>222</v>
      </c>
      <c r="W1625" s="1" t="s">
        <v>18557</v>
      </c>
      <c r="X1625" s="1" t="s">
        <v>42</v>
      </c>
      <c r="Y1625" s="1" t="s">
        <v>42</v>
      </c>
      <c r="Z1625" s="1" t="s">
        <v>42</v>
      </c>
      <c r="AA1625" s="1" t="s">
        <v>42</v>
      </c>
      <c r="AB1625" s="1" t="s">
        <v>42</v>
      </c>
      <c r="AC1625" s="1" t="s">
        <v>18558</v>
      </c>
      <c r="AD1625" s="1" t="s">
        <v>18559</v>
      </c>
    </row>
    <row r="1626" spans="1:30" ht="225" hidden="1" x14ac:dyDescent="0.25">
      <c r="A1626" s="1">
        <v>17</v>
      </c>
      <c r="B1626" s="1">
        <v>25</v>
      </c>
      <c r="C1626" s="1">
        <v>1625</v>
      </c>
      <c r="D1626" s="1" t="s">
        <v>32</v>
      </c>
      <c r="E1626" s="1" t="s">
        <v>136</v>
      </c>
      <c r="F1626" s="1" t="s">
        <v>105</v>
      </c>
      <c r="G1626" s="1" t="s">
        <v>35</v>
      </c>
      <c r="H1626" s="1" t="s">
        <v>56</v>
      </c>
      <c r="I1626" s="1" t="s">
        <v>37</v>
      </c>
      <c r="J1626" s="1" t="s">
        <v>18560</v>
      </c>
      <c r="K1626" s="1" t="s">
        <v>394</v>
      </c>
      <c r="L1626" s="1" t="s">
        <v>18561</v>
      </c>
      <c r="M1626" s="1" t="s">
        <v>18562</v>
      </c>
      <c r="N1626" s="1" t="s">
        <v>42</v>
      </c>
      <c r="O1626" s="1" t="s">
        <v>18563</v>
      </c>
      <c r="P1626" s="1" t="s">
        <v>5861</v>
      </c>
      <c r="Q1626" s="1" t="s">
        <v>18564</v>
      </c>
      <c r="R1626" s="1" t="s">
        <v>18565</v>
      </c>
      <c r="S1626" s="1" t="s">
        <v>18566</v>
      </c>
      <c r="T1626" s="1" t="s">
        <v>692</v>
      </c>
      <c r="U1626" s="1" t="s">
        <v>18567</v>
      </c>
      <c r="V1626" s="1" t="s">
        <v>18568</v>
      </c>
      <c r="W1626" s="1" t="s">
        <v>253</v>
      </c>
      <c r="X1626" s="1" t="s">
        <v>42</v>
      </c>
      <c r="Y1626" s="1" t="s">
        <v>42</v>
      </c>
      <c r="Z1626" s="1" t="s">
        <v>42</v>
      </c>
      <c r="AA1626" s="1" t="s">
        <v>42</v>
      </c>
      <c r="AB1626" s="1" t="s">
        <v>42</v>
      </c>
      <c r="AC1626" s="1" t="s">
        <v>18569</v>
      </c>
      <c r="AD1626" s="1" t="s">
        <v>18570</v>
      </c>
    </row>
    <row r="1627" spans="1:30" ht="195" hidden="1" x14ac:dyDescent="0.25">
      <c r="A1627" s="1">
        <v>17</v>
      </c>
      <c r="B1627" s="1">
        <v>26</v>
      </c>
      <c r="C1627" s="1">
        <v>1626</v>
      </c>
      <c r="D1627" s="1" t="s">
        <v>32</v>
      </c>
      <c r="E1627" s="1" t="s">
        <v>33</v>
      </c>
      <c r="F1627" s="1" t="s">
        <v>211</v>
      </c>
      <c r="G1627" s="1" t="s">
        <v>228</v>
      </c>
      <c r="H1627" s="1" t="s">
        <v>56</v>
      </c>
      <c r="I1627" s="1" t="s">
        <v>37</v>
      </c>
      <c r="J1627" s="1" t="s">
        <v>18571</v>
      </c>
      <c r="K1627" s="1" t="s">
        <v>123</v>
      </c>
      <c r="L1627" s="1" t="s">
        <v>7173</v>
      </c>
      <c r="M1627" s="1" t="s">
        <v>18572</v>
      </c>
      <c r="N1627" s="1" t="s">
        <v>42</v>
      </c>
      <c r="O1627" s="1" t="s">
        <v>18573</v>
      </c>
      <c r="P1627" s="1" t="s">
        <v>650</v>
      </c>
      <c r="Q1627" s="1" t="s">
        <v>18574</v>
      </c>
      <c r="R1627" s="1" t="s">
        <v>18575</v>
      </c>
      <c r="S1627" s="1" t="s">
        <v>18576</v>
      </c>
      <c r="T1627" s="1" t="s">
        <v>18577</v>
      </c>
      <c r="U1627" s="1" t="s">
        <v>18578</v>
      </c>
      <c r="V1627" s="1" t="s">
        <v>18579</v>
      </c>
      <c r="W1627" s="1" t="s">
        <v>18580</v>
      </c>
      <c r="X1627" s="1" t="s">
        <v>42</v>
      </c>
      <c r="Y1627" s="1" t="s">
        <v>42</v>
      </c>
      <c r="Z1627" s="1" t="s">
        <v>42</v>
      </c>
      <c r="AA1627" s="1" t="s">
        <v>42</v>
      </c>
      <c r="AB1627" s="1" t="s">
        <v>42</v>
      </c>
      <c r="AC1627" s="1" t="s">
        <v>18581</v>
      </c>
      <c r="AD1627" s="1" t="s">
        <v>18582</v>
      </c>
    </row>
    <row r="1628" spans="1:30" ht="195" hidden="1" x14ac:dyDescent="0.25">
      <c r="A1628" s="1">
        <v>17</v>
      </c>
      <c r="B1628" s="1">
        <v>27</v>
      </c>
      <c r="C1628" s="1">
        <v>1627</v>
      </c>
      <c r="D1628" s="1" t="s">
        <v>32</v>
      </c>
      <c r="E1628" s="1" t="s">
        <v>181</v>
      </c>
      <c r="F1628" s="1" t="s">
        <v>211</v>
      </c>
      <c r="G1628" s="1" t="s">
        <v>228</v>
      </c>
      <c r="H1628" s="1" t="s">
        <v>121</v>
      </c>
      <c r="I1628" s="1" t="s">
        <v>37</v>
      </c>
      <c r="J1628" s="1" t="s">
        <v>18583</v>
      </c>
      <c r="K1628" s="1" t="s">
        <v>245</v>
      </c>
      <c r="L1628" s="1" t="s">
        <v>18584</v>
      </c>
      <c r="M1628" s="1" t="s">
        <v>18585</v>
      </c>
      <c r="N1628" s="1" t="s">
        <v>42</v>
      </c>
      <c r="O1628" s="1" t="s">
        <v>18586</v>
      </c>
      <c r="P1628" s="1" t="s">
        <v>17401</v>
      </c>
      <c r="Q1628" s="1" t="s">
        <v>18587</v>
      </c>
      <c r="R1628" s="1" t="s">
        <v>18588</v>
      </c>
      <c r="S1628" s="1" t="s">
        <v>239</v>
      </c>
      <c r="T1628" s="1" t="s">
        <v>18589</v>
      </c>
      <c r="U1628" s="1" t="s">
        <v>18590</v>
      </c>
      <c r="V1628" s="1" t="s">
        <v>18591</v>
      </c>
      <c r="W1628" s="1" t="s">
        <v>11550</v>
      </c>
      <c r="X1628" s="1" t="s">
        <v>42</v>
      </c>
      <c r="Y1628" s="1" t="s">
        <v>42</v>
      </c>
      <c r="Z1628" s="1" t="s">
        <v>42</v>
      </c>
      <c r="AA1628" s="1" t="s">
        <v>42</v>
      </c>
      <c r="AB1628" s="1" t="s">
        <v>42</v>
      </c>
      <c r="AC1628" s="1" t="s">
        <v>18592</v>
      </c>
      <c r="AD1628" s="1" t="s">
        <v>18593</v>
      </c>
    </row>
    <row r="1629" spans="1:30" ht="195" hidden="1" x14ac:dyDescent="0.25">
      <c r="A1629" s="1">
        <v>17</v>
      </c>
      <c r="B1629" s="1">
        <v>28</v>
      </c>
      <c r="C1629" s="1">
        <v>1628</v>
      </c>
      <c r="D1629" s="1" t="s">
        <v>32</v>
      </c>
      <c r="E1629" s="1" t="s">
        <v>181</v>
      </c>
      <c r="F1629" s="1" t="s">
        <v>34</v>
      </c>
      <c r="G1629" s="1" t="s">
        <v>137</v>
      </c>
      <c r="H1629" s="1" t="s">
        <v>56</v>
      </c>
      <c r="I1629" s="1" t="s">
        <v>37</v>
      </c>
      <c r="J1629" s="1" t="s">
        <v>18594</v>
      </c>
      <c r="K1629" s="1" t="s">
        <v>58</v>
      </c>
      <c r="L1629" s="1" t="s">
        <v>18595</v>
      </c>
      <c r="M1629" s="1" t="s">
        <v>18596</v>
      </c>
      <c r="N1629" s="1" t="s">
        <v>42</v>
      </c>
      <c r="O1629" s="1" t="s">
        <v>18597</v>
      </c>
      <c r="P1629" s="1" t="s">
        <v>5037</v>
      </c>
      <c r="Q1629" s="1" t="s">
        <v>18598</v>
      </c>
      <c r="R1629" s="1" t="s">
        <v>18599</v>
      </c>
      <c r="S1629" s="1" t="s">
        <v>18600</v>
      </c>
      <c r="T1629" s="1" t="s">
        <v>253</v>
      </c>
      <c r="U1629" s="1" t="s">
        <v>18601</v>
      </c>
      <c r="V1629" s="1" t="s">
        <v>18602</v>
      </c>
      <c r="W1629" s="1" t="s">
        <v>7586</v>
      </c>
      <c r="X1629" s="1" t="s">
        <v>42</v>
      </c>
      <c r="Y1629" s="1" t="s">
        <v>42</v>
      </c>
      <c r="Z1629" s="1" t="s">
        <v>42</v>
      </c>
      <c r="AA1629" s="1" t="s">
        <v>42</v>
      </c>
      <c r="AB1629" s="1" t="s">
        <v>42</v>
      </c>
      <c r="AC1629" s="1" t="s">
        <v>18603</v>
      </c>
      <c r="AD1629" s="1" t="s">
        <v>18604</v>
      </c>
    </row>
    <row r="1630" spans="1:30" ht="195" hidden="1" x14ac:dyDescent="0.25">
      <c r="A1630" s="1">
        <v>17</v>
      </c>
      <c r="B1630" s="1">
        <v>29</v>
      </c>
      <c r="C1630" s="1">
        <v>1629</v>
      </c>
      <c r="D1630" s="1" t="s">
        <v>32</v>
      </c>
      <c r="E1630" s="1" t="s">
        <v>33</v>
      </c>
      <c r="F1630" s="1" t="s">
        <v>211</v>
      </c>
      <c r="G1630" s="1" t="s">
        <v>35</v>
      </c>
      <c r="H1630" s="1" t="s">
        <v>56</v>
      </c>
      <c r="I1630" s="1" t="s">
        <v>37</v>
      </c>
      <c r="J1630" s="1" t="s">
        <v>18605</v>
      </c>
      <c r="K1630" s="1" t="s">
        <v>39</v>
      </c>
      <c r="L1630" s="1" t="s">
        <v>515</v>
      </c>
      <c r="M1630" s="1" t="s">
        <v>18606</v>
      </c>
      <c r="N1630" s="1" t="s">
        <v>42</v>
      </c>
      <c r="O1630" s="1" t="s">
        <v>18607</v>
      </c>
      <c r="P1630" s="1" t="s">
        <v>2218</v>
      </c>
      <c r="Q1630" s="1" t="s">
        <v>18608</v>
      </c>
      <c r="R1630" s="1" t="s">
        <v>8131</v>
      </c>
      <c r="S1630" s="1" t="s">
        <v>746</v>
      </c>
      <c r="T1630" s="1" t="s">
        <v>5825</v>
      </c>
      <c r="U1630" s="1" t="s">
        <v>18609</v>
      </c>
      <c r="V1630" s="1" t="s">
        <v>18610</v>
      </c>
      <c r="W1630" s="1" t="s">
        <v>18611</v>
      </c>
      <c r="X1630" s="1" t="s">
        <v>42</v>
      </c>
      <c r="Y1630" s="1" t="s">
        <v>42</v>
      </c>
      <c r="Z1630" s="1" t="s">
        <v>42</v>
      </c>
      <c r="AA1630" s="1" t="s">
        <v>42</v>
      </c>
      <c r="AB1630" s="1" t="s">
        <v>42</v>
      </c>
      <c r="AC1630" s="1" t="s">
        <v>18612</v>
      </c>
      <c r="AD1630" s="1" t="s">
        <v>18613</v>
      </c>
    </row>
    <row r="1631" spans="1:30" ht="180" hidden="1" x14ac:dyDescent="0.25">
      <c r="A1631" s="1">
        <v>17</v>
      </c>
      <c r="B1631" s="1">
        <v>30</v>
      </c>
      <c r="C1631" s="1">
        <v>1630</v>
      </c>
      <c r="D1631" s="1" t="s">
        <v>32</v>
      </c>
      <c r="E1631" s="1" t="s">
        <v>421</v>
      </c>
      <c r="F1631" s="1" t="s">
        <v>34</v>
      </c>
      <c r="G1631" s="1" t="s">
        <v>137</v>
      </c>
      <c r="H1631" s="1" t="s">
        <v>56</v>
      </c>
      <c r="I1631" s="1" t="s">
        <v>37</v>
      </c>
      <c r="J1631" s="1" t="s">
        <v>18614</v>
      </c>
      <c r="K1631" s="1" t="s">
        <v>39</v>
      </c>
      <c r="L1631" s="1" t="s">
        <v>647</v>
      </c>
      <c r="M1631" s="1" t="s">
        <v>18615</v>
      </c>
      <c r="N1631" s="1" t="s">
        <v>42</v>
      </c>
      <c r="O1631" s="1" t="s">
        <v>18616</v>
      </c>
      <c r="P1631" s="1" t="s">
        <v>4486</v>
      </c>
      <c r="Q1631" s="1" t="s">
        <v>18617</v>
      </c>
      <c r="R1631" s="1" t="s">
        <v>18618</v>
      </c>
      <c r="S1631" s="1" t="s">
        <v>3869</v>
      </c>
      <c r="T1631" s="1" t="s">
        <v>18619</v>
      </c>
      <c r="U1631" s="1" t="s">
        <v>2535</v>
      </c>
      <c r="V1631" s="1" t="s">
        <v>535</v>
      </c>
      <c r="W1631" s="1" t="s">
        <v>18620</v>
      </c>
      <c r="X1631" s="1" t="s">
        <v>42</v>
      </c>
      <c r="Y1631" s="1" t="s">
        <v>42</v>
      </c>
      <c r="Z1631" s="1" t="s">
        <v>42</v>
      </c>
      <c r="AA1631" s="1" t="s">
        <v>42</v>
      </c>
      <c r="AB1631" s="1" t="s">
        <v>42</v>
      </c>
      <c r="AC1631" s="1" t="s">
        <v>18621</v>
      </c>
      <c r="AD1631" s="1" t="s">
        <v>18622</v>
      </c>
    </row>
    <row r="1632" spans="1:30" ht="210" hidden="1" x14ac:dyDescent="0.25">
      <c r="A1632" s="1">
        <v>17</v>
      </c>
      <c r="B1632" s="1">
        <v>31</v>
      </c>
      <c r="C1632" s="1">
        <v>1631</v>
      </c>
      <c r="D1632" s="1" t="s">
        <v>32</v>
      </c>
      <c r="E1632" s="1" t="s">
        <v>136</v>
      </c>
      <c r="F1632" s="1" t="s">
        <v>211</v>
      </c>
      <c r="G1632" s="1" t="s">
        <v>137</v>
      </c>
      <c r="H1632" s="1" t="s">
        <v>56</v>
      </c>
      <c r="I1632" s="1" t="s">
        <v>37</v>
      </c>
      <c r="J1632" s="1" t="s">
        <v>18623</v>
      </c>
      <c r="K1632" s="1" t="s">
        <v>90</v>
      </c>
      <c r="L1632" s="1" t="s">
        <v>18624</v>
      </c>
      <c r="M1632" s="1" t="s">
        <v>18625</v>
      </c>
      <c r="N1632" s="1" t="s">
        <v>42</v>
      </c>
      <c r="O1632" s="1" t="s">
        <v>18626</v>
      </c>
      <c r="P1632" s="1" t="s">
        <v>279</v>
      </c>
      <c r="Q1632" s="1" t="s">
        <v>18627</v>
      </c>
      <c r="R1632" s="1" t="s">
        <v>2022</v>
      </c>
      <c r="S1632" s="1" t="s">
        <v>1106</v>
      </c>
      <c r="T1632" s="1" t="s">
        <v>18628</v>
      </c>
      <c r="U1632" s="1" t="s">
        <v>431</v>
      </c>
      <c r="V1632" s="1" t="s">
        <v>18629</v>
      </c>
      <c r="W1632" s="1" t="s">
        <v>18630</v>
      </c>
      <c r="X1632" s="1" t="s">
        <v>42</v>
      </c>
      <c r="Y1632" s="1" t="s">
        <v>42</v>
      </c>
      <c r="Z1632" s="1" t="s">
        <v>42</v>
      </c>
      <c r="AA1632" s="1" t="s">
        <v>42</v>
      </c>
      <c r="AB1632" s="1" t="s">
        <v>42</v>
      </c>
      <c r="AC1632" s="1" t="s">
        <v>18631</v>
      </c>
      <c r="AD1632" s="1" t="s">
        <v>18632</v>
      </c>
    </row>
    <row r="1633" spans="1:30" ht="210" hidden="1" x14ac:dyDescent="0.25">
      <c r="A1633" s="1">
        <v>17</v>
      </c>
      <c r="B1633" s="1">
        <v>32</v>
      </c>
      <c r="C1633" s="1">
        <v>1632</v>
      </c>
      <c r="D1633" s="1" t="s">
        <v>32</v>
      </c>
      <c r="E1633" s="1" t="s">
        <v>33</v>
      </c>
      <c r="F1633" s="1" t="s">
        <v>211</v>
      </c>
      <c r="G1633" s="1" t="s">
        <v>228</v>
      </c>
      <c r="H1633" s="1" t="s">
        <v>56</v>
      </c>
      <c r="I1633" s="1" t="s">
        <v>37</v>
      </c>
      <c r="J1633" s="1" t="s">
        <v>18633</v>
      </c>
      <c r="K1633" s="1" t="s">
        <v>90</v>
      </c>
      <c r="L1633" s="1" t="s">
        <v>18634</v>
      </c>
      <c r="M1633" s="1" t="s">
        <v>18635</v>
      </c>
      <c r="N1633" s="1" t="s">
        <v>42</v>
      </c>
      <c r="O1633" s="1" t="s">
        <v>18636</v>
      </c>
      <c r="P1633" s="1" t="s">
        <v>18637</v>
      </c>
      <c r="Q1633" s="1" t="s">
        <v>18638</v>
      </c>
      <c r="R1633" s="1" t="s">
        <v>18639</v>
      </c>
      <c r="S1633" s="1" t="s">
        <v>384</v>
      </c>
      <c r="T1633" s="1" t="s">
        <v>18640</v>
      </c>
      <c r="U1633" s="1" t="s">
        <v>18641</v>
      </c>
      <c r="V1633" s="1" t="s">
        <v>18642</v>
      </c>
      <c r="W1633" s="1" t="s">
        <v>18643</v>
      </c>
      <c r="X1633" s="1" t="s">
        <v>42</v>
      </c>
      <c r="Y1633" s="1" t="s">
        <v>42</v>
      </c>
      <c r="Z1633" s="1" t="s">
        <v>42</v>
      </c>
      <c r="AA1633" s="1" t="s">
        <v>42</v>
      </c>
      <c r="AB1633" s="1" t="s">
        <v>42</v>
      </c>
      <c r="AC1633" s="1" t="s">
        <v>18644</v>
      </c>
      <c r="AD1633" s="1" t="s">
        <v>18645</v>
      </c>
    </row>
    <row r="1634" spans="1:30" ht="180" hidden="1" x14ac:dyDescent="0.25">
      <c r="A1634" s="1">
        <v>17</v>
      </c>
      <c r="B1634" s="1">
        <v>33</v>
      </c>
      <c r="C1634" s="1">
        <v>1633</v>
      </c>
      <c r="D1634" s="1" t="s">
        <v>32</v>
      </c>
      <c r="E1634" s="1" t="s">
        <v>33</v>
      </c>
      <c r="F1634" s="1" t="s">
        <v>105</v>
      </c>
      <c r="G1634" s="1" t="s">
        <v>88</v>
      </c>
      <c r="H1634" s="1" t="s">
        <v>392</v>
      </c>
      <c r="I1634" s="1" t="s">
        <v>37</v>
      </c>
      <c r="J1634" s="1" t="s">
        <v>18646</v>
      </c>
      <c r="K1634" s="1" t="s">
        <v>73</v>
      </c>
      <c r="L1634" s="1" t="s">
        <v>18647</v>
      </c>
      <c r="M1634" s="1" t="s">
        <v>18648</v>
      </c>
      <c r="N1634" s="1" t="s">
        <v>42</v>
      </c>
      <c r="O1634" s="1" t="s">
        <v>18649</v>
      </c>
      <c r="P1634" s="1" t="s">
        <v>2739</v>
      </c>
      <c r="Q1634" s="1" t="s">
        <v>18650</v>
      </c>
      <c r="R1634" s="1" t="s">
        <v>2070</v>
      </c>
      <c r="S1634" s="1" t="s">
        <v>208</v>
      </c>
      <c r="T1634" s="1" t="s">
        <v>774</v>
      </c>
      <c r="U1634" s="1" t="s">
        <v>993</v>
      </c>
      <c r="V1634" s="1" t="s">
        <v>2097</v>
      </c>
      <c r="W1634" s="1" t="s">
        <v>18651</v>
      </c>
      <c r="X1634" s="1" t="s">
        <v>42</v>
      </c>
      <c r="Y1634" s="1" t="s">
        <v>42</v>
      </c>
      <c r="Z1634" s="1" t="s">
        <v>42</v>
      </c>
      <c r="AA1634" s="1" t="s">
        <v>42</v>
      </c>
      <c r="AB1634" s="1" t="s">
        <v>42</v>
      </c>
      <c r="AC1634" s="1" t="s">
        <v>18652</v>
      </c>
      <c r="AD1634" s="1" t="s">
        <v>18653</v>
      </c>
    </row>
    <row r="1635" spans="1:30" ht="195" hidden="1" x14ac:dyDescent="0.25">
      <c r="A1635" s="1">
        <v>17</v>
      </c>
      <c r="B1635" s="1">
        <v>34</v>
      </c>
      <c r="C1635" s="1">
        <v>1634</v>
      </c>
      <c r="D1635" s="1" t="s">
        <v>32</v>
      </c>
      <c r="E1635" s="1" t="s">
        <v>181</v>
      </c>
      <c r="F1635" s="1" t="s">
        <v>34</v>
      </c>
      <c r="G1635" s="1" t="s">
        <v>137</v>
      </c>
      <c r="H1635" s="1" t="s">
        <v>56</v>
      </c>
      <c r="I1635" s="1" t="s">
        <v>37</v>
      </c>
      <c r="J1635" s="1" t="s">
        <v>18654</v>
      </c>
      <c r="K1635" s="1" t="s">
        <v>245</v>
      </c>
      <c r="L1635" s="1" t="s">
        <v>18655</v>
      </c>
      <c r="M1635" s="1" t="s">
        <v>141</v>
      </c>
      <c r="N1635" s="1" t="s">
        <v>42</v>
      </c>
      <c r="O1635" s="1" t="s">
        <v>18656</v>
      </c>
      <c r="P1635" s="1" t="s">
        <v>1325</v>
      </c>
      <c r="Q1635" s="1" t="s">
        <v>18657</v>
      </c>
      <c r="R1635" s="1" t="s">
        <v>18658</v>
      </c>
      <c r="S1635" s="1" t="s">
        <v>18659</v>
      </c>
      <c r="T1635" s="1" t="s">
        <v>600</v>
      </c>
      <c r="U1635" s="1" t="s">
        <v>746</v>
      </c>
      <c r="V1635" s="1" t="s">
        <v>190</v>
      </c>
      <c r="W1635" s="1" t="s">
        <v>1907</v>
      </c>
      <c r="X1635" s="1" t="s">
        <v>42</v>
      </c>
      <c r="Y1635" s="1" t="s">
        <v>42</v>
      </c>
      <c r="Z1635" s="1" t="s">
        <v>42</v>
      </c>
      <c r="AA1635" s="1" t="s">
        <v>42</v>
      </c>
      <c r="AB1635" s="1" t="s">
        <v>42</v>
      </c>
      <c r="AC1635" s="1" t="s">
        <v>18660</v>
      </c>
      <c r="AD1635" s="1" t="s">
        <v>18661</v>
      </c>
    </row>
    <row r="1636" spans="1:30" ht="195" hidden="1" x14ac:dyDescent="0.25">
      <c r="A1636" s="1">
        <v>17</v>
      </c>
      <c r="B1636" s="1">
        <v>35</v>
      </c>
      <c r="C1636" s="1">
        <v>1635</v>
      </c>
      <c r="D1636" s="1" t="s">
        <v>32</v>
      </c>
      <c r="E1636" s="1" t="s">
        <v>181</v>
      </c>
      <c r="F1636" s="1" t="s">
        <v>211</v>
      </c>
      <c r="G1636" s="1" t="s">
        <v>35</v>
      </c>
      <c r="H1636" s="1" t="s">
        <v>36</v>
      </c>
      <c r="I1636" s="1" t="s">
        <v>37</v>
      </c>
      <c r="J1636" s="1" t="s">
        <v>18662</v>
      </c>
      <c r="K1636" s="1" t="s">
        <v>123</v>
      </c>
      <c r="L1636" s="1" t="s">
        <v>18663</v>
      </c>
      <c r="M1636" s="1" t="s">
        <v>18664</v>
      </c>
      <c r="N1636" s="1" t="s">
        <v>42</v>
      </c>
      <c r="O1636" s="1" t="s">
        <v>18665</v>
      </c>
      <c r="P1636" s="1" t="s">
        <v>7682</v>
      </c>
      <c r="Q1636" s="1" t="s">
        <v>18666</v>
      </c>
      <c r="R1636" s="1" t="s">
        <v>1577</v>
      </c>
      <c r="S1636" s="1" t="s">
        <v>18667</v>
      </c>
      <c r="T1636" s="1" t="s">
        <v>536</v>
      </c>
      <c r="U1636" s="1" t="s">
        <v>222</v>
      </c>
      <c r="V1636" s="1" t="s">
        <v>18668</v>
      </c>
      <c r="W1636" s="1" t="s">
        <v>18669</v>
      </c>
      <c r="X1636" s="1" t="s">
        <v>42</v>
      </c>
      <c r="Y1636" s="1" t="s">
        <v>42</v>
      </c>
      <c r="Z1636" s="1" t="s">
        <v>42</v>
      </c>
      <c r="AA1636" s="1" t="s">
        <v>42</v>
      </c>
      <c r="AB1636" s="1" t="s">
        <v>42</v>
      </c>
      <c r="AC1636" s="1" t="s">
        <v>18670</v>
      </c>
      <c r="AD1636" s="1" t="s">
        <v>18671</v>
      </c>
    </row>
    <row r="1637" spans="1:30" ht="195" hidden="1" x14ac:dyDescent="0.25">
      <c r="A1637" s="1">
        <v>17</v>
      </c>
      <c r="B1637" s="1">
        <v>36</v>
      </c>
      <c r="C1637" s="1">
        <v>1636</v>
      </c>
      <c r="D1637" s="1" t="s">
        <v>32</v>
      </c>
      <c r="E1637" s="1" t="s">
        <v>33</v>
      </c>
      <c r="F1637" s="1" t="s">
        <v>34</v>
      </c>
      <c r="G1637" s="1" t="s">
        <v>35</v>
      </c>
      <c r="H1637" s="1" t="s">
        <v>56</v>
      </c>
      <c r="I1637" s="1" t="s">
        <v>37</v>
      </c>
      <c r="J1637" s="1" t="s">
        <v>18672</v>
      </c>
      <c r="K1637" s="1" t="s">
        <v>245</v>
      </c>
      <c r="L1637" s="1" t="s">
        <v>18673</v>
      </c>
      <c r="M1637" s="1" t="s">
        <v>18674</v>
      </c>
      <c r="N1637" s="1" t="s">
        <v>42</v>
      </c>
      <c r="O1637" s="1" t="s">
        <v>18675</v>
      </c>
      <c r="P1637" s="1" t="s">
        <v>9671</v>
      </c>
      <c r="Q1637" s="1" t="s">
        <v>18676</v>
      </c>
      <c r="R1637" s="1" t="s">
        <v>18677</v>
      </c>
      <c r="S1637" s="1" t="s">
        <v>18678</v>
      </c>
      <c r="T1637" s="1" t="s">
        <v>18679</v>
      </c>
      <c r="U1637" s="1" t="s">
        <v>18680</v>
      </c>
      <c r="V1637" s="1" t="s">
        <v>18681</v>
      </c>
      <c r="W1637" s="1" t="s">
        <v>18682</v>
      </c>
      <c r="X1637" s="1" t="s">
        <v>42</v>
      </c>
      <c r="Y1637" s="1" t="s">
        <v>42</v>
      </c>
      <c r="Z1637" s="1" t="s">
        <v>42</v>
      </c>
      <c r="AA1637" s="1" t="s">
        <v>42</v>
      </c>
      <c r="AB1637" s="1" t="s">
        <v>42</v>
      </c>
      <c r="AC1637" s="1" t="s">
        <v>18683</v>
      </c>
      <c r="AD1637" s="1" t="s">
        <v>18684</v>
      </c>
    </row>
    <row r="1638" spans="1:30" ht="195" hidden="1" x14ac:dyDescent="0.25">
      <c r="A1638" s="1">
        <v>17</v>
      </c>
      <c r="B1638" s="1">
        <v>37</v>
      </c>
      <c r="C1638" s="1">
        <v>1637</v>
      </c>
      <c r="D1638" s="1" t="s">
        <v>32</v>
      </c>
      <c r="E1638" s="1" t="s">
        <v>33</v>
      </c>
      <c r="F1638" s="1" t="s">
        <v>227</v>
      </c>
      <c r="G1638" s="1" t="s">
        <v>228</v>
      </c>
      <c r="H1638" s="1" t="s">
        <v>392</v>
      </c>
      <c r="I1638" s="1" t="s">
        <v>37</v>
      </c>
      <c r="J1638" s="1" t="s">
        <v>18685</v>
      </c>
      <c r="K1638" s="1" t="s">
        <v>409</v>
      </c>
      <c r="L1638" s="1" t="s">
        <v>18686</v>
      </c>
      <c r="M1638" s="1" t="s">
        <v>13489</v>
      </c>
      <c r="N1638" s="1" t="s">
        <v>42</v>
      </c>
      <c r="O1638" s="1" t="s">
        <v>18687</v>
      </c>
      <c r="P1638" s="1" t="s">
        <v>1638</v>
      </c>
      <c r="Q1638" s="1" t="s">
        <v>18688</v>
      </c>
      <c r="R1638" s="1" t="s">
        <v>6117</v>
      </c>
      <c r="S1638" s="1" t="s">
        <v>18689</v>
      </c>
      <c r="T1638" s="1" t="s">
        <v>706</v>
      </c>
      <c r="U1638" s="1" t="s">
        <v>8584</v>
      </c>
      <c r="V1638" s="1" t="s">
        <v>456</v>
      </c>
      <c r="W1638" s="1" t="s">
        <v>2012</v>
      </c>
      <c r="X1638" s="1" t="s">
        <v>42</v>
      </c>
      <c r="Y1638" s="1" t="s">
        <v>42</v>
      </c>
      <c r="Z1638" s="1" t="s">
        <v>42</v>
      </c>
      <c r="AA1638" s="1" t="s">
        <v>42</v>
      </c>
      <c r="AB1638" s="1" t="s">
        <v>42</v>
      </c>
      <c r="AC1638" s="1" t="s">
        <v>18690</v>
      </c>
      <c r="AD1638" s="1" t="s">
        <v>18691</v>
      </c>
    </row>
    <row r="1639" spans="1:30" ht="180" hidden="1" x14ac:dyDescent="0.25">
      <c r="A1639" s="1">
        <v>17</v>
      </c>
      <c r="B1639" s="1">
        <v>38</v>
      </c>
      <c r="C1639" s="1">
        <v>1638</v>
      </c>
      <c r="D1639" s="1" t="s">
        <v>474</v>
      </c>
      <c r="E1639" s="1" t="s">
        <v>136</v>
      </c>
      <c r="F1639" s="1" t="s">
        <v>34</v>
      </c>
      <c r="G1639" s="1" t="s">
        <v>137</v>
      </c>
      <c r="H1639" s="1" t="s">
        <v>56</v>
      </c>
      <c r="I1639" s="1" t="s">
        <v>37</v>
      </c>
      <c r="J1639" s="1" t="s">
        <v>18692</v>
      </c>
      <c r="K1639" s="1" t="s">
        <v>73</v>
      </c>
      <c r="L1639" s="1" t="s">
        <v>18693</v>
      </c>
      <c r="M1639" s="1" t="s">
        <v>18694</v>
      </c>
      <c r="N1639" s="1" t="s">
        <v>42</v>
      </c>
      <c r="O1639" s="1" t="s">
        <v>18695</v>
      </c>
      <c r="P1639" s="1" t="s">
        <v>18696</v>
      </c>
      <c r="Q1639" s="1" t="s">
        <v>18697</v>
      </c>
      <c r="R1639" s="1" t="s">
        <v>18698</v>
      </c>
      <c r="S1639" s="1" t="s">
        <v>18699</v>
      </c>
      <c r="T1639" s="1" t="s">
        <v>3706</v>
      </c>
      <c r="U1639" s="1" t="s">
        <v>9511</v>
      </c>
      <c r="V1639" s="1" t="s">
        <v>746</v>
      </c>
      <c r="W1639" s="1" t="s">
        <v>678</v>
      </c>
      <c r="X1639" s="1" t="s">
        <v>42</v>
      </c>
      <c r="Y1639" s="1" t="s">
        <v>42</v>
      </c>
      <c r="Z1639" s="1" t="s">
        <v>42</v>
      </c>
      <c r="AA1639" s="1" t="s">
        <v>42</v>
      </c>
      <c r="AB1639" s="1" t="s">
        <v>42</v>
      </c>
      <c r="AC1639" s="1" t="s">
        <v>18700</v>
      </c>
      <c r="AD1639" s="1" t="s">
        <v>18701</v>
      </c>
    </row>
    <row r="1640" spans="1:30" ht="180" hidden="1" x14ac:dyDescent="0.25">
      <c r="A1640" s="1">
        <v>17</v>
      </c>
      <c r="B1640" s="1">
        <v>39</v>
      </c>
      <c r="C1640" s="1">
        <v>1639</v>
      </c>
      <c r="D1640" s="1" t="s">
        <v>32</v>
      </c>
      <c r="E1640" s="1" t="s">
        <v>136</v>
      </c>
      <c r="F1640" s="1" t="s">
        <v>34</v>
      </c>
      <c r="G1640" s="1" t="s">
        <v>137</v>
      </c>
      <c r="H1640" s="1" t="s">
        <v>56</v>
      </c>
      <c r="I1640" s="1" t="s">
        <v>37</v>
      </c>
      <c r="J1640" s="1" t="s">
        <v>18702</v>
      </c>
      <c r="K1640" s="1" t="s">
        <v>245</v>
      </c>
      <c r="L1640" s="1" t="s">
        <v>18703</v>
      </c>
      <c r="M1640" s="1" t="s">
        <v>18704</v>
      </c>
      <c r="N1640" s="1" t="s">
        <v>42</v>
      </c>
      <c r="O1640" s="1" t="s">
        <v>18705</v>
      </c>
      <c r="P1640" s="1" t="s">
        <v>438</v>
      </c>
      <c r="Q1640" s="1" t="s">
        <v>18706</v>
      </c>
      <c r="R1640" s="1" t="s">
        <v>18707</v>
      </c>
      <c r="S1640" s="1" t="s">
        <v>746</v>
      </c>
      <c r="T1640" s="1" t="s">
        <v>18708</v>
      </c>
      <c r="U1640" s="1" t="s">
        <v>18709</v>
      </c>
      <c r="V1640" s="1" t="s">
        <v>18710</v>
      </c>
      <c r="W1640" s="1" t="s">
        <v>11055</v>
      </c>
      <c r="X1640" s="1" t="s">
        <v>42</v>
      </c>
      <c r="Y1640" s="1" t="s">
        <v>42</v>
      </c>
      <c r="Z1640" s="1" t="s">
        <v>42</v>
      </c>
      <c r="AA1640" s="1" t="s">
        <v>42</v>
      </c>
      <c r="AB1640" s="1" t="s">
        <v>42</v>
      </c>
      <c r="AC1640" s="1" t="s">
        <v>18711</v>
      </c>
      <c r="AD1640" s="1" t="s">
        <v>18712</v>
      </c>
    </row>
    <row r="1641" spans="1:30" ht="195" hidden="1" x14ac:dyDescent="0.25">
      <c r="A1641" s="1">
        <v>17</v>
      </c>
      <c r="B1641" s="1">
        <v>40</v>
      </c>
      <c r="C1641" s="1">
        <v>1640</v>
      </c>
      <c r="D1641" s="1" t="s">
        <v>32</v>
      </c>
      <c r="E1641" s="1" t="s">
        <v>136</v>
      </c>
      <c r="F1641" s="1" t="s">
        <v>227</v>
      </c>
      <c r="G1641" s="1" t="s">
        <v>137</v>
      </c>
      <c r="H1641" s="1" t="s">
        <v>36</v>
      </c>
      <c r="I1641" s="1" t="s">
        <v>37</v>
      </c>
      <c r="J1641" s="1" t="s">
        <v>18713</v>
      </c>
      <c r="K1641" s="1" t="s">
        <v>394</v>
      </c>
      <c r="L1641" s="1" t="s">
        <v>8023</v>
      </c>
      <c r="M1641" s="1" t="s">
        <v>686</v>
      </c>
      <c r="N1641" s="1" t="s">
        <v>42</v>
      </c>
      <c r="O1641" s="1" t="s">
        <v>18714</v>
      </c>
      <c r="P1641" s="1" t="s">
        <v>8455</v>
      </c>
      <c r="Q1641" s="1" t="s">
        <v>18715</v>
      </c>
      <c r="R1641" s="1" t="s">
        <v>18716</v>
      </c>
      <c r="S1641" s="1" t="s">
        <v>18717</v>
      </c>
      <c r="T1641" s="1" t="s">
        <v>18718</v>
      </c>
      <c r="U1641" s="1" t="s">
        <v>588</v>
      </c>
      <c r="V1641" s="1" t="s">
        <v>1223</v>
      </c>
      <c r="W1641" s="1" t="s">
        <v>4795</v>
      </c>
      <c r="X1641" s="1" t="s">
        <v>42</v>
      </c>
      <c r="Y1641" s="1" t="s">
        <v>42</v>
      </c>
      <c r="Z1641" s="1" t="s">
        <v>42</v>
      </c>
      <c r="AA1641" s="1" t="s">
        <v>42</v>
      </c>
      <c r="AB1641" s="1" t="s">
        <v>42</v>
      </c>
      <c r="AC1641" s="1" t="s">
        <v>18719</v>
      </c>
      <c r="AD1641" s="1" t="s">
        <v>18720</v>
      </c>
    </row>
    <row r="1642" spans="1:30" ht="195" hidden="1" x14ac:dyDescent="0.25">
      <c r="A1642" s="1">
        <v>17</v>
      </c>
      <c r="B1642" s="1">
        <v>41</v>
      </c>
      <c r="C1642" s="1">
        <v>1641</v>
      </c>
      <c r="D1642" s="1" t="s">
        <v>32</v>
      </c>
      <c r="E1642" s="1" t="s">
        <v>33</v>
      </c>
      <c r="F1642" s="1" t="s">
        <v>34</v>
      </c>
      <c r="G1642" s="1" t="s">
        <v>137</v>
      </c>
      <c r="H1642" s="1" t="s">
        <v>36</v>
      </c>
      <c r="I1642" s="1" t="s">
        <v>37</v>
      </c>
      <c r="J1642" s="1" t="s">
        <v>18721</v>
      </c>
      <c r="K1642" s="1" t="s">
        <v>39</v>
      </c>
      <c r="L1642" s="1" t="s">
        <v>17031</v>
      </c>
      <c r="M1642" s="1" t="s">
        <v>18722</v>
      </c>
      <c r="N1642" s="1" t="s">
        <v>42</v>
      </c>
      <c r="O1642" s="1" t="s">
        <v>18723</v>
      </c>
      <c r="P1642" s="1" t="s">
        <v>794</v>
      </c>
      <c r="Q1642" s="1" t="s">
        <v>18724</v>
      </c>
      <c r="R1642" s="1" t="s">
        <v>3704</v>
      </c>
      <c r="S1642" s="1" t="s">
        <v>1247</v>
      </c>
      <c r="T1642" s="1" t="s">
        <v>366</v>
      </c>
      <c r="U1642" s="1" t="s">
        <v>18725</v>
      </c>
      <c r="V1642" s="1" t="s">
        <v>18726</v>
      </c>
      <c r="W1642" s="1" t="s">
        <v>940</v>
      </c>
      <c r="X1642" s="1" t="s">
        <v>42</v>
      </c>
      <c r="Y1642" s="1" t="s">
        <v>42</v>
      </c>
      <c r="Z1642" s="1" t="s">
        <v>42</v>
      </c>
      <c r="AA1642" s="1" t="s">
        <v>42</v>
      </c>
      <c r="AB1642" s="1" t="s">
        <v>42</v>
      </c>
      <c r="AC1642" s="1" t="s">
        <v>18727</v>
      </c>
      <c r="AD1642" s="1" t="s">
        <v>18728</v>
      </c>
    </row>
    <row r="1643" spans="1:30" ht="225" hidden="1" x14ac:dyDescent="0.25">
      <c r="A1643" s="1">
        <v>17</v>
      </c>
      <c r="B1643" s="1">
        <v>42</v>
      </c>
      <c r="C1643" s="1">
        <v>1642</v>
      </c>
      <c r="D1643" s="1" t="s">
        <v>32</v>
      </c>
      <c r="E1643" s="1" t="s">
        <v>54</v>
      </c>
      <c r="F1643" s="1" t="s">
        <v>34</v>
      </c>
      <c r="G1643" s="1" t="s">
        <v>137</v>
      </c>
      <c r="H1643" s="1" t="s">
        <v>56</v>
      </c>
      <c r="I1643" s="1" t="s">
        <v>37</v>
      </c>
      <c r="J1643" s="1" t="s">
        <v>18729</v>
      </c>
      <c r="K1643" s="1" t="s">
        <v>58</v>
      </c>
      <c r="L1643" s="1" t="s">
        <v>16961</v>
      </c>
      <c r="M1643" s="1" t="s">
        <v>14517</v>
      </c>
      <c r="N1643" s="1" t="s">
        <v>42</v>
      </c>
      <c r="O1643" s="1" t="s">
        <v>18730</v>
      </c>
      <c r="P1643" s="1" t="s">
        <v>3263</v>
      </c>
      <c r="Q1643" s="1" t="s">
        <v>18731</v>
      </c>
      <c r="R1643" s="1" t="s">
        <v>351</v>
      </c>
      <c r="S1643" s="1" t="s">
        <v>6211</v>
      </c>
      <c r="T1643" s="1" t="s">
        <v>18732</v>
      </c>
      <c r="U1643" s="1" t="s">
        <v>18733</v>
      </c>
      <c r="V1643" s="1" t="s">
        <v>18734</v>
      </c>
      <c r="W1643" s="1" t="s">
        <v>18735</v>
      </c>
      <c r="X1643" s="1" t="s">
        <v>42</v>
      </c>
      <c r="Y1643" s="1" t="s">
        <v>42</v>
      </c>
      <c r="Z1643" s="1" t="s">
        <v>42</v>
      </c>
      <c r="AA1643" s="1" t="s">
        <v>42</v>
      </c>
      <c r="AB1643" s="1" t="s">
        <v>42</v>
      </c>
      <c r="AC1643" s="1" t="s">
        <v>18736</v>
      </c>
      <c r="AD1643" s="1" t="s">
        <v>18737</v>
      </c>
    </row>
    <row r="1644" spans="1:30" ht="225" hidden="1" x14ac:dyDescent="0.25">
      <c r="A1644" s="1">
        <v>17</v>
      </c>
      <c r="B1644" s="1">
        <v>43</v>
      </c>
      <c r="C1644" s="1">
        <v>1643</v>
      </c>
      <c r="D1644" s="1" t="s">
        <v>474</v>
      </c>
      <c r="E1644" s="1" t="s">
        <v>136</v>
      </c>
      <c r="F1644" s="1" t="s">
        <v>330</v>
      </c>
      <c r="G1644" s="1" t="s">
        <v>35</v>
      </c>
      <c r="H1644" s="1" t="s">
        <v>243</v>
      </c>
      <c r="I1644" s="1" t="s">
        <v>37</v>
      </c>
      <c r="J1644" s="1" t="s">
        <v>18738</v>
      </c>
      <c r="K1644" s="1" t="s">
        <v>58</v>
      </c>
      <c r="L1644" s="1" t="s">
        <v>11083</v>
      </c>
      <c r="M1644" s="1" t="s">
        <v>18739</v>
      </c>
      <c r="N1644" s="1" t="s">
        <v>42</v>
      </c>
      <c r="O1644" s="1" t="s">
        <v>18740</v>
      </c>
      <c r="P1644" s="1" t="s">
        <v>3538</v>
      </c>
      <c r="Q1644" s="1" t="s">
        <v>18741</v>
      </c>
      <c r="R1644" s="1" t="s">
        <v>3765</v>
      </c>
      <c r="S1644" s="1" t="s">
        <v>18742</v>
      </c>
      <c r="T1644" s="1" t="s">
        <v>81</v>
      </c>
      <c r="U1644" s="1" t="s">
        <v>18743</v>
      </c>
      <c r="V1644" s="1" t="s">
        <v>18744</v>
      </c>
      <c r="W1644" s="1" t="s">
        <v>18745</v>
      </c>
      <c r="X1644" s="1" t="s">
        <v>42</v>
      </c>
      <c r="Y1644" s="1" t="s">
        <v>42</v>
      </c>
      <c r="Z1644" s="1" t="s">
        <v>42</v>
      </c>
      <c r="AA1644" s="1" t="s">
        <v>42</v>
      </c>
      <c r="AB1644" s="1" t="s">
        <v>42</v>
      </c>
      <c r="AC1644" s="1" t="s">
        <v>18746</v>
      </c>
      <c r="AD1644" s="1" t="s">
        <v>18747</v>
      </c>
    </row>
    <row r="1645" spans="1:30" ht="180" hidden="1" x14ac:dyDescent="0.25">
      <c r="A1645" s="1">
        <v>17</v>
      </c>
      <c r="B1645" s="1">
        <v>44</v>
      </c>
      <c r="C1645" s="1">
        <v>1644</v>
      </c>
      <c r="D1645" s="1" t="s">
        <v>32</v>
      </c>
      <c r="E1645" s="1" t="s">
        <v>421</v>
      </c>
      <c r="F1645" s="1" t="s">
        <v>34</v>
      </c>
      <c r="G1645" s="1" t="s">
        <v>88</v>
      </c>
      <c r="H1645" s="1" t="s">
        <v>56</v>
      </c>
      <c r="I1645" s="1" t="s">
        <v>37</v>
      </c>
      <c r="J1645" s="1" t="s">
        <v>18748</v>
      </c>
      <c r="K1645" s="1" t="s">
        <v>73</v>
      </c>
      <c r="L1645" s="1" t="s">
        <v>2127</v>
      </c>
      <c r="M1645" s="1" t="s">
        <v>18749</v>
      </c>
      <c r="N1645" s="1" t="s">
        <v>42</v>
      </c>
      <c r="O1645" s="1" t="s">
        <v>18750</v>
      </c>
      <c r="P1645" s="1" t="s">
        <v>700</v>
      </c>
      <c r="Q1645" s="1" t="s">
        <v>18751</v>
      </c>
      <c r="R1645" s="1" t="s">
        <v>18752</v>
      </c>
      <c r="S1645" s="1" t="s">
        <v>1133</v>
      </c>
      <c r="T1645" s="1" t="s">
        <v>18753</v>
      </c>
      <c r="U1645" s="1" t="s">
        <v>4264</v>
      </c>
      <c r="V1645" s="1" t="s">
        <v>18754</v>
      </c>
      <c r="W1645" s="1" t="s">
        <v>18755</v>
      </c>
      <c r="X1645" s="1" t="s">
        <v>42</v>
      </c>
      <c r="Y1645" s="1" t="s">
        <v>42</v>
      </c>
      <c r="Z1645" s="1" t="s">
        <v>42</v>
      </c>
      <c r="AA1645" s="1" t="s">
        <v>42</v>
      </c>
      <c r="AB1645" s="1" t="s">
        <v>42</v>
      </c>
      <c r="AC1645" s="1" t="s">
        <v>18756</v>
      </c>
      <c r="AD1645" s="1" t="s">
        <v>18757</v>
      </c>
    </row>
    <row r="1646" spans="1:30" ht="165" hidden="1" x14ac:dyDescent="0.25">
      <c r="A1646" s="1">
        <v>17</v>
      </c>
      <c r="B1646" s="1">
        <v>45</v>
      </c>
      <c r="C1646" s="1">
        <v>1645</v>
      </c>
      <c r="D1646" s="1" t="s">
        <v>87</v>
      </c>
      <c r="E1646" s="1" t="s">
        <v>136</v>
      </c>
      <c r="F1646" s="1" t="s">
        <v>105</v>
      </c>
      <c r="G1646" s="1" t="s">
        <v>137</v>
      </c>
      <c r="H1646" s="1" t="s">
        <v>56</v>
      </c>
      <c r="I1646" s="1" t="s">
        <v>37</v>
      </c>
      <c r="J1646" s="1" t="s">
        <v>18758</v>
      </c>
      <c r="K1646" s="1" t="s">
        <v>123</v>
      </c>
      <c r="L1646" s="1" t="s">
        <v>17061</v>
      </c>
      <c r="M1646" s="1" t="s">
        <v>18759</v>
      </c>
      <c r="N1646" s="1" t="s">
        <v>42</v>
      </c>
      <c r="O1646" s="1" t="s">
        <v>18760</v>
      </c>
      <c r="P1646" s="1" t="s">
        <v>2942</v>
      </c>
      <c r="Q1646" s="1" t="s">
        <v>18761</v>
      </c>
      <c r="R1646" s="1" t="s">
        <v>18762</v>
      </c>
      <c r="S1646" s="1" t="s">
        <v>18763</v>
      </c>
      <c r="T1646" s="1" t="s">
        <v>18764</v>
      </c>
      <c r="U1646" s="1" t="s">
        <v>18765</v>
      </c>
      <c r="V1646" s="1" t="s">
        <v>18766</v>
      </c>
      <c r="W1646" s="1" t="s">
        <v>18767</v>
      </c>
      <c r="X1646" s="1" t="s">
        <v>42</v>
      </c>
      <c r="Y1646" s="1" t="s">
        <v>42</v>
      </c>
      <c r="Z1646" s="1" t="s">
        <v>42</v>
      </c>
      <c r="AA1646" s="1" t="s">
        <v>42</v>
      </c>
      <c r="AB1646" s="1" t="s">
        <v>42</v>
      </c>
      <c r="AC1646" s="1" t="s">
        <v>18768</v>
      </c>
      <c r="AD1646" s="1" t="s">
        <v>18769</v>
      </c>
    </row>
    <row r="1647" spans="1:30" ht="195" hidden="1" x14ac:dyDescent="0.25">
      <c r="A1647" s="1">
        <v>17</v>
      </c>
      <c r="B1647" s="1">
        <v>46</v>
      </c>
      <c r="C1647" s="1">
        <v>1646</v>
      </c>
      <c r="D1647" s="1" t="s">
        <v>32</v>
      </c>
      <c r="E1647" s="1" t="s">
        <v>33</v>
      </c>
      <c r="F1647" s="1" t="s">
        <v>34</v>
      </c>
      <c r="G1647" s="1" t="s">
        <v>35</v>
      </c>
      <c r="H1647" s="1" t="s">
        <v>36</v>
      </c>
      <c r="I1647" s="1" t="s">
        <v>37</v>
      </c>
      <c r="J1647" s="1" t="s">
        <v>18770</v>
      </c>
      <c r="K1647" s="1" t="s">
        <v>39</v>
      </c>
      <c r="L1647" s="1" t="s">
        <v>18771</v>
      </c>
      <c r="M1647" s="1" t="s">
        <v>18772</v>
      </c>
      <c r="N1647" s="1" t="s">
        <v>42</v>
      </c>
      <c r="O1647" s="1" t="s">
        <v>18773</v>
      </c>
      <c r="P1647" s="1" t="s">
        <v>12696</v>
      </c>
      <c r="Q1647" s="1" t="s">
        <v>18774</v>
      </c>
      <c r="R1647" s="1" t="s">
        <v>3004</v>
      </c>
      <c r="S1647" s="1" t="s">
        <v>18775</v>
      </c>
      <c r="T1647" s="1" t="s">
        <v>681</v>
      </c>
      <c r="U1647" s="1" t="s">
        <v>18776</v>
      </c>
      <c r="V1647" s="1" t="s">
        <v>7866</v>
      </c>
      <c r="W1647" s="1" t="s">
        <v>18777</v>
      </c>
      <c r="X1647" s="1" t="s">
        <v>42</v>
      </c>
      <c r="Y1647" s="1" t="s">
        <v>42</v>
      </c>
      <c r="Z1647" s="1" t="s">
        <v>42</v>
      </c>
      <c r="AA1647" s="1" t="s">
        <v>42</v>
      </c>
      <c r="AB1647" s="1" t="s">
        <v>42</v>
      </c>
      <c r="AC1647" s="1" t="s">
        <v>18778</v>
      </c>
      <c r="AD1647" s="1" t="s">
        <v>18779</v>
      </c>
    </row>
    <row r="1648" spans="1:30" ht="210" hidden="1" x14ac:dyDescent="0.25">
      <c r="A1648" s="1">
        <v>17</v>
      </c>
      <c r="B1648" s="1">
        <v>47</v>
      </c>
      <c r="C1648" s="1">
        <v>1647</v>
      </c>
      <c r="D1648" s="1" t="s">
        <v>32</v>
      </c>
      <c r="E1648" s="1" t="s">
        <v>136</v>
      </c>
      <c r="F1648" s="1" t="s">
        <v>211</v>
      </c>
      <c r="G1648" s="1" t="s">
        <v>137</v>
      </c>
      <c r="H1648" s="1" t="s">
        <v>36</v>
      </c>
      <c r="I1648" s="1" t="s">
        <v>37</v>
      </c>
      <c r="J1648" s="1" t="s">
        <v>18780</v>
      </c>
      <c r="K1648" s="1" t="s">
        <v>58</v>
      </c>
      <c r="L1648" s="1" t="s">
        <v>18781</v>
      </c>
      <c r="M1648" s="1" t="s">
        <v>18782</v>
      </c>
      <c r="N1648" s="1" t="s">
        <v>42</v>
      </c>
      <c r="O1648" s="1" t="s">
        <v>18783</v>
      </c>
      <c r="P1648" s="1" t="s">
        <v>18784</v>
      </c>
      <c r="Q1648" s="1" t="s">
        <v>18785</v>
      </c>
      <c r="R1648" s="1" t="s">
        <v>18786</v>
      </c>
      <c r="S1648" s="1" t="s">
        <v>18787</v>
      </c>
      <c r="T1648" s="1" t="s">
        <v>1592</v>
      </c>
      <c r="U1648" s="1" t="s">
        <v>18788</v>
      </c>
      <c r="V1648" s="1" t="s">
        <v>604</v>
      </c>
      <c r="W1648" s="1" t="s">
        <v>10206</v>
      </c>
      <c r="X1648" s="1" t="s">
        <v>42</v>
      </c>
      <c r="Y1648" s="1" t="s">
        <v>42</v>
      </c>
      <c r="Z1648" s="1" t="s">
        <v>42</v>
      </c>
      <c r="AA1648" s="1" t="s">
        <v>42</v>
      </c>
      <c r="AB1648" s="1" t="s">
        <v>42</v>
      </c>
      <c r="AC1648" s="1" t="s">
        <v>18789</v>
      </c>
      <c r="AD1648" s="1" t="s">
        <v>18790</v>
      </c>
    </row>
    <row r="1649" spans="1:30" ht="195" hidden="1" x14ac:dyDescent="0.25">
      <c r="A1649" s="1">
        <v>17</v>
      </c>
      <c r="B1649" s="1">
        <v>48</v>
      </c>
      <c r="C1649" s="1">
        <v>1648</v>
      </c>
      <c r="D1649" s="1" t="s">
        <v>274</v>
      </c>
      <c r="E1649" s="1" t="s">
        <v>54</v>
      </c>
      <c r="F1649" s="1" t="s">
        <v>34</v>
      </c>
      <c r="G1649" s="1" t="s">
        <v>259</v>
      </c>
      <c r="H1649" s="1" t="s">
        <v>56</v>
      </c>
      <c r="I1649" s="1" t="s">
        <v>37</v>
      </c>
      <c r="J1649" s="1" t="s">
        <v>18791</v>
      </c>
      <c r="K1649" s="1" t="s">
        <v>245</v>
      </c>
      <c r="L1649" s="1" t="s">
        <v>18792</v>
      </c>
      <c r="M1649" s="1" t="s">
        <v>18793</v>
      </c>
      <c r="N1649" s="1" t="s">
        <v>42</v>
      </c>
      <c r="O1649" s="1" t="s">
        <v>18794</v>
      </c>
      <c r="P1649" s="1" t="s">
        <v>18795</v>
      </c>
      <c r="Q1649" s="1" t="s">
        <v>18796</v>
      </c>
      <c r="R1649" s="1" t="s">
        <v>18797</v>
      </c>
      <c r="S1649" s="1" t="s">
        <v>18798</v>
      </c>
      <c r="T1649" s="1" t="s">
        <v>18799</v>
      </c>
      <c r="U1649" s="1" t="s">
        <v>18800</v>
      </c>
      <c r="V1649" s="1" t="s">
        <v>18801</v>
      </c>
      <c r="W1649" s="1" t="s">
        <v>18802</v>
      </c>
      <c r="X1649" s="1" t="s">
        <v>42</v>
      </c>
      <c r="Y1649" s="1" t="s">
        <v>42</v>
      </c>
      <c r="Z1649" s="1" t="s">
        <v>42</v>
      </c>
      <c r="AA1649" s="1" t="s">
        <v>42</v>
      </c>
      <c r="AB1649" s="1" t="s">
        <v>42</v>
      </c>
      <c r="AC1649" s="1" t="s">
        <v>18803</v>
      </c>
      <c r="AD1649" s="1" t="s">
        <v>18804</v>
      </c>
    </row>
    <row r="1650" spans="1:30" ht="195" hidden="1" x14ac:dyDescent="0.25">
      <c r="A1650" s="1">
        <v>17</v>
      </c>
      <c r="B1650" s="1">
        <v>49</v>
      </c>
      <c r="C1650" s="1">
        <v>1649</v>
      </c>
      <c r="D1650" s="1" t="s">
        <v>274</v>
      </c>
      <c r="E1650" s="1" t="s">
        <v>33</v>
      </c>
      <c r="F1650" s="1" t="s">
        <v>34</v>
      </c>
      <c r="G1650" s="1" t="s">
        <v>137</v>
      </c>
      <c r="H1650" s="1" t="s">
        <v>56</v>
      </c>
      <c r="I1650" s="1" t="s">
        <v>37</v>
      </c>
      <c r="J1650" s="1" t="s">
        <v>18805</v>
      </c>
      <c r="K1650" s="1" t="s">
        <v>394</v>
      </c>
      <c r="L1650" s="1" t="s">
        <v>18806</v>
      </c>
      <c r="M1650" s="1" t="s">
        <v>18807</v>
      </c>
      <c r="N1650" s="1" t="s">
        <v>42</v>
      </c>
      <c r="O1650" s="1" t="s">
        <v>18808</v>
      </c>
      <c r="P1650" s="1" t="s">
        <v>11415</v>
      </c>
      <c r="Q1650" s="1" t="s">
        <v>18809</v>
      </c>
      <c r="R1650" s="1" t="s">
        <v>18810</v>
      </c>
      <c r="S1650" s="1" t="s">
        <v>18811</v>
      </c>
      <c r="T1650" s="1" t="s">
        <v>18812</v>
      </c>
      <c r="U1650" s="1" t="s">
        <v>18813</v>
      </c>
      <c r="V1650" s="1" t="s">
        <v>18814</v>
      </c>
      <c r="W1650" s="1" t="s">
        <v>4941</v>
      </c>
      <c r="X1650" s="1" t="s">
        <v>42</v>
      </c>
      <c r="Y1650" s="1" t="s">
        <v>42</v>
      </c>
      <c r="Z1650" s="1" t="s">
        <v>42</v>
      </c>
      <c r="AA1650" s="1" t="s">
        <v>42</v>
      </c>
      <c r="AB1650" s="1" t="s">
        <v>42</v>
      </c>
      <c r="AC1650" s="1" t="s">
        <v>18815</v>
      </c>
      <c r="AD1650" s="1" t="s">
        <v>18816</v>
      </c>
    </row>
    <row r="1651" spans="1:30" ht="195" hidden="1" x14ac:dyDescent="0.25">
      <c r="A1651" s="1">
        <v>17</v>
      </c>
      <c r="B1651" s="1">
        <v>50</v>
      </c>
      <c r="C1651" s="1">
        <v>1650</v>
      </c>
      <c r="D1651" s="1" t="s">
        <v>32</v>
      </c>
      <c r="E1651" s="1" t="s">
        <v>33</v>
      </c>
      <c r="F1651" s="1" t="s">
        <v>34</v>
      </c>
      <c r="G1651" s="1" t="s">
        <v>35</v>
      </c>
      <c r="H1651" s="1" t="s">
        <v>121</v>
      </c>
      <c r="I1651" s="1" t="s">
        <v>37</v>
      </c>
      <c r="J1651" s="1" t="s">
        <v>18817</v>
      </c>
      <c r="K1651" s="1" t="s">
        <v>245</v>
      </c>
      <c r="L1651" s="1" t="s">
        <v>18818</v>
      </c>
      <c r="M1651" s="1" t="s">
        <v>18819</v>
      </c>
      <c r="N1651" s="1" t="s">
        <v>42</v>
      </c>
      <c r="O1651" s="1" t="s">
        <v>18820</v>
      </c>
      <c r="P1651" s="1" t="s">
        <v>18784</v>
      </c>
      <c r="Q1651" s="1" t="s">
        <v>18821</v>
      </c>
      <c r="R1651" s="1" t="s">
        <v>18822</v>
      </c>
      <c r="S1651" s="1" t="s">
        <v>6558</v>
      </c>
      <c r="T1651" s="1" t="s">
        <v>190</v>
      </c>
      <c r="U1651" s="1" t="s">
        <v>431</v>
      </c>
      <c r="V1651" s="1" t="s">
        <v>18823</v>
      </c>
      <c r="W1651" s="1" t="s">
        <v>18824</v>
      </c>
      <c r="X1651" s="1" t="s">
        <v>42</v>
      </c>
      <c r="Y1651" s="1" t="s">
        <v>42</v>
      </c>
      <c r="Z1651" s="1" t="s">
        <v>42</v>
      </c>
      <c r="AA1651" s="1" t="s">
        <v>42</v>
      </c>
      <c r="AB1651" s="1" t="s">
        <v>42</v>
      </c>
      <c r="AC1651" s="1" t="s">
        <v>18825</v>
      </c>
      <c r="AD1651" s="1" t="s">
        <v>18826</v>
      </c>
    </row>
    <row r="1652" spans="1:30" ht="225" hidden="1" x14ac:dyDescent="0.25">
      <c r="A1652" s="1">
        <v>17</v>
      </c>
      <c r="B1652" s="1">
        <v>51</v>
      </c>
      <c r="C1652" s="1">
        <v>1651</v>
      </c>
      <c r="D1652" s="1" t="s">
        <v>32</v>
      </c>
      <c r="E1652" s="1" t="s">
        <v>33</v>
      </c>
      <c r="F1652" s="1" t="s">
        <v>34</v>
      </c>
      <c r="G1652" s="1" t="s">
        <v>228</v>
      </c>
      <c r="H1652" s="1" t="s">
        <v>56</v>
      </c>
      <c r="I1652" s="1" t="s">
        <v>37</v>
      </c>
      <c r="J1652" s="1" t="s">
        <v>18827</v>
      </c>
      <c r="K1652" s="1" t="s">
        <v>394</v>
      </c>
      <c r="L1652" s="1" t="s">
        <v>18828</v>
      </c>
      <c r="M1652" s="1" t="s">
        <v>18829</v>
      </c>
      <c r="N1652" s="1" t="s">
        <v>42</v>
      </c>
      <c r="O1652" s="1" t="s">
        <v>18830</v>
      </c>
      <c r="P1652" s="1" t="s">
        <v>741</v>
      </c>
      <c r="Q1652" s="1" t="s">
        <v>18831</v>
      </c>
      <c r="R1652" s="1" t="s">
        <v>18832</v>
      </c>
      <c r="S1652" s="1" t="s">
        <v>190</v>
      </c>
      <c r="T1652" s="1" t="s">
        <v>18833</v>
      </c>
      <c r="U1652" s="1" t="s">
        <v>18834</v>
      </c>
      <c r="V1652" s="1" t="s">
        <v>18835</v>
      </c>
      <c r="W1652" s="1" t="s">
        <v>239</v>
      </c>
      <c r="X1652" s="1" t="s">
        <v>42</v>
      </c>
      <c r="Y1652" s="1" t="s">
        <v>42</v>
      </c>
      <c r="Z1652" s="1" t="s">
        <v>42</v>
      </c>
      <c r="AA1652" s="1" t="s">
        <v>42</v>
      </c>
      <c r="AB1652" s="1" t="s">
        <v>42</v>
      </c>
      <c r="AC1652" s="1" t="s">
        <v>18836</v>
      </c>
      <c r="AD1652" s="1" t="s">
        <v>18837</v>
      </c>
    </row>
    <row r="1653" spans="1:30" ht="195" hidden="1" x14ac:dyDescent="0.25">
      <c r="A1653" s="1">
        <v>17</v>
      </c>
      <c r="B1653" s="1">
        <v>52</v>
      </c>
      <c r="C1653" s="1">
        <v>1652</v>
      </c>
      <c r="D1653" s="1" t="s">
        <v>32</v>
      </c>
      <c r="E1653" s="1" t="s">
        <v>33</v>
      </c>
      <c r="F1653" s="1" t="s">
        <v>330</v>
      </c>
      <c r="G1653" s="1" t="s">
        <v>35</v>
      </c>
      <c r="H1653" s="1" t="s">
        <v>56</v>
      </c>
      <c r="I1653" s="1" t="s">
        <v>37</v>
      </c>
      <c r="J1653" s="1" t="s">
        <v>18838</v>
      </c>
      <c r="K1653" s="1" t="s">
        <v>394</v>
      </c>
      <c r="L1653" s="1" t="s">
        <v>12139</v>
      </c>
      <c r="M1653" s="1" t="s">
        <v>18839</v>
      </c>
      <c r="N1653" s="1" t="s">
        <v>42</v>
      </c>
      <c r="O1653" s="1" t="s">
        <v>18840</v>
      </c>
      <c r="P1653" s="1" t="s">
        <v>11623</v>
      </c>
      <c r="Q1653" s="1" t="s">
        <v>18841</v>
      </c>
      <c r="R1653" s="1" t="s">
        <v>18842</v>
      </c>
      <c r="S1653" s="1" t="s">
        <v>18843</v>
      </c>
      <c r="T1653" s="1" t="s">
        <v>282</v>
      </c>
      <c r="U1653" s="1" t="s">
        <v>285</v>
      </c>
      <c r="V1653" s="1" t="s">
        <v>18844</v>
      </c>
      <c r="W1653" s="1" t="s">
        <v>18845</v>
      </c>
      <c r="X1653" s="1" t="s">
        <v>42</v>
      </c>
      <c r="Y1653" s="1" t="s">
        <v>42</v>
      </c>
      <c r="Z1653" s="1" t="s">
        <v>42</v>
      </c>
      <c r="AA1653" s="1" t="s">
        <v>42</v>
      </c>
      <c r="AB1653" s="1" t="s">
        <v>42</v>
      </c>
      <c r="AC1653" s="1" t="s">
        <v>18846</v>
      </c>
      <c r="AD1653" s="1" t="s">
        <v>18847</v>
      </c>
    </row>
    <row r="1654" spans="1:30" ht="210" hidden="1" x14ac:dyDescent="0.25">
      <c r="A1654" s="1">
        <v>17</v>
      </c>
      <c r="B1654" s="1">
        <v>53</v>
      </c>
      <c r="C1654" s="1">
        <v>1653</v>
      </c>
      <c r="D1654" s="1" t="s">
        <v>32</v>
      </c>
      <c r="E1654" s="1" t="s">
        <v>33</v>
      </c>
      <c r="F1654" s="1" t="s">
        <v>330</v>
      </c>
      <c r="G1654" s="1" t="s">
        <v>137</v>
      </c>
      <c r="H1654" s="1" t="s">
        <v>138</v>
      </c>
      <c r="I1654" s="1" t="s">
        <v>37</v>
      </c>
      <c r="J1654" s="1" t="s">
        <v>18848</v>
      </c>
      <c r="K1654" s="1" t="s">
        <v>73</v>
      </c>
      <c r="L1654" s="1" t="s">
        <v>18849</v>
      </c>
      <c r="M1654" s="1" t="s">
        <v>4637</v>
      </c>
      <c r="N1654" s="1" t="s">
        <v>42</v>
      </c>
      <c r="O1654" s="1" t="s">
        <v>18850</v>
      </c>
      <c r="P1654" s="1" t="s">
        <v>1970</v>
      </c>
      <c r="Q1654" s="1" t="s">
        <v>18851</v>
      </c>
      <c r="R1654" s="1" t="s">
        <v>18852</v>
      </c>
      <c r="S1654" s="1" t="s">
        <v>18853</v>
      </c>
      <c r="T1654" s="1" t="s">
        <v>746</v>
      </c>
      <c r="U1654" s="1" t="s">
        <v>18854</v>
      </c>
      <c r="V1654" s="1" t="s">
        <v>2673</v>
      </c>
      <c r="W1654" s="1" t="s">
        <v>18855</v>
      </c>
      <c r="X1654" s="1" t="s">
        <v>42</v>
      </c>
      <c r="Y1654" s="1" t="s">
        <v>42</v>
      </c>
      <c r="Z1654" s="1" t="s">
        <v>42</v>
      </c>
      <c r="AA1654" s="1" t="s">
        <v>42</v>
      </c>
      <c r="AB1654" s="1" t="s">
        <v>42</v>
      </c>
      <c r="AC1654" s="1" t="s">
        <v>18856</v>
      </c>
      <c r="AD1654" s="1" t="s">
        <v>18857</v>
      </c>
    </row>
    <row r="1655" spans="1:30" ht="180" hidden="1" x14ac:dyDescent="0.25">
      <c r="A1655" s="1">
        <v>17</v>
      </c>
      <c r="B1655" s="1">
        <v>54</v>
      </c>
      <c r="C1655" s="1">
        <v>1654</v>
      </c>
      <c r="D1655" s="1" t="s">
        <v>32</v>
      </c>
      <c r="E1655" s="1" t="s">
        <v>33</v>
      </c>
      <c r="F1655" s="1" t="s">
        <v>227</v>
      </c>
      <c r="G1655" s="1" t="s">
        <v>137</v>
      </c>
      <c r="H1655" s="1" t="s">
        <v>56</v>
      </c>
      <c r="I1655" s="1" t="s">
        <v>37</v>
      </c>
      <c r="J1655" s="1" t="s">
        <v>18858</v>
      </c>
      <c r="K1655" s="1" t="s">
        <v>409</v>
      </c>
      <c r="L1655" s="1" t="s">
        <v>18859</v>
      </c>
      <c r="M1655" s="1" t="s">
        <v>18860</v>
      </c>
      <c r="N1655" s="1" t="s">
        <v>42</v>
      </c>
      <c r="O1655" s="1" t="s">
        <v>18861</v>
      </c>
      <c r="P1655" s="1" t="s">
        <v>7098</v>
      </c>
      <c r="Q1655" s="1" t="s">
        <v>18862</v>
      </c>
      <c r="R1655" s="1" t="s">
        <v>18863</v>
      </c>
      <c r="S1655" s="1" t="s">
        <v>18864</v>
      </c>
      <c r="T1655" s="1" t="s">
        <v>366</v>
      </c>
      <c r="U1655" s="1" t="s">
        <v>666</v>
      </c>
      <c r="V1655" s="1" t="s">
        <v>18865</v>
      </c>
      <c r="W1655" s="1" t="s">
        <v>18866</v>
      </c>
      <c r="X1655" s="1" t="s">
        <v>42</v>
      </c>
      <c r="Y1655" s="1" t="s">
        <v>42</v>
      </c>
      <c r="Z1655" s="1" t="s">
        <v>42</v>
      </c>
      <c r="AA1655" s="1" t="s">
        <v>42</v>
      </c>
      <c r="AB1655" s="1" t="s">
        <v>42</v>
      </c>
      <c r="AC1655" s="1" t="s">
        <v>18867</v>
      </c>
      <c r="AD1655" s="1" t="s">
        <v>18868</v>
      </c>
    </row>
    <row r="1656" spans="1:30" ht="210" hidden="1" x14ac:dyDescent="0.25">
      <c r="A1656" s="1">
        <v>17</v>
      </c>
      <c r="B1656" s="1">
        <v>55</v>
      </c>
      <c r="C1656" s="1">
        <v>1655</v>
      </c>
      <c r="D1656" s="1" t="s">
        <v>32</v>
      </c>
      <c r="E1656" s="1" t="s">
        <v>104</v>
      </c>
      <c r="F1656" s="1" t="s">
        <v>211</v>
      </c>
      <c r="G1656" s="1" t="s">
        <v>228</v>
      </c>
      <c r="H1656" s="1" t="s">
        <v>243</v>
      </c>
      <c r="I1656" s="1" t="s">
        <v>37</v>
      </c>
      <c r="J1656" s="1" t="s">
        <v>18869</v>
      </c>
      <c r="K1656" s="1" t="s">
        <v>39</v>
      </c>
      <c r="L1656" s="1" t="s">
        <v>18870</v>
      </c>
      <c r="M1656" s="1" t="s">
        <v>18871</v>
      </c>
      <c r="N1656" s="1" t="s">
        <v>42</v>
      </c>
      <c r="O1656" s="1" t="s">
        <v>18872</v>
      </c>
      <c r="P1656" s="1" t="s">
        <v>2068</v>
      </c>
      <c r="Q1656" s="1" t="s">
        <v>18873</v>
      </c>
      <c r="R1656" s="1" t="s">
        <v>15963</v>
      </c>
      <c r="S1656" s="1" t="s">
        <v>18874</v>
      </c>
      <c r="T1656" s="1" t="s">
        <v>18875</v>
      </c>
      <c r="U1656" s="1" t="s">
        <v>18876</v>
      </c>
      <c r="V1656" s="1" t="s">
        <v>18877</v>
      </c>
      <c r="W1656" s="1" t="s">
        <v>18878</v>
      </c>
      <c r="X1656" s="1" t="s">
        <v>42</v>
      </c>
      <c r="Y1656" s="1" t="s">
        <v>42</v>
      </c>
      <c r="Z1656" s="1" t="s">
        <v>42</v>
      </c>
      <c r="AA1656" s="1" t="s">
        <v>42</v>
      </c>
      <c r="AB1656" s="1" t="s">
        <v>42</v>
      </c>
      <c r="AC1656" s="1" t="s">
        <v>18879</v>
      </c>
      <c r="AD1656" s="1" t="s">
        <v>18880</v>
      </c>
    </row>
    <row r="1657" spans="1:30" ht="195" hidden="1" x14ac:dyDescent="0.25">
      <c r="A1657" s="1">
        <v>17</v>
      </c>
      <c r="B1657" s="1">
        <v>56</v>
      </c>
      <c r="C1657" s="1">
        <v>1656</v>
      </c>
      <c r="D1657" s="1" t="s">
        <v>32</v>
      </c>
      <c r="E1657" s="1" t="s">
        <v>33</v>
      </c>
      <c r="F1657" s="1" t="s">
        <v>227</v>
      </c>
      <c r="G1657" s="1" t="s">
        <v>228</v>
      </c>
      <c r="H1657" s="1" t="s">
        <v>36</v>
      </c>
      <c r="I1657" s="1" t="s">
        <v>37</v>
      </c>
      <c r="J1657" s="1" t="s">
        <v>18881</v>
      </c>
      <c r="K1657" s="1" t="s">
        <v>39</v>
      </c>
      <c r="L1657" s="1" t="s">
        <v>18882</v>
      </c>
      <c r="M1657" s="1" t="s">
        <v>18883</v>
      </c>
      <c r="N1657" s="1" t="s">
        <v>42</v>
      </c>
      <c r="O1657" s="1" t="s">
        <v>18884</v>
      </c>
      <c r="P1657" s="1" t="s">
        <v>10097</v>
      </c>
      <c r="Q1657" s="1" t="s">
        <v>18885</v>
      </c>
      <c r="R1657" s="1" t="s">
        <v>18886</v>
      </c>
      <c r="S1657" s="1" t="s">
        <v>18887</v>
      </c>
      <c r="T1657" s="1" t="s">
        <v>190</v>
      </c>
      <c r="U1657" s="1" t="s">
        <v>18888</v>
      </c>
      <c r="V1657" s="1" t="s">
        <v>18889</v>
      </c>
      <c r="W1657" s="1" t="s">
        <v>590</v>
      </c>
      <c r="X1657" s="1" t="s">
        <v>42</v>
      </c>
      <c r="Y1657" s="1" t="s">
        <v>42</v>
      </c>
      <c r="Z1657" s="1" t="s">
        <v>42</v>
      </c>
      <c r="AA1657" s="1" t="s">
        <v>42</v>
      </c>
      <c r="AB1657" s="1" t="s">
        <v>42</v>
      </c>
      <c r="AC1657" s="1" t="s">
        <v>18890</v>
      </c>
      <c r="AD1657" s="1" t="s">
        <v>18891</v>
      </c>
    </row>
    <row r="1658" spans="1:30" ht="195" hidden="1" x14ac:dyDescent="0.25">
      <c r="A1658" s="1">
        <v>17</v>
      </c>
      <c r="B1658" s="1">
        <v>57</v>
      </c>
      <c r="C1658" s="1">
        <v>1657</v>
      </c>
      <c r="D1658" s="1" t="s">
        <v>32</v>
      </c>
      <c r="E1658" s="1" t="s">
        <v>33</v>
      </c>
      <c r="F1658" s="1" t="s">
        <v>211</v>
      </c>
      <c r="G1658" s="1" t="s">
        <v>228</v>
      </c>
      <c r="H1658" s="1" t="s">
        <v>36</v>
      </c>
      <c r="I1658" s="1" t="s">
        <v>37</v>
      </c>
      <c r="J1658" s="1" t="s">
        <v>18892</v>
      </c>
      <c r="K1658" s="1" t="s">
        <v>123</v>
      </c>
      <c r="L1658" s="1" t="s">
        <v>2574</v>
      </c>
      <c r="M1658" s="1" t="s">
        <v>1548</v>
      </c>
      <c r="N1658" s="1" t="s">
        <v>42</v>
      </c>
      <c r="O1658" s="1" t="s">
        <v>18893</v>
      </c>
      <c r="P1658" s="1" t="s">
        <v>11623</v>
      </c>
      <c r="Q1658" s="1" t="s">
        <v>18894</v>
      </c>
      <c r="R1658" s="1" t="s">
        <v>3682</v>
      </c>
      <c r="S1658" s="1" t="s">
        <v>18895</v>
      </c>
      <c r="T1658" s="1" t="s">
        <v>588</v>
      </c>
      <c r="U1658" s="1" t="s">
        <v>312</v>
      </c>
      <c r="V1658" s="1" t="s">
        <v>456</v>
      </c>
      <c r="W1658" s="1" t="s">
        <v>366</v>
      </c>
      <c r="X1658" s="1" t="s">
        <v>42</v>
      </c>
      <c r="Y1658" s="1" t="s">
        <v>42</v>
      </c>
      <c r="Z1658" s="1" t="s">
        <v>42</v>
      </c>
      <c r="AA1658" s="1" t="s">
        <v>42</v>
      </c>
      <c r="AB1658" s="1" t="s">
        <v>42</v>
      </c>
      <c r="AC1658" s="1" t="s">
        <v>18896</v>
      </c>
      <c r="AD1658" s="1" t="s">
        <v>18897</v>
      </c>
    </row>
    <row r="1659" spans="1:30" ht="195" hidden="1" x14ac:dyDescent="0.25">
      <c r="A1659" s="1">
        <v>17</v>
      </c>
      <c r="B1659" s="1">
        <v>58</v>
      </c>
      <c r="C1659" s="1">
        <v>1658</v>
      </c>
      <c r="D1659" s="1" t="s">
        <v>32</v>
      </c>
      <c r="E1659" s="1" t="s">
        <v>33</v>
      </c>
      <c r="F1659" s="1" t="s">
        <v>211</v>
      </c>
      <c r="G1659" s="1" t="s">
        <v>88</v>
      </c>
      <c r="H1659" s="1" t="s">
        <v>121</v>
      </c>
      <c r="I1659" s="1" t="s">
        <v>37</v>
      </c>
      <c r="J1659" s="1" t="s">
        <v>18898</v>
      </c>
      <c r="K1659" s="1" t="s">
        <v>39</v>
      </c>
      <c r="L1659" s="1" t="s">
        <v>18899</v>
      </c>
      <c r="M1659" s="1" t="s">
        <v>18900</v>
      </c>
      <c r="N1659" s="1" t="s">
        <v>42</v>
      </c>
      <c r="O1659" s="1" t="s">
        <v>18901</v>
      </c>
      <c r="P1659" s="1" t="s">
        <v>8550</v>
      </c>
      <c r="Q1659" s="1" t="s">
        <v>18902</v>
      </c>
      <c r="R1659" s="1" t="s">
        <v>18903</v>
      </c>
      <c r="S1659" s="1" t="s">
        <v>746</v>
      </c>
      <c r="T1659" s="1" t="s">
        <v>18904</v>
      </c>
      <c r="U1659" s="1" t="s">
        <v>18905</v>
      </c>
      <c r="V1659" s="1" t="s">
        <v>16161</v>
      </c>
      <c r="W1659" s="1" t="s">
        <v>18906</v>
      </c>
      <c r="X1659" s="1" t="s">
        <v>42</v>
      </c>
      <c r="Y1659" s="1" t="s">
        <v>42</v>
      </c>
      <c r="Z1659" s="1" t="s">
        <v>42</v>
      </c>
      <c r="AA1659" s="1" t="s">
        <v>42</v>
      </c>
      <c r="AB1659" s="1" t="s">
        <v>42</v>
      </c>
      <c r="AC1659" s="1" t="s">
        <v>18907</v>
      </c>
      <c r="AD1659" s="1" t="s">
        <v>18908</v>
      </c>
    </row>
    <row r="1660" spans="1:30" ht="180" hidden="1" x14ac:dyDescent="0.25">
      <c r="A1660" s="1">
        <v>17</v>
      </c>
      <c r="B1660" s="1">
        <v>59</v>
      </c>
      <c r="C1660" s="1">
        <v>1659</v>
      </c>
      <c r="D1660" s="1" t="s">
        <v>32</v>
      </c>
      <c r="E1660" s="1" t="s">
        <v>54</v>
      </c>
      <c r="F1660" s="1" t="s">
        <v>34</v>
      </c>
      <c r="G1660" s="1" t="s">
        <v>137</v>
      </c>
      <c r="H1660" s="1" t="s">
        <v>36</v>
      </c>
      <c r="I1660" s="1" t="s">
        <v>37</v>
      </c>
      <c r="J1660" s="1" t="s">
        <v>18909</v>
      </c>
      <c r="K1660" s="1" t="s">
        <v>245</v>
      </c>
      <c r="L1660" s="1" t="s">
        <v>18910</v>
      </c>
      <c r="M1660" s="1" t="s">
        <v>18911</v>
      </c>
      <c r="N1660" s="1" t="s">
        <v>42</v>
      </c>
      <c r="O1660" s="1" t="s">
        <v>18912</v>
      </c>
      <c r="P1660" s="1" t="s">
        <v>1724</v>
      </c>
      <c r="Q1660" s="1" t="s">
        <v>18913</v>
      </c>
      <c r="R1660" s="1" t="s">
        <v>18914</v>
      </c>
      <c r="S1660" s="1" t="s">
        <v>18915</v>
      </c>
      <c r="T1660" s="1" t="s">
        <v>18916</v>
      </c>
      <c r="U1660" s="1" t="s">
        <v>536</v>
      </c>
      <c r="V1660" s="1" t="s">
        <v>692</v>
      </c>
      <c r="W1660" s="1" t="s">
        <v>1455</v>
      </c>
      <c r="X1660" s="1" t="s">
        <v>42</v>
      </c>
      <c r="Y1660" s="1" t="s">
        <v>42</v>
      </c>
      <c r="Z1660" s="1" t="s">
        <v>42</v>
      </c>
      <c r="AA1660" s="1" t="s">
        <v>42</v>
      </c>
      <c r="AB1660" s="1" t="s">
        <v>42</v>
      </c>
      <c r="AC1660" s="1" t="s">
        <v>18917</v>
      </c>
      <c r="AD1660" s="1" t="s">
        <v>18918</v>
      </c>
    </row>
    <row r="1661" spans="1:30" ht="195" hidden="1" x14ac:dyDescent="0.25">
      <c r="A1661" s="1">
        <v>17</v>
      </c>
      <c r="B1661" s="1">
        <v>60</v>
      </c>
      <c r="C1661" s="1">
        <v>1660</v>
      </c>
      <c r="D1661" s="1" t="s">
        <v>32</v>
      </c>
      <c r="E1661" s="1" t="s">
        <v>136</v>
      </c>
      <c r="F1661" s="1" t="s">
        <v>34</v>
      </c>
      <c r="G1661" s="1" t="s">
        <v>137</v>
      </c>
      <c r="H1661" s="1" t="s">
        <v>56</v>
      </c>
      <c r="I1661" s="1" t="s">
        <v>37</v>
      </c>
      <c r="J1661" s="1" t="s">
        <v>18919</v>
      </c>
      <c r="K1661" s="1" t="s">
        <v>123</v>
      </c>
      <c r="L1661" s="1" t="s">
        <v>18920</v>
      </c>
      <c r="M1661" s="1" t="s">
        <v>18921</v>
      </c>
      <c r="N1661" s="1" t="s">
        <v>42</v>
      </c>
      <c r="O1661" s="1" t="s">
        <v>18922</v>
      </c>
      <c r="P1661" s="1" t="s">
        <v>8410</v>
      </c>
      <c r="Q1661" s="1" t="s">
        <v>18923</v>
      </c>
      <c r="R1661" s="1" t="s">
        <v>281</v>
      </c>
      <c r="S1661" s="1" t="s">
        <v>18924</v>
      </c>
      <c r="T1661" s="1" t="s">
        <v>18925</v>
      </c>
      <c r="U1661" s="1" t="s">
        <v>18926</v>
      </c>
      <c r="V1661" s="1" t="s">
        <v>18927</v>
      </c>
      <c r="W1661" s="1" t="s">
        <v>18928</v>
      </c>
      <c r="X1661" s="1" t="s">
        <v>42</v>
      </c>
      <c r="Y1661" s="1" t="s">
        <v>42</v>
      </c>
      <c r="Z1661" s="1" t="s">
        <v>42</v>
      </c>
      <c r="AA1661" s="1" t="s">
        <v>42</v>
      </c>
      <c r="AB1661" s="1" t="s">
        <v>42</v>
      </c>
      <c r="AC1661" s="1" t="s">
        <v>18929</v>
      </c>
      <c r="AD1661" s="1" t="s">
        <v>18930</v>
      </c>
    </row>
    <row r="1662" spans="1:30" ht="180" hidden="1" x14ac:dyDescent="0.25">
      <c r="A1662" s="1">
        <v>17</v>
      </c>
      <c r="B1662" s="1">
        <v>61</v>
      </c>
      <c r="C1662" s="1">
        <v>1661</v>
      </c>
      <c r="D1662" s="1" t="s">
        <v>274</v>
      </c>
      <c r="E1662" s="1" t="s">
        <v>33</v>
      </c>
      <c r="F1662" s="1" t="s">
        <v>105</v>
      </c>
      <c r="G1662" s="1" t="s">
        <v>35</v>
      </c>
      <c r="H1662" s="1" t="s">
        <v>243</v>
      </c>
      <c r="I1662" s="1" t="s">
        <v>37</v>
      </c>
      <c r="J1662" s="1" t="s">
        <v>18931</v>
      </c>
      <c r="K1662" s="1" t="s">
        <v>394</v>
      </c>
      <c r="L1662" s="1" t="s">
        <v>18932</v>
      </c>
      <c r="M1662" s="1" t="s">
        <v>18933</v>
      </c>
      <c r="N1662" s="1" t="s">
        <v>42</v>
      </c>
      <c r="O1662" s="1" t="s">
        <v>18934</v>
      </c>
      <c r="P1662" s="1" t="s">
        <v>4803</v>
      </c>
      <c r="Q1662" s="1" t="s">
        <v>18935</v>
      </c>
      <c r="R1662" s="1" t="s">
        <v>3704</v>
      </c>
      <c r="S1662" s="1" t="s">
        <v>18936</v>
      </c>
      <c r="T1662" s="1" t="s">
        <v>18937</v>
      </c>
      <c r="U1662" s="1" t="s">
        <v>18938</v>
      </c>
      <c r="V1662" s="1" t="s">
        <v>10931</v>
      </c>
      <c r="W1662" s="1" t="s">
        <v>18939</v>
      </c>
      <c r="X1662" s="1" t="s">
        <v>42</v>
      </c>
      <c r="Y1662" s="1" t="s">
        <v>42</v>
      </c>
      <c r="Z1662" s="1" t="s">
        <v>42</v>
      </c>
      <c r="AA1662" s="1" t="s">
        <v>42</v>
      </c>
      <c r="AB1662" s="1" t="s">
        <v>42</v>
      </c>
      <c r="AC1662" s="1" t="s">
        <v>18940</v>
      </c>
      <c r="AD1662" s="1" t="s">
        <v>18941</v>
      </c>
    </row>
    <row r="1663" spans="1:30" ht="195" hidden="1" x14ac:dyDescent="0.25">
      <c r="A1663" s="1">
        <v>17</v>
      </c>
      <c r="B1663" s="1">
        <v>62</v>
      </c>
      <c r="C1663" s="1">
        <v>1662</v>
      </c>
      <c r="D1663" s="1" t="s">
        <v>32</v>
      </c>
      <c r="E1663" s="1" t="s">
        <v>33</v>
      </c>
      <c r="F1663" s="1" t="s">
        <v>34</v>
      </c>
      <c r="G1663" s="1" t="s">
        <v>35</v>
      </c>
      <c r="H1663" s="1" t="s">
        <v>36</v>
      </c>
      <c r="I1663" s="1" t="s">
        <v>37</v>
      </c>
      <c r="J1663" s="1" t="s">
        <v>18942</v>
      </c>
      <c r="K1663" s="1" t="s">
        <v>58</v>
      </c>
      <c r="L1663" s="1" t="s">
        <v>18943</v>
      </c>
      <c r="M1663" s="1" t="s">
        <v>18944</v>
      </c>
      <c r="N1663" s="1" t="s">
        <v>42</v>
      </c>
      <c r="O1663" s="1" t="s">
        <v>18945</v>
      </c>
      <c r="P1663" s="1" t="s">
        <v>1956</v>
      </c>
      <c r="Q1663" s="1" t="s">
        <v>18946</v>
      </c>
      <c r="R1663" s="1" t="s">
        <v>3529</v>
      </c>
      <c r="S1663" s="1" t="s">
        <v>15459</v>
      </c>
      <c r="T1663" s="1" t="s">
        <v>18947</v>
      </c>
      <c r="U1663" s="1" t="s">
        <v>18948</v>
      </c>
      <c r="V1663" s="1" t="s">
        <v>18949</v>
      </c>
      <c r="W1663" s="1" t="s">
        <v>18950</v>
      </c>
      <c r="X1663" s="1" t="s">
        <v>42</v>
      </c>
      <c r="Y1663" s="1" t="s">
        <v>42</v>
      </c>
      <c r="Z1663" s="1" t="s">
        <v>42</v>
      </c>
      <c r="AA1663" s="1" t="s">
        <v>42</v>
      </c>
      <c r="AB1663" s="1" t="s">
        <v>42</v>
      </c>
      <c r="AC1663" s="1" t="s">
        <v>18951</v>
      </c>
      <c r="AD1663" s="1" t="s">
        <v>18952</v>
      </c>
    </row>
    <row r="1664" spans="1:30" ht="180" hidden="1" x14ac:dyDescent="0.25">
      <c r="A1664" s="1">
        <v>17</v>
      </c>
      <c r="B1664" s="1">
        <v>63</v>
      </c>
      <c r="C1664" s="1">
        <v>1663</v>
      </c>
      <c r="D1664" s="1" t="s">
        <v>32</v>
      </c>
      <c r="E1664" s="1" t="s">
        <v>181</v>
      </c>
      <c r="F1664" s="1" t="s">
        <v>105</v>
      </c>
      <c r="G1664" s="1" t="s">
        <v>228</v>
      </c>
      <c r="H1664" s="1" t="s">
        <v>138</v>
      </c>
      <c r="I1664" s="1" t="s">
        <v>37</v>
      </c>
      <c r="J1664" s="1" t="s">
        <v>18953</v>
      </c>
      <c r="K1664" s="1" t="s">
        <v>409</v>
      </c>
      <c r="L1664" s="1" t="s">
        <v>18954</v>
      </c>
      <c r="M1664" s="1" t="s">
        <v>18955</v>
      </c>
      <c r="N1664" s="1" t="s">
        <v>42</v>
      </c>
      <c r="O1664" s="1" t="s">
        <v>18956</v>
      </c>
      <c r="P1664" s="1" t="s">
        <v>1550</v>
      </c>
      <c r="Q1664" s="1" t="s">
        <v>18957</v>
      </c>
      <c r="R1664" s="1" t="s">
        <v>18958</v>
      </c>
      <c r="S1664" s="1" t="s">
        <v>81</v>
      </c>
      <c r="T1664" s="1" t="s">
        <v>746</v>
      </c>
      <c r="U1664" s="1" t="s">
        <v>18959</v>
      </c>
      <c r="V1664" s="1" t="s">
        <v>18960</v>
      </c>
      <c r="W1664" s="1" t="s">
        <v>456</v>
      </c>
      <c r="X1664" s="1" t="s">
        <v>42</v>
      </c>
      <c r="Y1664" s="1" t="s">
        <v>42</v>
      </c>
      <c r="Z1664" s="1" t="s">
        <v>42</v>
      </c>
      <c r="AA1664" s="1" t="s">
        <v>42</v>
      </c>
      <c r="AB1664" s="1" t="s">
        <v>42</v>
      </c>
      <c r="AC1664" s="1" t="s">
        <v>18961</v>
      </c>
      <c r="AD1664" s="1" t="s">
        <v>18962</v>
      </c>
    </row>
    <row r="1665" spans="1:30" ht="165" hidden="1" x14ac:dyDescent="0.25">
      <c r="A1665" s="1">
        <v>17</v>
      </c>
      <c r="B1665" s="1">
        <v>64</v>
      </c>
      <c r="C1665" s="1">
        <v>1664</v>
      </c>
      <c r="D1665" s="1" t="s">
        <v>274</v>
      </c>
      <c r="E1665" s="1" t="s">
        <v>181</v>
      </c>
      <c r="F1665" s="1" t="s">
        <v>227</v>
      </c>
      <c r="G1665" s="1" t="s">
        <v>137</v>
      </c>
      <c r="H1665" s="1" t="s">
        <v>36</v>
      </c>
      <c r="I1665" s="1" t="s">
        <v>37</v>
      </c>
      <c r="J1665" s="1" t="s">
        <v>18963</v>
      </c>
      <c r="K1665" s="1" t="s">
        <v>90</v>
      </c>
      <c r="L1665" s="1" t="s">
        <v>4438</v>
      </c>
      <c r="M1665" s="1" t="s">
        <v>18964</v>
      </c>
      <c r="N1665" s="1" t="s">
        <v>42</v>
      </c>
      <c r="O1665" s="1" t="s">
        <v>18965</v>
      </c>
      <c r="P1665" s="1" t="s">
        <v>335</v>
      </c>
      <c r="Q1665" s="1" t="s">
        <v>18966</v>
      </c>
      <c r="R1665" s="1" t="s">
        <v>18967</v>
      </c>
      <c r="S1665" s="1" t="s">
        <v>18968</v>
      </c>
      <c r="T1665" s="1" t="s">
        <v>18969</v>
      </c>
      <c r="U1665" s="1" t="s">
        <v>18970</v>
      </c>
      <c r="V1665" s="1" t="s">
        <v>18971</v>
      </c>
      <c r="W1665" s="1" t="s">
        <v>18972</v>
      </c>
      <c r="X1665" s="1" t="s">
        <v>42</v>
      </c>
      <c r="Y1665" s="1" t="s">
        <v>42</v>
      </c>
      <c r="Z1665" s="1" t="s">
        <v>42</v>
      </c>
      <c r="AA1665" s="1" t="s">
        <v>42</v>
      </c>
      <c r="AB1665" s="1" t="s">
        <v>42</v>
      </c>
      <c r="AC1665" s="1" t="s">
        <v>18973</v>
      </c>
      <c r="AD1665" s="1" t="s">
        <v>18974</v>
      </c>
    </row>
    <row r="1666" spans="1:30" ht="195" hidden="1" x14ac:dyDescent="0.25">
      <c r="A1666" s="1">
        <v>17</v>
      </c>
      <c r="B1666" s="1">
        <v>65</v>
      </c>
      <c r="C1666" s="1">
        <v>1665</v>
      </c>
      <c r="D1666" s="1" t="s">
        <v>32</v>
      </c>
      <c r="E1666" s="1" t="s">
        <v>33</v>
      </c>
      <c r="F1666" s="1" t="s">
        <v>34</v>
      </c>
      <c r="G1666" s="1" t="s">
        <v>228</v>
      </c>
      <c r="H1666" s="1" t="s">
        <v>392</v>
      </c>
      <c r="I1666" s="1" t="s">
        <v>37</v>
      </c>
      <c r="J1666" s="1" t="s">
        <v>18975</v>
      </c>
      <c r="K1666" s="1" t="s">
        <v>58</v>
      </c>
      <c r="L1666" s="1" t="s">
        <v>18976</v>
      </c>
      <c r="M1666" s="1" t="s">
        <v>18977</v>
      </c>
      <c r="N1666" s="1" t="s">
        <v>42</v>
      </c>
      <c r="O1666" s="1" t="s">
        <v>18978</v>
      </c>
      <c r="P1666" s="1" t="s">
        <v>8603</v>
      </c>
      <c r="Q1666" s="1" t="s">
        <v>18979</v>
      </c>
      <c r="R1666" s="1" t="s">
        <v>18980</v>
      </c>
      <c r="S1666" s="1" t="s">
        <v>18981</v>
      </c>
      <c r="T1666" s="1" t="s">
        <v>18982</v>
      </c>
      <c r="U1666" s="1" t="s">
        <v>18983</v>
      </c>
      <c r="V1666" s="1" t="s">
        <v>692</v>
      </c>
      <c r="W1666" s="1" t="s">
        <v>18984</v>
      </c>
      <c r="X1666" s="1" t="s">
        <v>42</v>
      </c>
      <c r="Y1666" s="1" t="s">
        <v>42</v>
      </c>
      <c r="Z1666" s="1" t="s">
        <v>42</v>
      </c>
      <c r="AA1666" s="1" t="s">
        <v>42</v>
      </c>
      <c r="AB1666" s="1" t="s">
        <v>42</v>
      </c>
      <c r="AC1666" s="1" t="s">
        <v>18985</v>
      </c>
      <c r="AD1666" s="1" t="s">
        <v>18986</v>
      </c>
    </row>
    <row r="1667" spans="1:30" ht="210" hidden="1" x14ac:dyDescent="0.25">
      <c r="A1667" s="1">
        <v>17</v>
      </c>
      <c r="B1667" s="1">
        <v>66</v>
      </c>
      <c r="C1667" s="1">
        <v>1666</v>
      </c>
      <c r="D1667" s="1" t="s">
        <v>87</v>
      </c>
      <c r="E1667" s="1" t="s">
        <v>54</v>
      </c>
      <c r="F1667" s="1" t="s">
        <v>34</v>
      </c>
      <c r="G1667" s="1" t="s">
        <v>137</v>
      </c>
      <c r="H1667" s="1" t="s">
        <v>56</v>
      </c>
      <c r="I1667" s="1" t="s">
        <v>37</v>
      </c>
      <c r="J1667" s="1" t="s">
        <v>18987</v>
      </c>
      <c r="K1667" s="1" t="s">
        <v>245</v>
      </c>
      <c r="L1667" s="1" t="s">
        <v>18988</v>
      </c>
      <c r="M1667" s="1" t="s">
        <v>18989</v>
      </c>
      <c r="N1667" s="1" t="s">
        <v>42</v>
      </c>
      <c r="O1667" s="1" t="s">
        <v>18990</v>
      </c>
      <c r="P1667" s="1" t="s">
        <v>11276</v>
      </c>
      <c r="Q1667" s="1" t="s">
        <v>18991</v>
      </c>
      <c r="R1667" s="1" t="s">
        <v>18992</v>
      </c>
      <c r="S1667" s="1" t="s">
        <v>535</v>
      </c>
      <c r="T1667" s="1" t="s">
        <v>18993</v>
      </c>
      <c r="U1667" s="1" t="s">
        <v>18994</v>
      </c>
      <c r="V1667" s="1" t="s">
        <v>1455</v>
      </c>
      <c r="W1667" s="1" t="s">
        <v>18995</v>
      </c>
      <c r="X1667" s="1" t="s">
        <v>42</v>
      </c>
      <c r="Y1667" s="1" t="s">
        <v>42</v>
      </c>
      <c r="Z1667" s="1" t="s">
        <v>42</v>
      </c>
      <c r="AA1667" s="1" t="s">
        <v>42</v>
      </c>
      <c r="AB1667" s="1" t="s">
        <v>42</v>
      </c>
      <c r="AC1667" s="1" t="s">
        <v>18996</v>
      </c>
      <c r="AD1667" s="1" t="s">
        <v>18997</v>
      </c>
    </row>
    <row r="1668" spans="1:30" ht="180" hidden="1" x14ac:dyDescent="0.25">
      <c r="A1668" s="1">
        <v>17</v>
      </c>
      <c r="B1668" s="1">
        <v>67</v>
      </c>
      <c r="C1668" s="1">
        <v>1667</v>
      </c>
      <c r="D1668" s="1" t="s">
        <v>32</v>
      </c>
      <c r="E1668" s="1" t="s">
        <v>136</v>
      </c>
      <c r="F1668" s="1" t="s">
        <v>105</v>
      </c>
      <c r="G1668" s="1" t="s">
        <v>259</v>
      </c>
      <c r="H1668" s="1" t="s">
        <v>36</v>
      </c>
      <c r="I1668" s="1" t="s">
        <v>37</v>
      </c>
      <c r="J1668" s="1" t="s">
        <v>18998</v>
      </c>
      <c r="K1668" s="1" t="s">
        <v>394</v>
      </c>
      <c r="L1668" s="1" t="s">
        <v>18999</v>
      </c>
      <c r="M1668" s="1" t="s">
        <v>19000</v>
      </c>
      <c r="N1668" s="1" t="s">
        <v>42</v>
      </c>
      <c r="O1668" s="1" t="s">
        <v>19001</v>
      </c>
      <c r="P1668" s="1" t="s">
        <v>11568</v>
      </c>
      <c r="Q1668" s="1" t="s">
        <v>19002</v>
      </c>
      <c r="R1668" s="1" t="s">
        <v>19003</v>
      </c>
      <c r="S1668" s="1" t="s">
        <v>19004</v>
      </c>
      <c r="T1668" s="1" t="s">
        <v>237</v>
      </c>
      <c r="U1668" s="1" t="s">
        <v>19005</v>
      </c>
      <c r="V1668" s="1" t="s">
        <v>19006</v>
      </c>
      <c r="W1668" s="1" t="s">
        <v>588</v>
      </c>
      <c r="X1668" s="1" t="s">
        <v>42</v>
      </c>
      <c r="Y1668" s="1" t="s">
        <v>42</v>
      </c>
      <c r="Z1668" s="1" t="s">
        <v>42</v>
      </c>
      <c r="AA1668" s="1" t="s">
        <v>42</v>
      </c>
      <c r="AB1668" s="1" t="s">
        <v>42</v>
      </c>
      <c r="AC1668" s="1" t="s">
        <v>19007</v>
      </c>
      <c r="AD1668" s="1" t="s">
        <v>19008</v>
      </c>
    </row>
    <row r="1669" spans="1:30" ht="180" hidden="1" x14ac:dyDescent="0.25">
      <c r="A1669" s="1">
        <v>17</v>
      </c>
      <c r="B1669" s="1">
        <v>68</v>
      </c>
      <c r="C1669" s="1">
        <v>1668</v>
      </c>
      <c r="D1669" s="1" t="s">
        <v>32</v>
      </c>
      <c r="E1669" s="1" t="s">
        <v>136</v>
      </c>
      <c r="F1669" s="1" t="s">
        <v>105</v>
      </c>
      <c r="G1669" s="1" t="s">
        <v>137</v>
      </c>
      <c r="H1669" s="1" t="s">
        <v>56</v>
      </c>
      <c r="I1669" s="1" t="s">
        <v>37</v>
      </c>
      <c r="J1669" s="1" t="s">
        <v>19009</v>
      </c>
      <c r="K1669" s="1" t="s">
        <v>409</v>
      </c>
      <c r="L1669" s="1" t="s">
        <v>8793</v>
      </c>
      <c r="M1669" s="1" t="s">
        <v>7029</v>
      </c>
      <c r="N1669" s="1" t="s">
        <v>42</v>
      </c>
      <c r="O1669" s="1" t="s">
        <v>19010</v>
      </c>
      <c r="P1669" s="1" t="s">
        <v>5741</v>
      </c>
      <c r="Q1669" s="1" t="s">
        <v>19011</v>
      </c>
      <c r="R1669" s="1" t="s">
        <v>19012</v>
      </c>
      <c r="S1669" s="1" t="s">
        <v>536</v>
      </c>
      <c r="T1669" s="1" t="s">
        <v>223</v>
      </c>
      <c r="U1669" s="1" t="s">
        <v>11292</v>
      </c>
      <c r="V1669" s="1" t="s">
        <v>746</v>
      </c>
      <c r="W1669" s="1" t="s">
        <v>8541</v>
      </c>
      <c r="X1669" s="1" t="s">
        <v>42</v>
      </c>
      <c r="Y1669" s="1" t="s">
        <v>42</v>
      </c>
      <c r="Z1669" s="1" t="s">
        <v>42</v>
      </c>
      <c r="AA1669" s="1" t="s">
        <v>42</v>
      </c>
      <c r="AB1669" s="1" t="s">
        <v>42</v>
      </c>
      <c r="AC1669" s="1" t="s">
        <v>19013</v>
      </c>
      <c r="AD1669" s="1" t="s">
        <v>19014</v>
      </c>
    </row>
    <row r="1670" spans="1:30" ht="210" hidden="1" x14ac:dyDescent="0.25">
      <c r="A1670" s="1">
        <v>17</v>
      </c>
      <c r="B1670" s="1">
        <v>69</v>
      </c>
      <c r="C1670" s="1">
        <v>1669</v>
      </c>
      <c r="D1670" s="1" t="s">
        <v>32</v>
      </c>
      <c r="E1670" s="1" t="s">
        <v>33</v>
      </c>
      <c r="F1670" s="1" t="s">
        <v>105</v>
      </c>
      <c r="G1670" s="1" t="s">
        <v>88</v>
      </c>
      <c r="H1670" s="1" t="s">
        <v>121</v>
      </c>
      <c r="I1670" s="1" t="s">
        <v>37</v>
      </c>
      <c r="J1670" s="1" t="s">
        <v>19015</v>
      </c>
      <c r="K1670" s="1" t="s">
        <v>123</v>
      </c>
      <c r="L1670" s="1" t="s">
        <v>18015</v>
      </c>
      <c r="M1670" s="1" t="s">
        <v>19016</v>
      </c>
      <c r="N1670" s="1" t="s">
        <v>42</v>
      </c>
      <c r="O1670" s="1" t="s">
        <v>19017</v>
      </c>
      <c r="P1670" s="1" t="s">
        <v>307</v>
      </c>
      <c r="Q1670" s="1" t="s">
        <v>19018</v>
      </c>
      <c r="R1670" s="1" t="s">
        <v>19019</v>
      </c>
      <c r="S1670" s="1" t="s">
        <v>19020</v>
      </c>
      <c r="T1670" s="1" t="s">
        <v>801</v>
      </c>
      <c r="U1670" s="1" t="s">
        <v>81</v>
      </c>
      <c r="V1670" s="1" t="s">
        <v>19021</v>
      </c>
      <c r="W1670" s="1" t="s">
        <v>19022</v>
      </c>
      <c r="X1670" s="1" t="s">
        <v>42</v>
      </c>
      <c r="Y1670" s="1" t="s">
        <v>42</v>
      </c>
      <c r="Z1670" s="1" t="s">
        <v>42</v>
      </c>
      <c r="AA1670" s="1" t="s">
        <v>42</v>
      </c>
      <c r="AB1670" s="1" t="s">
        <v>42</v>
      </c>
      <c r="AC1670" s="1" t="s">
        <v>19023</v>
      </c>
      <c r="AD1670" s="1" t="s">
        <v>19024</v>
      </c>
    </row>
    <row r="1671" spans="1:30" ht="210" hidden="1" x14ac:dyDescent="0.25">
      <c r="A1671" s="1">
        <v>17</v>
      </c>
      <c r="B1671" s="1">
        <v>70</v>
      </c>
      <c r="C1671" s="1">
        <v>1670</v>
      </c>
      <c r="D1671" s="1" t="s">
        <v>226</v>
      </c>
      <c r="E1671" s="1" t="s">
        <v>33</v>
      </c>
      <c r="F1671" s="1" t="s">
        <v>34</v>
      </c>
      <c r="G1671" s="1" t="s">
        <v>137</v>
      </c>
      <c r="H1671" s="1" t="s">
        <v>36</v>
      </c>
      <c r="I1671" s="1" t="s">
        <v>37</v>
      </c>
      <c r="J1671" s="1" t="s">
        <v>19025</v>
      </c>
      <c r="K1671" s="1" t="s">
        <v>73</v>
      </c>
      <c r="L1671" s="1" t="s">
        <v>19026</v>
      </c>
      <c r="M1671" s="1" t="s">
        <v>19027</v>
      </c>
      <c r="N1671" s="1" t="s">
        <v>42</v>
      </c>
      <c r="O1671" s="1" t="s">
        <v>19028</v>
      </c>
      <c r="P1671" s="1" t="s">
        <v>464</v>
      </c>
      <c r="Q1671" s="1" t="s">
        <v>19029</v>
      </c>
      <c r="R1671" s="1" t="s">
        <v>8478</v>
      </c>
      <c r="S1671" s="1" t="s">
        <v>19030</v>
      </c>
      <c r="T1671" s="1" t="s">
        <v>19031</v>
      </c>
      <c r="U1671" s="1" t="s">
        <v>382</v>
      </c>
      <c r="V1671" s="1" t="s">
        <v>456</v>
      </c>
      <c r="W1671" s="1" t="s">
        <v>706</v>
      </c>
      <c r="X1671" s="1" t="s">
        <v>42</v>
      </c>
      <c r="Y1671" s="1" t="s">
        <v>42</v>
      </c>
      <c r="Z1671" s="1" t="s">
        <v>42</v>
      </c>
      <c r="AA1671" s="1" t="s">
        <v>42</v>
      </c>
      <c r="AB1671" s="1" t="s">
        <v>42</v>
      </c>
      <c r="AC1671" s="1" t="s">
        <v>19032</v>
      </c>
      <c r="AD1671" s="1" t="s">
        <v>19033</v>
      </c>
    </row>
    <row r="1672" spans="1:30" ht="210" hidden="1" x14ac:dyDescent="0.25">
      <c r="A1672" s="1">
        <v>17</v>
      </c>
      <c r="B1672" s="1">
        <v>71</v>
      </c>
      <c r="C1672" s="1">
        <v>1671</v>
      </c>
      <c r="D1672" s="1" t="s">
        <v>274</v>
      </c>
      <c r="E1672" s="1" t="s">
        <v>33</v>
      </c>
      <c r="F1672" s="1" t="s">
        <v>34</v>
      </c>
      <c r="G1672" s="1" t="s">
        <v>55</v>
      </c>
      <c r="H1672" s="1" t="s">
        <v>36</v>
      </c>
      <c r="I1672" s="1" t="s">
        <v>37</v>
      </c>
      <c r="J1672" s="1" t="s">
        <v>19034</v>
      </c>
      <c r="K1672" s="1" t="s">
        <v>409</v>
      </c>
      <c r="L1672" s="1" t="s">
        <v>19035</v>
      </c>
      <c r="M1672" s="1" t="s">
        <v>19036</v>
      </c>
      <c r="N1672" s="1" t="s">
        <v>42</v>
      </c>
      <c r="O1672" s="1" t="s">
        <v>19037</v>
      </c>
      <c r="P1672" s="1" t="s">
        <v>19038</v>
      </c>
      <c r="Q1672" s="1" t="s">
        <v>19039</v>
      </c>
      <c r="R1672" s="1" t="s">
        <v>3704</v>
      </c>
      <c r="S1672" s="1" t="s">
        <v>19040</v>
      </c>
      <c r="T1672" s="1" t="s">
        <v>12360</v>
      </c>
      <c r="U1672" s="1" t="s">
        <v>285</v>
      </c>
      <c r="V1672" s="1" t="s">
        <v>4116</v>
      </c>
      <c r="W1672" s="1" t="s">
        <v>19041</v>
      </c>
      <c r="X1672" s="1" t="s">
        <v>42</v>
      </c>
      <c r="Y1672" s="1" t="s">
        <v>42</v>
      </c>
      <c r="Z1672" s="1" t="s">
        <v>42</v>
      </c>
      <c r="AA1672" s="1" t="s">
        <v>42</v>
      </c>
      <c r="AB1672" s="1" t="s">
        <v>42</v>
      </c>
      <c r="AC1672" s="1" t="s">
        <v>19042</v>
      </c>
      <c r="AD1672" s="1" t="s">
        <v>19043</v>
      </c>
    </row>
    <row r="1673" spans="1:30" ht="180" hidden="1" x14ac:dyDescent="0.25">
      <c r="A1673" s="1">
        <v>17</v>
      </c>
      <c r="B1673" s="1">
        <v>72</v>
      </c>
      <c r="C1673" s="1">
        <v>1672</v>
      </c>
      <c r="D1673" s="1" t="s">
        <v>32</v>
      </c>
      <c r="E1673" s="1" t="s">
        <v>181</v>
      </c>
      <c r="F1673" s="1" t="s">
        <v>211</v>
      </c>
      <c r="G1673" s="1" t="s">
        <v>35</v>
      </c>
      <c r="H1673" s="1" t="s">
        <v>56</v>
      </c>
      <c r="I1673" s="1" t="s">
        <v>37</v>
      </c>
      <c r="J1673" s="1" t="s">
        <v>19044</v>
      </c>
      <c r="K1673" s="1" t="s">
        <v>409</v>
      </c>
      <c r="L1673" s="1" t="s">
        <v>19045</v>
      </c>
      <c r="M1673" s="1" t="s">
        <v>19046</v>
      </c>
      <c r="N1673" s="1" t="s">
        <v>42</v>
      </c>
      <c r="O1673" s="1" t="s">
        <v>19047</v>
      </c>
      <c r="P1673" s="1" t="s">
        <v>7239</v>
      </c>
      <c r="Q1673" s="1" t="s">
        <v>19048</v>
      </c>
      <c r="R1673" s="1" t="s">
        <v>19049</v>
      </c>
      <c r="S1673" s="1" t="s">
        <v>706</v>
      </c>
      <c r="T1673" s="1" t="s">
        <v>19050</v>
      </c>
      <c r="U1673" s="1" t="s">
        <v>19051</v>
      </c>
      <c r="V1673" s="1" t="s">
        <v>19052</v>
      </c>
      <c r="W1673" s="1" t="s">
        <v>19053</v>
      </c>
      <c r="X1673" s="1" t="s">
        <v>42</v>
      </c>
      <c r="Y1673" s="1" t="s">
        <v>42</v>
      </c>
      <c r="Z1673" s="1" t="s">
        <v>42</v>
      </c>
      <c r="AA1673" s="1" t="s">
        <v>42</v>
      </c>
      <c r="AB1673" s="1" t="s">
        <v>42</v>
      </c>
      <c r="AC1673" s="1" t="s">
        <v>19054</v>
      </c>
      <c r="AD1673" s="1" t="s">
        <v>19055</v>
      </c>
    </row>
    <row r="1674" spans="1:30" ht="210" hidden="1" x14ac:dyDescent="0.25">
      <c r="A1674" s="1">
        <v>17</v>
      </c>
      <c r="B1674" s="1">
        <v>73</v>
      </c>
      <c r="C1674" s="1">
        <v>1673</v>
      </c>
      <c r="D1674" s="1" t="s">
        <v>32</v>
      </c>
      <c r="E1674" s="1" t="s">
        <v>33</v>
      </c>
      <c r="F1674" s="1" t="s">
        <v>34</v>
      </c>
      <c r="G1674" s="1" t="s">
        <v>35</v>
      </c>
      <c r="H1674" s="1" t="s">
        <v>392</v>
      </c>
      <c r="I1674" s="1" t="s">
        <v>37</v>
      </c>
      <c r="J1674" s="1" t="s">
        <v>19056</v>
      </c>
      <c r="K1674" s="1" t="s">
        <v>90</v>
      </c>
      <c r="L1674" s="1" t="s">
        <v>19057</v>
      </c>
      <c r="M1674" s="1" t="s">
        <v>19058</v>
      </c>
      <c r="N1674" s="1" t="s">
        <v>42</v>
      </c>
      <c r="O1674" s="1" t="s">
        <v>19059</v>
      </c>
      <c r="P1674" s="1" t="s">
        <v>4707</v>
      </c>
      <c r="Q1674" s="1" t="s">
        <v>19060</v>
      </c>
      <c r="R1674" s="1" t="s">
        <v>19061</v>
      </c>
      <c r="S1674" s="1" t="s">
        <v>600</v>
      </c>
      <c r="T1674" s="1" t="s">
        <v>19062</v>
      </c>
      <c r="U1674" s="1" t="s">
        <v>19063</v>
      </c>
      <c r="V1674" s="1" t="s">
        <v>1262</v>
      </c>
      <c r="W1674" s="1" t="s">
        <v>993</v>
      </c>
      <c r="X1674" s="1" t="s">
        <v>42</v>
      </c>
      <c r="Y1674" s="1" t="s">
        <v>42</v>
      </c>
      <c r="Z1674" s="1" t="s">
        <v>42</v>
      </c>
      <c r="AA1674" s="1" t="s">
        <v>42</v>
      </c>
      <c r="AB1674" s="1" t="s">
        <v>42</v>
      </c>
      <c r="AC1674" s="1" t="s">
        <v>19064</v>
      </c>
      <c r="AD1674" s="1" t="s">
        <v>19065</v>
      </c>
    </row>
    <row r="1675" spans="1:30" ht="195" hidden="1" x14ac:dyDescent="0.25">
      <c r="A1675" s="1">
        <v>17</v>
      </c>
      <c r="B1675" s="1">
        <v>74</v>
      </c>
      <c r="C1675" s="1">
        <v>1674</v>
      </c>
      <c r="D1675" s="1" t="s">
        <v>32</v>
      </c>
      <c r="E1675" s="1" t="s">
        <v>136</v>
      </c>
      <c r="F1675" s="1" t="s">
        <v>105</v>
      </c>
      <c r="G1675" s="1" t="s">
        <v>137</v>
      </c>
      <c r="H1675" s="1" t="s">
        <v>36</v>
      </c>
      <c r="I1675" s="1" t="s">
        <v>37</v>
      </c>
      <c r="J1675" s="1" t="s">
        <v>19066</v>
      </c>
      <c r="K1675" s="1" t="s">
        <v>39</v>
      </c>
      <c r="L1675" s="1" t="s">
        <v>19067</v>
      </c>
      <c r="M1675" s="1" t="s">
        <v>19068</v>
      </c>
      <c r="N1675" s="1" t="s">
        <v>42</v>
      </c>
      <c r="O1675" s="1" t="s">
        <v>19069</v>
      </c>
      <c r="P1675" s="1" t="s">
        <v>4803</v>
      </c>
      <c r="Q1675" s="1" t="s">
        <v>19070</v>
      </c>
      <c r="R1675" s="1" t="s">
        <v>19071</v>
      </c>
      <c r="S1675" s="1" t="s">
        <v>50</v>
      </c>
      <c r="T1675" s="1" t="s">
        <v>19072</v>
      </c>
      <c r="U1675" s="1" t="s">
        <v>1247</v>
      </c>
      <c r="V1675" s="1" t="s">
        <v>19073</v>
      </c>
      <c r="W1675" s="1" t="s">
        <v>340</v>
      </c>
      <c r="X1675" s="1" t="s">
        <v>42</v>
      </c>
      <c r="Y1675" s="1" t="s">
        <v>42</v>
      </c>
      <c r="Z1675" s="1" t="s">
        <v>42</v>
      </c>
      <c r="AA1675" s="1" t="s">
        <v>42</v>
      </c>
      <c r="AB1675" s="1" t="s">
        <v>42</v>
      </c>
      <c r="AC1675" s="1" t="s">
        <v>19074</v>
      </c>
      <c r="AD1675" s="1" t="s">
        <v>19075</v>
      </c>
    </row>
    <row r="1676" spans="1:30" ht="255" hidden="1" x14ac:dyDescent="0.25">
      <c r="A1676" s="1">
        <v>17</v>
      </c>
      <c r="B1676" s="1">
        <v>75</v>
      </c>
      <c r="C1676" s="1">
        <v>1675</v>
      </c>
      <c r="D1676" s="1" t="s">
        <v>32</v>
      </c>
      <c r="E1676" s="1" t="s">
        <v>33</v>
      </c>
      <c r="F1676" s="1" t="s">
        <v>34</v>
      </c>
      <c r="G1676" s="1" t="s">
        <v>137</v>
      </c>
      <c r="H1676" s="1" t="s">
        <v>36</v>
      </c>
      <c r="I1676" s="1" t="s">
        <v>37</v>
      </c>
      <c r="J1676" s="1" t="s">
        <v>19076</v>
      </c>
      <c r="K1676" s="1" t="s">
        <v>394</v>
      </c>
      <c r="L1676" s="1" t="s">
        <v>19077</v>
      </c>
      <c r="M1676" s="1" t="s">
        <v>7039</v>
      </c>
      <c r="N1676" s="1" t="s">
        <v>42</v>
      </c>
      <c r="O1676" s="1" t="s">
        <v>19078</v>
      </c>
      <c r="P1676" s="1" t="s">
        <v>11301</v>
      </c>
      <c r="Q1676" s="1" t="s">
        <v>19079</v>
      </c>
      <c r="R1676" s="1" t="s">
        <v>19080</v>
      </c>
      <c r="S1676" s="1" t="s">
        <v>4406</v>
      </c>
      <c r="T1676" s="1" t="s">
        <v>706</v>
      </c>
      <c r="U1676" s="1" t="s">
        <v>680</v>
      </c>
      <c r="V1676" s="1" t="s">
        <v>19081</v>
      </c>
      <c r="W1676" s="1" t="s">
        <v>19082</v>
      </c>
      <c r="X1676" s="1" t="s">
        <v>42</v>
      </c>
      <c r="Y1676" s="1" t="s">
        <v>42</v>
      </c>
      <c r="Z1676" s="1" t="s">
        <v>42</v>
      </c>
      <c r="AA1676" s="1" t="s">
        <v>42</v>
      </c>
      <c r="AB1676" s="1" t="s">
        <v>42</v>
      </c>
      <c r="AC1676" s="1" t="s">
        <v>19083</v>
      </c>
      <c r="AD1676" s="1" t="s">
        <v>19084</v>
      </c>
    </row>
    <row r="1677" spans="1:30" ht="210" hidden="1" x14ac:dyDescent="0.25">
      <c r="A1677" s="1">
        <v>17</v>
      </c>
      <c r="B1677" s="1">
        <v>76</v>
      </c>
      <c r="C1677" s="1">
        <v>1676</v>
      </c>
      <c r="D1677" s="1" t="s">
        <v>32</v>
      </c>
      <c r="E1677" s="1" t="s">
        <v>54</v>
      </c>
      <c r="F1677" s="1" t="s">
        <v>105</v>
      </c>
      <c r="G1677" s="1" t="s">
        <v>228</v>
      </c>
      <c r="H1677" s="1" t="s">
        <v>56</v>
      </c>
      <c r="I1677" s="1" t="s">
        <v>37</v>
      </c>
      <c r="J1677" s="1" t="s">
        <v>19085</v>
      </c>
      <c r="K1677" s="1" t="s">
        <v>409</v>
      </c>
      <c r="L1677" s="1" t="s">
        <v>19086</v>
      </c>
      <c r="M1677" s="1" t="s">
        <v>19087</v>
      </c>
      <c r="N1677" s="1" t="s">
        <v>42</v>
      </c>
      <c r="O1677" s="1" t="s">
        <v>19088</v>
      </c>
      <c r="P1677" s="1" t="s">
        <v>19089</v>
      </c>
      <c r="Q1677" s="1" t="s">
        <v>19090</v>
      </c>
      <c r="R1677" s="1" t="s">
        <v>8074</v>
      </c>
      <c r="S1677" s="1" t="s">
        <v>19091</v>
      </c>
      <c r="T1677" s="1" t="s">
        <v>19092</v>
      </c>
      <c r="U1677" s="1" t="s">
        <v>19093</v>
      </c>
      <c r="V1677" s="1" t="s">
        <v>2255</v>
      </c>
      <c r="W1677" s="1" t="s">
        <v>285</v>
      </c>
      <c r="X1677" s="1" t="s">
        <v>42</v>
      </c>
      <c r="Y1677" s="1" t="s">
        <v>42</v>
      </c>
      <c r="Z1677" s="1" t="s">
        <v>42</v>
      </c>
      <c r="AA1677" s="1" t="s">
        <v>42</v>
      </c>
      <c r="AB1677" s="1" t="s">
        <v>42</v>
      </c>
      <c r="AC1677" s="1" t="s">
        <v>19094</v>
      </c>
      <c r="AD1677" s="1" t="s">
        <v>19095</v>
      </c>
    </row>
    <row r="1678" spans="1:30" ht="180" hidden="1" x14ac:dyDescent="0.25">
      <c r="A1678" s="1">
        <v>17</v>
      </c>
      <c r="B1678" s="1">
        <v>77</v>
      </c>
      <c r="C1678" s="1">
        <v>1677</v>
      </c>
      <c r="D1678" s="1" t="s">
        <v>32</v>
      </c>
      <c r="E1678" s="1" t="s">
        <v>33</v>
      </c>
      <c r="F1678" s="1" t="s">
        <v>105</v>
      </c>
      <c r="G1678" s="1" t="s">
        <v>137</v>
      </c>
      <c r="H1678" s="1" t="s">
        <v>56</v>
      </c>
      <c r="I1678" s="1" t="s">
        <v>37</v>
      </c>
      <c r="J1678" s="1" t="s">
        <v>19096</v>
      </c>
      <c r="K1678" s="1" t="s">
        <v>123</v>
      </c>
      <c r="L1678" s="1" t="s">
        <v>710</v>
      </c>
      <c r="M1678" s="1" t="s">
        <v>19097</v>
      </c>
      <c r="N1678" s="1" t="s">
        <v>42</v>
      </c>
      <c r="O1678" s="1" t="s">
        <v>19098</v>
      </c>
      <c r="P1678" s="1" t="s">
        <v>10740</v>
      </c>
      <c r="Q1678" s="1" t="s">
        <v>19099</v>
      </c>
      <c r="R1678" s="1" t="s">
        <v>573</v>
      </c>
      <c r="S1678" s="1" t="s">
        <v>562</v>
      </c>
      <c r="T1678" s="1" t="s">
        <v>706</v>
      </c>
      <c r="U1678" s="1" t="s">
        <v>19100</v>
      </c>
      <c r="V1678" s="1" t="s">
        <v>19101</v>
      </c>
      <c r="W1678" s="1" t="s">
        <v>19102</v>
      </c>
      <c r="X1678" s="1" t="s">
        <v>42</v>
      </c>
      <c r="Y1678" s="1" t="s">
        <v>42</v>
      </c>
      <c r="Z1678" s="1" t="s">
        <v>42</v>
      </c>
      <c r="AA1678" s="1" t="s">
        <v>42</v>
      </c>
      <c r="AB1678" s="1" t="s">
        <v>42</v>
      </c>
      <c r="AC1678" s="1" t="s">
        <v>19103</v>
      </c>
      <c r="AD1678" s="1" t="s">
        <v>19104</v>
      </c>
    </row>
    <row r="1679" spans="1:30" ht="195" hidden="1" x14ac:dyDescent="0.25">
      <c r="A1679" s="1">
        <v>17</v>
      </c>
      <c r="B1679" s="1">
        <v>78</v>
      </c>
      <c r="C1679" s="1">
        <v>1678</v>
      </c>
      <c r="D1679" s="1" t="s">
        <v>32</v>
      </c>
      <c r="E1679" s="1" t="s">
        <v>136</v>
      </c>
      <c r="F1679" s="1" t="s">
        <v>34</v>
      </c>
      <c r="G1679" s="1" t="s">
        <v>228</v>
      </c>
      <c r="H1679" s="1" t="s">
        <v>56</v>
      </c>
      <c r="I1679" s="1" t="s">
        <v>37</v>
      </c>
      <c r="J1679" s="1" t="s">
        <v>19105</v>
      </c>
      <c r="K1679" s="1" t="s">
        <v>409</v>
      </c>
      <c r="L1679" s="1" t="s">
        <v>16563</v>
      </c>
      <c r="M1679" s="1" t="s">
        <v>19106</v>
      </c>
      <c r="N1679" s="1" t="s">
        <v>42</v>
      </c>
      <c r="O1679" s="1" t="s">
        <v>19107</v>
      </c>
      <c r="P1679" s="1" t="s">
        <v>9061</v>
      </c>
      <c r="Q1679" s="1" t="s">
        <v>19108</v>
      </c>
      <c r="R1679" s="1" t="s">
        <v>19109</v>
      </c>
      <c r="S1679" s="1" t="s">
        <v>19110</v>
      </c>
      <c r="T1679" s="1" t="s">
        <v>19111</v>
      </c>
      <c r="U1679" s="1" t="s">
        <v>19112</v>
      </c>
      <c r="V1679" s="1" t="s">
        <v>382</v>
      </c>
      <c r="W1679" s="1" t="s">
        <v>19113</v>
      </c>
      <c r="X1679" s="1" t="s">
        <v>42</v>
      </c>
      <c r="Y1679" s="1" t="s">
        <v>42</v>
      </c>
      <c r="Z1679" s="1" t="s">
        <v>42</v>
      </c>
      <c r="AA1679" s="1" t="s">
        <v>42</v>
      </c>
      <c r="AB1679" s="1" t="s">
        <v>42</v>
      </c>
      <c r="AC1679" s="1" t="s">
        <v>19114</v>
      </c>
      <c r="AD1679" s="1" t="s">
        <v>19115</v>
      </c>
    </row>
    <row r="1680" spans="1:30" ht="210" hidden="1" x14ac:dyDescent="0.25">
      <c r="A1680" s="1">
        <v>17</v>
      </c>
      <c r="B1680" s="1">
        <v>79</v>
      </c>
      <c r="C1680" s="1">
        <v>1679</v>
      </c>
      <c r="D1680" s="1" t="s">
        <v>32</v>
      </c>
      <c r="E1680" s="1" t="s">
        <v>33</v>
      </c>
      <c r="F1680" s="1" t="s">
        <v>34</v>
      </c>
      <c r="G1680" s="1" t="s">
        <v>35</v>
      </c>
      <c r="H1680" s="1" t="s">
        <v>36</v>
      </c>
      <c r="I1680" s="1" t="s">
        <v>37</v>
      </c>
      <c r="J1680" s="1" t="s">
        <v>19116</v>
      </c>
      <c r="K1680" s="1" t="s">
        <v>39</v>
      </c>
      <c r="L1680" s="1" t="s">
        <v>19117</v>
      </c>
      <c r="M1680" s="1" t="s">
        <v>19118</v>
      </c>
      <c r="N1680" s="1" t="s">
        <v>42</v>
      </c>
      <c r="O1680" s="1" t="s">
        <v>19119</v>
      </c>
      <c r="P1680" s="1" t="s">
        <v>3788</v>
      </c>
      <c r="Q1680" s="1" t="s">
        <v>19120</v>
      </c>
      <c r="R1680" s="1" t="s">
        <v>19121</v>
      </c>
      <c r="S1680" s="1" t="s">
        <v>19122</v>
      </c>
      <c r="T1680" s="1" t="s">
        <v>706</v>
      </c>
      <c r="U1680" s="1" t="s">
        <v>19123</v>
      </c>
      <c r="V1680" s="1" t="s">
        <v>99</v>
      </c>
      <c r="W1680" s="1" t="s">
        <v>19124</v>
      </c>
      <c r="X1680" s="1" t="s">
        <v>42</v>
      </c>
      <c r="Y1680" s="1" t="s">
        <v>42</v>
      </c>
      <c r="Z1680" s="1" t="s">
        <v>42</v>
      </c>
      <c r="AA1680" s="1" t="s">
        <v>42</v>
      </c>
      <c r="AB1680" s="1" t="s">
        <v>42</v>
      </c>
      <c r="AC1680" s="1" t="s">
        <v>19125</v>
      </c>
      <c r="AD1680" s="1" t="s">
        <v>19126</v>
      </c>
    </row>
    <row r="1681" spans="1:30" ht="210" hidden="1" x14ac:dyDescent="0.25">
      <c r="A1681" s="1">
        <v>17</v>
      </c>
      <c r="B1681" s="1">
        <v>80</v>
      </c>
      <c r="C1681" s="1">
        <v>1680</v>
      </c>
      <c r="D1681" s="1" t="s">
        <v>32</v>
      </c>
      <c r="E1681" s="1" t="s">
        <v>33</v>
      </c>
      <c r="F1681" s="1" t="s">
        <v>34</v>
      </c>
      <c r="G1681" s="1" t="s">
        <v>137</v>
      </c>
      <c r="H1681" s="1" t="s">
        <v>56</v>
      </c>
      <c r="I1681" s="1" t="s">
        <v>37</v>
      </c>
      <c r="J1681" s="1" t="s">
        <v>19127</v>
      </c>
      <c r="K1681" s="1" t="s">
        <v>245</v>
      </c>
      <c r="L1681" s="1" t="s">
        <v>19128</v>
      </c>
      <c r="M1681" s="1" t="s">
        <v>19129</v>
      </c>
      <c r="N1681" s="1" t="s">
        <v>42</v>
      </c>
      <c r="O1681" s="1" t="s">
        <v>19130</v>
      </c>
      <c r="P1681" s="1" t="s">
        <v>950</v>
      </c>
      <c r="Q1681" s="1" t="s">
        <v>19131</v>
      </c>
      <c r="R1681" s="1" t="s">
        <v>19132</v>
      </c>
      <c r="S1681" s="1" t="s">
        <v>5481</v>
      </c>
      <c r="T1681" s="1" t="s">
        <v>19133</v>
      </c>
      <c r="U1681" s="1" t="s">
        <v>14310</v>
      </c>
      <c r="V1681" s="1" t="s">
        <v>19134</v>
      </c>
      <c r="W1681" s="1" t="s">
        <v>3295</v>
      </c>
      <c r="X1681" s="1" t="s">
        <v>42</v>
      </c>
      <c r="Y1681" s="1" t="s">
        <v>42</v>
      </c>
      <c r="Z1681" s="1" t="s">
        <v>42</v>
      </c>
      <c r="AA1681" s="1" t="s">
        <v>42</v>
      </c>
      <c r="AB1681" s="1" t="s">
        <v>42</v>
      </c>
      <c r="AC1681" s="1" t="s">
        <v>19135</v>
      </c>
      <c r="AD1681" s="1" t="s">
        <v>19136</v>
      </c>
    </row>
    <row r="1682" spans="1:30" ht="180" x14ac:dyDescent="0.25">
      <c r="A1682" s="1">
        <v>17</v>
      </c>
      <c r="B1682" s="1">
        <v>81</v>
      </c>
      <c r="C1682" s="1">
        <v>1681</v>
      </c>
      <c r="D1682" s="1" t="s">
        <v>474</v>
      </c>
      <c r="E1682" s="1" t="s">
        <v>33</v>
      </c>
      <c r="F1682" s="1" t="s">
        <v>34</v>
      </c>
      <c r="G1682" s="1" t="s">
        <v>137</v>
      </c>
      <c r="H1682" s="1" t="s">
        <v>36</v>
      </c>
      <c r="I1682" s="1" t="s">
        <v>15</v>
      </c>
      <c r="J1682" s="1" t="s">
        <v>19137</v>
      </c>
      <c r="K1682" s="1" t="s">
        <v>15</v>
      </c>
      <c r="L1682" s="1" t="s">
        <v>7559</v>
      </c>
      <c r="M1682" s="1" t="s">
        <v>19138</v>
      </c>
      <c r="N1682" s="1" t="s">
        <v>19139</v>
      </c>
      <c r="O1682" s="1" t="s">
        <v>19140</v>
      </c>
      <c r="P1682" s="1" t="s">
        <v>11753</v>
      </c>
      <c r="Q1682" s="1" t="s">
        <v>19141</v>
      </c>
      <c r="R1682" s="1" t="s">
        <v>19142</v>
      </c>
      <c r="S1682" s="1" t="s">
        <v>1262</v>
      </c>
      <c r="T1682" s="1" t="s">
        <v>19143</v>
      </c>
      <c r="U1682" s="1" t="s">
        <v>19144</v>
      </c>
      <c r="V1682" s="1" t="s">
        <v>16287</v>
      </c>
      <c r="W1682" s="1" t="s">
        <v>19145</v>
      </c>
      <c r="X1682" s="1" t="s">
        <v>19146</v>
      </c>
      <c r="Y1682" s="1" t="s">
        <v>19147</v>
      </c>
      <c r="Z1682" s="1" t="s">
        <v>19148</v>
      </c>
      <c r="AA1682" s="1" t="s">
        <v>19149</v>
      </c>
      <c r="AB1682" s="1" t="s">
        <v>19150</v>
      </c>
      <c r="AC1682" s="1" t="s">
        <v>19151</v>
      </c>
      <c r="AD1682" s="1" t="s">
        <v>19152</v>
      </c>
    </row>
    <row r="1683" spans="1:30" ht="195" hidden="1" x14ac:dyDescent="0.25">
      <c r="A1683" s="1">
        <v>17</v>
      </c>
      <c r="B1683" s="1">
        <v>82</v>
      </c>
      <c r="C1683" s="1">
        <v>1682</v>
      </c>
      <c r="D1683" s="1" t="s">
        <v>32</v>
      </c>
      <c r="E1683" s="1" t="s">
        <v>104</v>
      </c>
      <c r="F1683" s="1" t="s">
        <v>211</v>
      </c>
      <c r="G1683" s="1" t="s">
        <v>88</v>
      </c>
      <c r="H1683" s="1" t="s">
        <v>243</v>
      </c>
      <c r="I1683" s="1" t="s">
        <v>37</v>
      </c>
      <c r="J1683" s="1" t="s">
        <v>19153</v>
      </c>
      <c r="K1683" s="1" t="s">
        <v>123</v>
      </c>
      <c r="L1683" s="1" t="s">
        <v>685</v>
      </c>
      <c r="M1683" s="1" t="s">
        <v>19154</v>
      </c>
      <c r="N1683" s="1" t="s">
        <v>42</v>
      </c>
      <c r="O1683" s="1" t="s">
        <v>19155</v>
      </c>
      <c r="P1683" s="1" t="s">
        <v>1956</v>
      </c>
      <c r="Q1683" s="1" t="s">
        <v>19156</v>
      </c>
      <c r="R1683" s="1" t="s">
        <v>19157</v>
      </c>
      <c r="S1683" s="1" t="s">
        <v>340</v>
      </c>
      <c r="T1683" s="1" t="s">
        <v>562</v>
      </c>
      <c r="U1683" s="1" t="s">
        <v>19158</v>
      </c>
      <c r="V1683" s="1" t="s">
        <v>5681</v>
      </c>
      <c r="W1683" s="1" t="s">
        <v>7464</v>
      </c>
      <c r="X1683" s="1" t="s">
        <v>42</v>
      </c>
      <c r="Y1683" s="1" t="s">
        <v>42</v>
      </c>
      <c r="Z1683" s="1" t="s">
        <v>42</v>
      </c>
      <c r="AA1683" s="1" t="s">
        <v>42</v>
      </c>
      <c r="AB1683" s="1" t="s">
        <v>42</v>
      </c>
      <c r="AC1683" s="1" t="s">
        <v>19159</v>
      </c>
      <c r="AD1683" s="1" t="s">
        <v>19160</v>
      </c>
    </row>
    <row r="1684" spans="1:30" ht="210" hidden="1" x14ac:dyDescent="0.25">
      <c r="A1684" s="1">
        <v>17</v>
      </c>
      <c r="B1684" s="1">
        <v>83</v>
      </c>
      <c r="C1684" s="1">
        <v>1683</v>
      </c>
      <c r="D1684" s="1" t="s">
        <v>32</v>
      </c>
      <c r="E1684" s="1" t="s">
        <v>33</v>
      </c>
      <c r="F1684" s="1" t="s">
        <v>227</v>
      </c>
      <c r="G1684" s="1" t="s">
        <v>137</v>
      </c>
      <c r="H1684" s="1" t="s">
        <v>56</v>
      </c>
      <c r="I1684" s="1" t="s">
        <v>37</v>
      </c>
      <c r="J1684" s="1" t="s">
        <v>19161</v>
      </c>
      <c r="K1684" s="1" t="s">
        <v>73</v>
      </c>
      <c r="L1684" s="1" t="s">
        <v>19162</v>
      </c>
      <c r="M1684" s="1" t="s">
        <v>19163</v>
      </c>
      <c r="N1684" s="1" t="s">
        <v>42</v>
      </c>
      <c r="O1684" s="1" t="s">
        <v>19164</v>
      </c>
      <c r="P1684" s="1" t="s">
        <v>936</v>
      </c>
      <c r="Q1684" s="1" t="s">
        <v>19165</v>
      </c>
      <c r="R1684" s="1" t="s">
        <v>2022</v>
      </c>
      <c r="S1684" s="1" t="s">
        <v>19166</v>
      </c>
      <c r="T1684" s="1" t="s">
        <v>282</v>
      </c>
      <c r="U1684" s="1" t="s">
        <v>626</v>
      </c>
      <c r="V1684" s="1" t="s">
        <v>132</v>
      </c>
      <c r="W1684" s="1" t="s">
        <v>19167</v>
      </c>
      <c r="X1684" s="1" t="s">
        <v>42</v>
      </c>
      <c r="Y1684" s="1" t="s">
        <v>42</v>
      </c>
      <c r="Z1684" s="1" t="s">
        <v>42</v>
      </c>
      <c r="AA1684" s="1" t="s">
        <v>42</v>
      </c>
      <c r="AB1684" s="1" t="s">
        <v>42</v>
      </c>
      <c r="AC1684" s="1" t="s">
        <v>19168</v>
      </c>
      <c r="AD1684" s="1" t="s">
        <v>19169</v>
      </c>
    </row>
    <row r="1685" spans="1:30" ht="225" hidden="1" x14ac:dyDescent="0.25">
      <c r="A1685" s="1">
        <v>17</v>
      </c>
      <c r="B1685" s="1">
        <v>84</v>
      </c>
      <c r="C1685" s="1">
        <v>1684</v>
      </c>
      <c r="D1685" s="1" t="s">
        <v>274</v>
      </c>
      <c r="E1685" s="1" t="s">
        <v>54</v>
      </c>
      <c r="F1685" s="1" t="s">
        <v>211</v>
      </c>
      <c r="G1685" s="1" t="s">
        <v>88</v>
      </c>
      <c r="H1685" s="1" t="s">
        <v>56</v>
      </c>
      <c r="I1685" s="1" t="s">
        <v>37</v>
      </c>
      <c r="J1685" s="1" t="s">
        <v>19170</v>
      </c>
      <c r="K1685" s="1" t="s">
        <v>90</v>
      </c>
      <c r="L1685" s="1" t="s">
        <v>18792</v>
      </c>
      <c r="M1685" s="1" t="s">
        <v>19171</v>
      </c>
      <c r="N1685" s="1" t="s">
        <v>42</v>
      </c>
      <c r="O1685" s="1" t="s">
        <v>19172</v>
      </c>
      <c r="P1685" s="1" t="s">
        <v>17135</v>
      </c>
      <c r="Q1685" s="1" t="s">
        <v>19173</v>
      </c>
      <c r="R1685" s="1" t="s">
        <v>19174</v>
      </c>
      <c r="S1685" s="1" t="s">
        <v>19175</v>
      </c>
      <c r="T1685" s="1" t="s">
        <v>19176</v>
      </c>
      <c r="U1685" s="1" t="s">
        <v>19177</v>
      </c>
      <c r="V1685" s="1" t="s">
        <v>300</v>
      </c>
      <c r="W1685" s="1" t="s">
        <v>19178</v>
      </c>
      <c r="X1685" s="1" t="s">
        <v>42</v>
      </c>
      <c r="Y1685" s="1" t="s">
        <v>42</v>
      </c>
      <c r="Z1685" s="1" t="s">
        <v>42</v>
      </c>
      <c r="AA1685" s="1" t="s">
        <v>42</v>
      </c>
      <c r="AB1685" s="1" t="s">
        <v>42</v>
      </c>
      <c r="AC1685" s="1" t="s">
        <v>19179</v>
      </c>
      <c r="AD1685" s="1" t="s">
        <v>19180</v>
      </c>
    </row>
    <row r="1686" spans="1:30" ht="180" hidden="1" x14ac:dyDescent="0.25">
      <c r="A1686" s="1">
        <v>17</v>
      </c>
      <c r="B1686" s="1">
        <v>85</v>
      </c>
      <c r="C1686" s="1">
        <v>1685</v>
      </c>
      <c r="D1686" s="1" t="s">
        <v>32</v>
      </c>
      <c r="E1686" s="1" t="s">
        <v>33</v>
      </c>
      <c r="F1686" s="1" t="s">
        <v>34</v>
      </c>
      <c r="G1686" s="1" t="s">
        <v>55</v>
      </c>
      <c r="H1686" s="1" t="s">
        <v>56</v>
      </c>
      <c r="I1686" s="1" t="s">
        <v>37</v>
      </c>
      <c r="J1686" s="1" t="s">
        <v>19181</v>
      </c>
      <c r="K1686" s="1" t="s">
        <v>394</v>
      </c>
      <c r="L1686" s="1" t="s">
        <v>19182</v>
      </c>
      <c r="M1686" s="1" t="s">
        <v>19183</v>
      </c>
      <c r="N1686" s="1" t="s">
        <v>42</v>
      </c>
      <c r="O1686" s="1" t="s">
        <v>19184</v>
      </c>
      <c r="P1686" s="1" t="s">
        <v>2978</v>
      </c>
      <c r="Q1686" s="1" t="s">
        <v>19185</v>
      </c>
      <c r="R1686" s="1" t="s">
        <v>351</v>
      </c>
      <c r="S1686" s="1" t="s">
        <v>6162</v>
      </c>
      <c r="T1686" s="1" t="s">
        <v>1133</v>
      </c>
      <c r="U1686" s="1" t="s">
        <v>19186</v>
      </c>
      <c r="V1686" s="1" t="s">
        <v>19187</v>
      </c>
      <c r="W1686" s="1" t="s">
        <v>1592</v>
      </c>
      <c r="X1686" s="1" t="s">
        <v>42</v>
      </c>
      <c r="Y1686" s="1" t="s">
        <v>42</v>
      </c>
      <c r="Z1686" s="1" t="s">
        <v>42</v>
      </c>
      <c r="AA1686" s="1" t="s">
        <v>42</v>
      </c>
      <c r="AB1686" s="1" t="s">
        <v>42</v>
      </c>
      <c r="AC1686" s="1" t="s">
        <v>19188</v>
      </c>
      <c r="AD1686" s="1" t="s">
        <v>19189</v>
      </c>
    </row>
    <row r="1687" spans="1:30" ht="195" hidden="1" x14ac:dyDescent="0.25">
      <c r="A1687" s="1">
        <v>17</v>
      </c>
      <c r="B1687" s="1">
        <v>86</v>
      </c>
      <c r="C1687" s="1">
        <v>1686</v>
      </c>
      <c r="D1687" s="1" t="s">
        <v>32</v>
      </c>
      <c r="E1687" s="1" t="s">
        <v>722</v>
      </c>
      <c r="F1687" s="1" t="s">
        <v>34</v>
      </c>
      <c r="G1687" s="1" t="s">
        <v>137</v>
      </c>
      <c r="H1687" s="1" t="s">
        <v>56</v>
      </c>
      <c r="I1687" s="1" t="s">
        <v>37</v>
      </c>
      <c r="J1687" s="1" t="s">
        <v>19190</v>
      </c>
      <c r="K1687" s="1" t="s">
        <v>394</v>
      </c>
      <c r="L1687" s="1" t="s">
        <v>19191</v>
      </c>
      <c r="M1687" s="1" t="s">
        <v>19192</v>
      </c>
      <c r="N1687" s="1" t="s">
        <v>42</v>
      </c>
      <c r="O1687" s="1" t="s">
        <v>19193</v>
      </c>
      <c r="P1687" s="1" t="s">
        <v>19194</v>
      </c>
      <c r="Q1687" s="1" t="s">
        <v>19195</v>
      </c>
      <c r="R1687" s="1" t="s">
        <v>19196</v>
      </c>
      <c r="S1687" s="1" t="s">
        <v>19197</v>
      </c>
      <c r="T1687" s="1" t="s">
        <v>19198</v>
      </c>
      <c r="U1687" s="1" t="s">
        <v>19199</v>
      </c>
      <c r="V1687" s="1" t="s">
        <v>19200</v>
      </c>
      <c r="W1687" s="1" t="s">
        <v>19201</v>
      </c>
      <c r="X1687" s="1" t="s">
        <v>42</v>
      </c>
      <c r="Y1687" s="1" t="s">
        <v>42</v>
      </c>
      <c r="Z1687" s="1" t="s">
        <v>42</v>
      </c>
      <c r="AA1687" s="1" t="s">
        <v>42</v>
      </c>
      <c r="AB1687" s="1" t="s">
        <v>42</v>
      </c>
      <c r="AC1687" s="1" t="s">
        <v>19202</v>
      </c>
      <c r="AD1687" s="1" t="s">
        <v>19203</v>
      </c>
    </row>
    <row r="1688" spans="1:30" ht="195" hidden="1" x14ac:dyDescent="0.25">
      <c r="A1688" s="1">
        <v>17</v>
      </c>
      <c r="B1688" s="1">
        <v>87</v>
      </c>
      <c r="C1688" s="1">
        <v>1687</v>
      </c>
      <c r="D1688" s="1" t="s">
        <v>274</v>
      </c>
      <c r="E1688" s="1" t="s">
        <v>181</v>
      </c>
      <c r="F1688" s="1" t="s">
        <v>211</v>
      </c>
      <c r="G1688" s="1" t="s">
        <v>137</v>
      </c>
      <c r="H1688" s="1" t="s">
        <v>56</v>
      </c>
      <c r="I1688" s="1" t="s">
        <v>37</v>
      </c>
      <c r="J1688" s="1" t="s">
        <v>19204</v>
      </c>
      <c r="K1688" s="1" t="s">
        <v>394</v>
      </c>
      <c r="L1688" s="1" t="s">
        <v>19205</v>
      </c>
      <c r="M1688" s="1" t="s">
        <v>19206</v>
      </c>
      <c r="N1688" s="1" t="s">
        <v>42</v>
      </c>
      <c r="O1688" s="1" t="s">
        <v>19207</v>
      </c>
      <c r="P1688" s="1" t="s">
        <v>5268</v>
      </c>
      <c r="Q1688" s="1" t="s">
        <v>19208</v>
      </c>
      <c r="R1688" s="1" t="s">
        <v>19209</v>
      </c>
      <c r="S1688" s="1" t="s">
        <v>19210</v>
      </c>
      <c r="T1688" s="1" t="s">
        <v>19211</v>
      </c>
      <c r="U1688" s="1" t="s">
        <v>19212</v>
      </c>
      <c r="V1688" s="1" t="s">
        <v>19213</v>
      </c>
      <c r="W1688" s="1" t="s">
        <v>11030</v>
      </c>
      <c r="X1688" s="1" t="s">
        <v>42</v>
      </c>
      <c r="Y1688" s="1" t="s">
        <v>42</v>
      </c>
      <c r="Z1688" s="1" t="s">
        <v>42</v>
      </c>
      <c r="AA1688" s="1" t="s">
        <v>42</v>
      </c>
      <c r="AB1688" s="1" t="s">
        <v>42</v>
      </c>
      <c r="AC1688" s="1" t="s">
        <v>19214</v>
      </c>
      <c r="AD1688" s="1" t="s">
        <v>19215</v>
      </c>
    </row>
    <row r="1689" spans="1:30" ht="195" hidden="1" x14ac:dyDescent="0.25">
      <c r="A1689" s="1">
        <v>17</v>
      </c>
      <c r="B1689" s="1">
        <v>88</v>
      </c>
      <c r="C1689" s="1">
        <v>1688</v>
      </c>
      <c r="D1689" s="1" t="s">
        <v>32</v>
      </c>
      <c r="E1689" s="1" t="s">
        <v>54</v>
      </c>
      <c r="F1689" s="1" t="s">
        <v>34</v>
      </c>
      <c r="G1689" s="1" t="s">
        <v>137</v>
      </c>
      <c r="H1689" s="1" t="s">
        <v>121</v>
      </c>
      <c r="I1689" s="1" t="s">
        <v>37</v>
      </c>
      <c r="J1689" s="1" t="s">
        <v>19216</v>
      </c>
      <c r="K1689" s="1" t="s">
        <v>123</v>
      </c>
      <c r="L1689" s="1" t="s">
        <v>19217</v>
      </c>
      <c r="M1689" s="1" t="s">
        <v>19218</v>
      </c>
      <c r="N1689" s="1" t="s">
        <v>42</v>
      </c>
      <c r="O1689" s="1" t="s">
        <v>19219</v>
      </c>
      <c r="P1689" s="1" t="s">
        <v>4837</v>
      </c>
      <c r="Q1689" s="1" t="s">
        <v>19220</v>
      </c>
      <c r="R1689" s="1" t="s">
        <v>3598</v>
      </c>
      <c r="S1689" s="1" t="s">
        <v>19221</v>
      </c>
      <c r="T1689" s="1" t="s">
        <v>19222</v>
      </c>
      <c r="U1689" s="1" t="s">
        <v>340</v>
      </c>
      <c r="V1689" s="1" t="s">
        <v>19223</v>
      </c>
      <c r="W1689" s="1" t="s">
        <v>560</v>
      </c>
      <c r="X1689" s="1" t="s">
        <v>42</v>
      </c>
      <c r="Y1689" s="1" t="s">
        <v>42</v>
      </c>
      <c r="Z1689" s="1" t="s">
        <v>42</v>
      </c>
      <c r="AA1689" s="1" t="s">
        <v>42</v>
      </c>
      <c r="AB1689" s="1" t="s">
        <v>42</v>
      </c>
      <c r="AC1689" s="1" t="s">
        <v>19224</v>
      </c>
      <c r="AD1689" s="1" t="s">
        <v>19225</v>
      </c>
    </row>
    <row r="1690" spans="1:30" ht="210" hidden="1" x14ac:dyDescent="0.25">
      <c r="A1690" s="1">
        <v>17</v>
      </c>
      <c r="B1690" s="1">
        <v>89</v>
      </c>
      <c r="C1690" s="1">
        <v>1689</v>
      </c>
      <c r="D1690" s="1" t="s">
        <v>32</v>
      </c>
      <c r="E1690" s="1" t="s">
        <v>33</v>
      </c>
      <c r="F1690" s="1" t="s">
        <v>227</v>
      </c>
      <c r="G1690" s="1" t="s">
        <v>35</v>
      </c>
      <c r="H1690" s="1" t="s">
        <v>56</v>
      </c>
      <c r="I1690" s="1" t="s">
        <v>37</v>
      </c>
      <c r="J1690" s="1" t="s">
        <v>19226</v>
      </c>
      <c r="K1690" s="1" t="s">
        <v>394</v>
      </c>
      <c r="L1690" s="1" t="s">
        <v>1424</v>
      </c>
      <c r="M1690" s="1" t="s">
        <v>19227</v>
      </c>
      <c r="N1690" s="1" t="s">
        <v>42</v>
      </c>
      <c r="O1690" s="1" t="s">
        <v>19228</v>
      </c>
      <c r="P1690" s="1" t="s">
        <v>11623</v>
      </c>
      <c r="Q1690" s="1" t="s">
        <v>19229</v>
      </c>
      <c r="R1690" s="1" t="s">
        <v>19230</v>
      </c>
      <c r="S1690" s="1" t="s">
        <v>19231</v>
      </c>
      <c r="T1690" s="1" t="s">
        <v>223</v>
      </c>
      <c r="U1690" s="1" t="s">
        <v>19232</v>
      </c>
      <c r="V1690" s="1" t="s">
        <v>19233</v>
      </c>
      <c r="W1690" s="1" t="s">
        <v>19234</v>
      </c>
      <c r="X1690" s="1" t="s">
        <v>42</v>
      </c>
      <c r="Y1690" s="1" t="s">
        <v>42</v>
      </c>
      <c r="Z1690" s="1" t="s">
        <v>42</v>
      </c>
      <c r="AA1690" s="1" t="s">
        <v>42</v>
      </c>
      <c r="AB1690" s="1" t="s">
        <v>42</v>
      </c>
      <c r="AC1690" s="1" t="s">
        <v>19235</v>
      </c>
      <c r="AD1690" s="1" t="s">
        <v>19236</v>
      </c>
    </row>
    <row r="1691" spans="1:30" ht="195" hidden="1" x14ac:dyDescent="0.25">
      <c r="A1691" s="1">
        <v>17</v>
      </c>
      <c r="B1691" s="1">
        <v>90</v>
      </c>
      <c r="C1691" s="1">
        <v>1690</v>
      </c>
      <c r="D1691" s="1" t="s">
        <v>1008</v>
      </c>
      <c r="E1691" s="1" t="s">
        <v>33</v>
      </c>
      <c r="F1691" s="1" t="s">
        <v>34</v>
      </c>
      <c r="G1691" s="1" t="s">
        <v>137</v>
      </c>
      <c r="H1691" s="1" t="s">
        <v>36</v>
      </c>
      <c r="I1691" s="1" t="s">
        <v>37</v>
      </c>
      <c r="J1691" s="1" t="s">
        <v>19237</v>
      </c>
      <c r="K1691" s="1" t="s">
        <v>123</v>
      </c>
      <c r="L1691" s="1" t="s">
        <v>19238</v>
      </c>
      <c r="M1691" s="1" t="s">
        <v>19239</v>
      </c>
      <c r="N1691" s="1" t="s">
        <v>42</v>
      </c>
      <c r="O1691" s="1" t="s">
        <v>19240</v>
      </c>
      <c r="P1691" s="1" t="s">
        <v>4366</v>
      </c>
      <c r="Q1691" s="1" t="s">
        <v>19241</v>
      </c>
      <c r="R1691" s="1" t="s">
        <v>19242</v>
      </c>
      <c r="S1691" s="1" t="s">
        <v>9896</v>
      </c>
      <c r="T1691" s="1" t="s">
        <v>19243</v>
      </c>
      <c r="U1691" s="1" t="s">
        <v>19244</v>
      </c>
      <c r="V1691" s="1" t="s">
        <v>19245</v>
      </c>
      <c r="W1691" s="1" t="s">
        <v>285</v>
      </c>
      <c r="X1691" s="1" t="s">
        <v>42</v>
      </c>
      <c r="Y1691" s="1" t="s">
        <v>42</v>
      </c>
      <c r="Z1691" s="1" t="s">
        <v>42</v>
      </c>
      <c r="AA1691" s="1" t="s">
        <v>42</v>
      </c>
      <c r="AB1691" s="1" t="s">
        <v>42</v>
      </c>
      <c r="AC1691" s="1" t="s">
        <v>19246</v>
      </c>
      <c r="AD1691" s="1" t="s">
        <v>19247</v>
      </c>
    </row>
    <row r="1692" spans="1:30" ht="180" hidden="1" x14ac:dyDescent="0.25">
      <c r="A1692" s="1">
        <v>17</v>
      </c>
      <c r="B1692" s="1">
        <v>91</v>
      </c>
      <c r="C1692" s="1">
        <v>1691</v>
      </c>
      <c r="D1692" s="1" t="s">
        <v>32</v>
      </c>
      <c r="E1692" s="1" t="s">
        <v>136</v>
      </c>
      <c r="F1692" s="1" t="s">
        <v>330</v>
      </c>
      <c r="G1692" s="1" t="s">
        <v>228</v>
      </c>
      <c r="H1692" s="1" t="s">
        <v>36</v>
      </c>
      <c r="I1692" s="1" t="s">
        <v>37</v>
      </c>
      <c r="J1692" s="1" t="s">
        <v>19248</v>
      </c>
      <c r="K1692" s="1" t="s">
        <v>409</v>
      </c>
      <c r="L1692" s="1" t="s">
        <v>19249</v>
      </c>
      <c r="M1692" s="1" t="s">
        <v>19250</v>
      </c>
      <c r="N1692" s="1" t="s">
        <v>42</v>
      </c>
      <c r="O1692" s="1" t="s">
        <v>19251</v>
      </c>
      <c r="P1692" s="1" t="s">
        <v>3563</v>
      </c>
      <c r="Q1692" s="1" t="s">
        <v>19252</v>
      </c>
      <c r="R1692" s="1" t="s">
        <v>19253</v>
      </c>
      <c r="S1692" s="1" t="s">
        <v>19254</v>
      </c>
      <c r="T1692" s="1" t="s">
        <v>19255</v>
      </c>
      <c r="U1692" s="1" t="s">
        <v>19256</v>
      </c>
      <c r="V1692" s="1" t="s">
        <v>692</v>
      </c>
      <c r="W1692" s="1" t="s">
        <v>1133</v>
      </c>
      <c r="X1692" s="1" t="s">
        <v>42</v>
      </c>
      <c r="Y1692" s="1" t="s">
        <v>42</v>
      </c>
      <c r="Z1692" s="1" t="s">
        <v>42</v>
      </c>
      <c r="AA1692" s="1" t="s">
        <v>42</v>
      </c>
      <c r="AB1692" s="1" t="s">
        <v>42</v>
      </c>
      <c r="AC1692" s="1" t="s">
        <v>19257</v>
      </c>
      <c r="AD1692" s="1" t="s">
        <v>19258</v>
      </c>
    </row>
    <row r="1693" spans="1:30" ht="195" hidden="1" x14ac:dyDescent="0.25">
      <c r="A1693" s="1">
        <v>17</v>
      </c>
      <c r="B1693" s="1">
        <v>92</v>
      </c>
      <c r="C1693" s="1">
        <v>1692</v>
      </c>
      <c r="D1693" s="1" t="s">
        <v>32</v>
      </c>
      <c r="E1693" s="1" t="s">
        <v>33</v>
      </c>
      <c r="F1693" s="1" t="s">
        <v>105</v>
      </c>
      <c r="G1693" s="1" t="s">
        <v>35</v>
      </c>
      <c r="H1693" s="1" t="s">
        <v>36</v>
      </c>
      <c r="I1693" s="1" t="s">
        <v>37</v>
      </c>
      <c r="J1693" s="1" t="s">
        <v>19259</v>
      </c>
      <c r="K1693" s="1" t="s">
        <v>58</v>
      </c>
      <c r="L1693" s="1" t="s">
        <v>19260</v>
      </c>
      <c r="M1693" s="1" t="s">
        <v>19261</v>
      </c>
      <c r="N1693" s="1" t="s">
        <v>42</v>
      </c>
      <c r="O1693" s="1" t="s">
        <v>19262</v>
      </c>
      <c r="P1693" s="1" t="s">
        <v>2453</v>
      </c>
      <c r="Q1693" s="1" t="s">
        <v>19263</v>
      </c>
      <c r="R1693" s="1" t="s">
        <v>19264</v>
      </c>
      <c r="S1693" s="1" t="s">
        <v>431</v>
      </c>
      <c r="T1693" s="1" t="s">
        <v>19265</v>
      </c>
      <c r="U1693" s="1" t="s">
        <v>238</v>
      </c>
      <c r="V1693" s="1" t="s">
        <v>19266</v>
      </c>
      <c r="W1693" s="1" t="s">
        <v>15459</v>
      </c>
      <c r="X1693" s="1" t="s">
        <v>42</v>
      </c>
      <c r="Y1693" s="1" t="s">
        <v>42</v>
      </c>
      <c r="Z1693" s="1" t="s">
        <v>42</v>
      </c>
      <c r="AA1693" s="1" t="s">
        <v>42</v>
      </c>
      <c r="AB1693" s="1" t="s">
        <v>42</v>
      </c>
      <c r="AC1693" s="1" t="s">
        <v>19267</v>
      </c>
      <c r="AD1693" s="1" t="s">
        <v>19268</v>
      </c>
    </row>
    <row r="1694" spans="1:30" ht="195" hidden="1" x14ac:dyDescent="0.25">
      <c r="A1694" s="1">
        <v>17</v>
      </c>
      <c r="B1694" s="1">
        <v>93</v>
      </c>
      <c r="C1694" s="1">
        <v>1693</v>
      </c>
      <c r="D1694" s="1" t="s">
        <v>32</v>
      </c>
      <c r="E1694" s="1" t="s">
        <v>104</v>
      </c>
      <c r="F1694" s="1" t="s">
        <v>34</v>
      </c>
      <c r="G1694" s="1" t="s">
        <v>137</v>
      </c>
      <c r="H1694" s="1" t="s">
        <v>138</v>
      </c>
      <c r="I1694" s="1" t="s">
        <v>37</v>
      </c>
      <c r="J1694" s="1" t="s">
        <v>19269</v>
      </c>
      <c r="K1694" s="1" t="s">
        <v>90</v>
      </c>
      <c r="L1694" s="1" t="s">
        <v>4316</v>
      </c>
      <c r="M1694" s="1" t="s">
        <v>19270</v>
      </c>
      <c r="N1694" s="1" t="s">
        <v>42</v>
      </c>
      <c r="O1694" s="1" t="s">
        <v>19271</v>
      </c>
      <c r="P1694" s="1" t="s">
        <v>19272</v>
      </c>
      <c r="Q1694" s="1" t="s">
        <v>19273</v>
      </c>
      <c r="R1694" s="1" t="s">
        <v>19274</v>
      </c>
      <c r="S1694" s="1" t="s">
        <v>536</v>
      </c>
      <c r="T1694" s="1" t="s">
        <v>12792</v>
      </c>
      <c r="U1694" s="1" t="s">
        <v>208</v>
      </c>
      <c r="V1694" s="1" t="s">
        <v>4941</v>
      </c>
      <c r="W1694" s="1" t="s">
        <v>19275</v>
      </c>
      <c r="X1694" s="1" t="s">
        <v>42</v>
      </c>
      <c r="Y1694" s="1" t="s">
        <v>42</v>
      </c>
      <c r="Z1694" s="1" t="s">
        <v>42</v>
      </c>
      <c r="AA1694" s="1" t="s">
        <v>42</v>
      </c>
      <c r="AB1694" s="1" t="s">
        <v>42</v>
      </c>
      <c r="AC1694" s="1" t="s">
        <v>19276</v>
      </c>
      <c r="AD1694" s="1" t="s">
        <v>19277</v>
      </c>
    </row>
    <row r="1695" spans="1:30" ht="195" hidden="1" x14ac:dyDescent="0.25">
      <c r="A1695" s="1">
        <v>17</v>
      </c>
      <c r="B1695" s="1">
        <v>94</v>
      </c>
      <c r="C1695" s="1">
        <v>1694</v>
      </c>
      <c r="D1695" s="1" t="s">
        <v>87</v>
      </c>
      <c r="E1695" s="1" t="s">
        <v>54</v>
      </c>
      <c r="F1695" s="1" t="s">
        <v>34</v>
      </c>
      <c r="G1695" s="1" t="s">
        <v>137</v>
      </c>
      <c r="H1695" s="1" t="s">
        <v>56</v>
      </c>
      <c r="I1695" s="1" t="s">
        <v>37</v>
      </c>
      <c r="J1695" s="1" t="s">
        <v>19278</v>
      </c>
      <c r="K1695" s="1" t="s">
        <v>58</v>
      </c>
      <c r="L1695" s="1" t="s">
        <v>3921</v>
      </c>
      <c r="M1695" s="1" t="s">
        <v>4637</v>
      </c>
      <c r="N1695" s="1" t="s">
        <v>42</v>
      </c>
      <c r="O1695" s="1" t="s">
        <v>19279</v>
      </c>
      <c r="P1695" s="1" t="s">
        <v>8603</v>
      </c>
      <c r="Q1695" s="1" t="s">
        <v>19280</v>
      </c>
      <c r="R1695" s="1" t="s">
        <v>4068</v>
      </c>
      <c r="S1695" s="1" t="s">
        <v>19281</v>
      </c>
      <c r="T1695" s="1" t="s">
        <v>19282</v>
      </c>
      <c r="U1695" s="1" t="s">
        <v>19283</v>
      </c>
      <c r="V1695" s="1" t="s">
        <v>312</v>
      </c>
      <c r="W1695" s="1" t="s">
        <v>19284</v>
      </c>
      <c r="X1695" s="1" t="s">
        <v>42</v>
      </c>
      <c r="Y1695" s="1" t="s">
        <v>42</v>
      </c>
      <c r="Z1695" s="1" t="s">
        <v>42</v>
      </c>
      <c r="AA1695" s="1" t="s">
        <v>42</v>
      </c>
      <c r="AB1695" s="1" t="s">
        <v>42</v>
      </c>
      <c r="AC1695" s="1" t="s">
        <v>19285</v>
      </c>
      <c r="AD1695" s="1" t="s">
        <v>19286</v>
      </c>
    </row>
    <row r="1696" spans="1:30" ht="210" x14ac:dyDescent="0.25">
      <c r="A1696" s="1">
        <v>17</v>
      </c>
      <c r="B1696" s="1">
        <v>95</v>
      </c>
      <c r="C1696" s="1">
        <v>1695</v>
      </c>
      <c r="D1696" s="1" t="s">
        <v>32</v>
      </c>
      <c r="E1696" s="1" t="s">
        <v>33</v>
      </c>
      <c r="F1696" s="1" t="s">
        <v>105</v>
      </c>
      <c r="G1696" s="1" t="s">
        <v>228</v>
      </c>
      <c r="H1696" s="1" t="s">
        <v>56</v>
      </c>
      <c r="I1696" s="1" t="s">
        <v>15</v>
      </c>
      <c r="J1696" s="1" t="s">
        <v>19287</v>
      </c>
      <c r="K1696" s="1" t="s">
        <v>15</v>
      </c>
      <c r="L1696" s="1" t="s">
        <v>19288</v>
      </c>
      <c r="M1696" s="1" t="s">
        <v>19289</v>
      </c>
      <c r="N1696" s="1" t="s">
        <v>19290</v>
      </c>
      <c r="O1696" s="1" t="s">
        <v>19291</v>
      </c>
      <c r="P1696" s="1" t="s">
        <v>11753</v>
      </c>
      <c r="Q1696" s="1" t="s">
        <v>19292</v>
      </c>
      <c r="R1696" s="1" t="s">
        <v>19293</v>
      </c>
      <c r="S1696" s="1" t="s">
        <v>19294</v>
      </c>
      <c r="T1696" s="1" t="s">
        <v>19295</v>
      </c>
      <c r="U1696" s="1" t="s">
        <v>19296</v>
      </c>
      <c r="V1696" s="1" t="s">
        <v>19297</v>
      </c>
      <c r="W1696" s="1" t="s">
        <v>19298</v>
      </c>
      <c r="X1696" s="1" t="s">
        <v>19299</v>
      </c>
      <c r="Y1696" s="1" t="s">
        <v>19300</v>
      </c>
      <c r="Z1696" s="1" t="s">
        <v>19301</v>
      </c>
      <c r="AA1696" s="1" t="s">
        <v>19302</v>
      </c>
      <c r="AB1696" s="1" t="s">
        <v>19303</v>
      </c>
      <c r="AC1696" s="1" t="s">
        <v>19304</v>
      </c>
      <c r="AD1696" s="1" t="s">
        <v>19305</v>
      </c>
    </row>
    <row r="1697" spans="1:30" ht="195" hidden="1" x14ac:dyDescent="0.25">
      <c r="A1697" s="1">
        <v>17</v>
      </c>
      <c r="B1697" s="1">
        <v>96</v>
      </c>
      <c r="C1697" s="1">
        <v>1696</v>
      </c>
      <c r="D1697" s="1" t="s">
        <v>274</v>
      </c>
      <c r="E1697" s="1" t="s">
        <v>33</v>
      </c>
      <c r="F1697" s="1" t="s">
        <v>736</v>
      </c>
      <c r="G1697" s="1" t="s">
        <v>137</v>
      </c>
      <c r="H1697" s="1" t="s">
        <v>56</v>
      </c>
      <c r="I1697" s="1" t="s">
        <v>37</v>
      </c>
      <c r="J1697" s="1" t="s">
        <v>19306</v>
      </c>
      <c r="K1697" s="1" t="s">
        <v>394</v>
      </c>
      <c r="L1697" s="1" t="s">
        <v>14282</v>
      </c>
      <c r="M1697" s="1" t="s">
        <v>19307</v>
      </c>
      <c r="N1697" s="1" t="s">
        <v>42</v>
      </c>
      <c r="O1697" s="1" t="s">
        <v>19308</v>
      </c>
      <c r="P1697" s="1" t="s">
        <v>2182</v>
      </c>
      <c r="Q1697" s="1" t="s">
        <v>19309</v>
      </c>
      <c r="R1697" s="1" t="s">
        <v>19310</v>
      </c>
      <c r="S1697" s="1" t="s">
        <v>19311</v>
      </c>
      <c r="T1697" s="1" t="s">
        <v>9864</v>
      </c>
      <c r="U1697" s="1" t="s">
        <v>1262</v>
      </c>
      <c r="V1697" s="1" t="s">
        <v>19312</v>
      </c>
      <c r="W1697" s="1" t="s">
        <v>19313</v>
      </c>
      <c r="X1697" s="1" t="s">
        <v>42</v>
      </c>
      <c r="Y1697" s="1" t="s">
        <v>42</v>
      </c>
      <c r="Z1697" s="1" t="s">
        <v>42</v>
      </c>
      <c r="AA1697" s="1" t="s">
        <v>42</v>
      </c>
      <c r="AB1697" s="1" t="s">
        <v>42</v>
      </c>
      <c r="AC1697" s="1" t="s">
        <v>19314</v>
      </c>
      <c r="AD1697" s="1" t="s">
        <v>19315</v>
      </c>
    </row>
    <row r="1698" spans="1:30" ht="195" hidden="1" x14ac:dyDescent="0.25">
      <c r="A1698" s="1">
        <v>17</v>
      </c>
      <c r="B1698" s="1">
        <v>97</v>
      </c>
      <c r="C1698" s="1">
        <v>1697</v>
      </c>
      <c r="D1698" s="1" t="s">
        <v>1008</v>
      </c>
      <c r="E1698" s="1" t="s">
        <v>54</v>
      </c>
      <c r="F1698" s="1" t="s">
        <v>211</v>
      </c>
      <c r="G1698" s="1" t="s">
        <v>137</v>
      </c>
      <c r="H1698" s="1" t="s">
        <v>56</v>
      </c>
      <c r="I1698" s="1" t="s">
        <v>37</v>
      </c>
      <c r="J1698" s="1" t="s">
        <v>19316</v>
      </c>
      <c r="K1698" s="1" t="s">
        <v>39</v>
      </c>
      <c r="L1698" s="1" t="s">
        <v>19317</v>
      </c>
      <c r="M1698" s="1" t="s">
        <v>19318</v>
      </c>
      <c r="N1698" s="1" t="s">
        <v>42</v>
      </c>
      <c r="O1698" s="1" t="s">
        <v>19319</v>
      </c>
      <c r="P1698" s="1" t="s">
        <v>19320</v>
      </c>
      <c r="Q1698" s="1" t="s">
        <v>19321</v>
      </c>
      <c r="R1698" s="1" t="s">
        <v>19322</v>
      </c>
      <c r="S1698" s="1" t="s">
        <v>146</v>
      </c>
      <c r="T1698" s="1" t="s">
        <v>19323</v>
      </c>
      <c r="U1698" s="1" t="s">
        <v>19324</v>
      </c>
      <c r="V1698" s="1" t="s">
        <v>774</v>
      </c>
      <c r="W1698" s="1" t="s">
        <v>19325</v>
      </c>
      <c r="X1698" s="1" t="s">
        <v>42</v>
      </c>
      <c r="Y1698" s="1" t="s">
        <v>42</v>
      </c>
      <c r="Z1698" s="1" t="s">
        <v>42</v>
      </c>
      <c r="AA1698" s="1" t="s">
        <v>42</v>
      </c>
      <c r="AB1698" s="1" t="s">
        <v>42</v>
      </c>
      <c r="AC1698" s="1" t="s">
        <v>19326</v>
      </c>
      <c r="AD1698" s="1" t="s">
        <v>19327</v>
      </c>
    </row>
    <row r="1699" spans="1:30" ht="210" hidden="1" x14ac:dyDescent="0.25">
      <c r="A1699" s="1">
        <v>17</v>
      </c>
      <c r="B1699" s="1">
        <v>98</v>
      </c>
      <c r="C1699" s="1">
        <v>1698</v>
      </c>
      <c r="D1699" s="1" t="s">
        <v>32</v>
      </c>
      <c r="E1699" s="1" t="s">
        <v>104</v>
      </c>
      <c r="F1699" s="1" t="s">
        <v>211</v>
      </c>
      <c r="G1699" s="1" t="s">
        <v>259</v>
      </c>
      <c r="H1699" s="1" t="s">
        <v>36</v>
      </c>
      <c r="I1699" s="1" t="s">
        <v>37</v>
      </c>
      <c r="J1699" s="1" t="s">
        <v>19328</v>
      </c>
      <c r="K1699" s="1" t="s">
        <v>90</v>
      </c>
      <c r="L1699" s="1" t="s">
        <v>19329</v>
      </c>
      <c r="M1699" s="1" t="s">
        <v>19330</v>
      </c>
      <c r="N1699" s="1" t="s">
        <v>42</v>
      </c>
      <c r="O1699" s="1" t="s">
        <v>19331</v>
      </c>
      <c r="P1699" s="1" t="s">
        <v>10740</v>
      </c>
      <c r="Q1699" s="1" t="s">
        <v>19332</v>
      </c>
      <c r="R1699" s="1" t="s">
        <v>19333</v>
      </c>
      <c r="S1699" s="1" t="s">
        <v>19334</v>
      </c>
      <c r="T1699" s="1" t="s">
        <v>339</v>
      </c>
      <c r="U1699" s="1" t="s">
        <v>19335</v>
      </c>
      <c r="V1699" s="1" t="s">
        <v>19336</v>
      </c>
      <c r="W1699" s="1" t="s">
        <v>680</v>
      </c>
      <c r="X1699" s="1" t="s">
        <v>42</v>
      </c>
      <c r="Y1699" s="1" t="s">
        <v>42</v>
      </c>
      <c r="Z1699" s="1" t="s">
        <v>42</v>
      </c>
      <c r="AA1699" s="1" t="s">
        <v>42</v>
      </c>
      <c r="AB1699" s="1" t="s">
        <v>42</v>
      </c>
      <c r="AC1699" s="1" t="s">
        <v>19337</v>
      </c>
      <c r="AD1699" s="1" t="s">
        <v>19338</v>
      </c>
    </row>
    <row r="1700" spans="1:30" ht="240" hidden="1" x14ac:dyDescent="0.25">
      <c r="A1700" s="1">
        <v>17</v>
      </c>
      <c r="B1700" s="1">
        <v>99</v>
      </c>
      <c r="C1700" s="1">
        <v>1699</v>
      </c>
      <c r="D1700" s="1" t="s">
        <v>32</v>
      </c>
      <c r="E1700" s="1" t="s">
        <v>421</v>
      </c>
      <c r="F1700" s="1" t="s">
        <v>34</v>
      </c>
      <c r="G1700" s="1" t="s">
        <v>228</v>
      </c>
      <c r="H1700" s="1" t="s">
        <v>56</v>
      </c>
      <c r="I1700" s="1" t="s">
        <v>37</v>
      </c>
      <c r="J1700" s="1" t="s">
        <v>19339</v>
      </c>
      <c r="K1700" s="1" t="s">
        <v>123</v>
      </c>
      <c r="L1700" s="1" t="s">
        <v>19340</v>
      </c>
      <c r="M1700" s="1" t="s">
        <v>19341</v>
      </c>
      <c r="N1700" s="1" t="s">
        <v>42</v>
      </c>
      <c r="O1700" s="1" t="s">
        <v>19342</v>
      </c>
      <c r="P1700" s="1" t="s">
        <v>2195</v>
      </c>
      <c r="Q1700" s="1" t="s">
        <v>19343</v>
      </c>
      <c r="R1700" s="1" t="s">
        <v>19344</v>
      </c>
      <c r="S1700" s="1" t="s">
        <v>15966</v>
      </c>
      <c r="T1700" s="1" t="s">
        <v>3521</v>
      </c>
      <c r="U1700" s="1" t="s">
        <v>10109</v>
      </c>
      <c r="V1700" s="1" t="s">
        <v>1262</v>
      </c>
      <c r="W1700" s="1" t="s">
        <v>19345</v>
      </c>
      <c r="X1700" s="1" t="s">
        <v>42</v>
      </c>
      <c r="Y1700" s="1" t="s">
        <v>42</v>
      </c>
      <c r="Z1700" s="1" t="s">
        <v>42</v>
      </c>
      <c r="AA1700" s="1" t="s">
        <v>42</v>
      </c>
      <c r="AB1700" s="1" t="s">
        <v>42</v>
      </c>
      <c r="AC1700" s="1" t="s">
        <v>19346</v>
      </c>
      <c r="AD1700" s="1" t="s">
        <v>19347</v>
      </c>
    </row>
    <row r="1701" spans="1:30" ht="165" hidden="1" x14ac:dyDescent="0.25">
      <c r="A1701" s="1">
        <v>17</v>
      </c>
      <c r="B1701" s="1">
        <v>100</v>
      </c>
      <c r="C1701" s="1">
        <v>1700</v>
      </c>
      <c r="D1701" s="1" t="s">
        <v>32</v>
      </c>
      <c r="E1701" s="1" t="s">
        <v>33</v>
      </c>
      <c r="F1701" s="1" t="s">
        <v>34</v>
      </c>
      <c r="G1701" s="1" t="s">
        <v>35</v>
      </c>
      <c r="H1701" s="1" t="s">
        <v>36</v>
      </c>
      <c r="I1701" s="1" t="s">
        <v>37</v>
      </c>
      <c r="J1701" s="1" t="s">
        <v>19348</v>
      </c>
      <c r="K1701" s="1" t="s">
        <v>123</v>
      </c>
      <c r="L1701" s="1" t="s">
        <v>7381</v>
      </c>
      <c r="M1701" s="1" t="s">
        <v>19349</v>
      </c>
      <c r="N1701" s="1" t="s">
        <v>42</v>
      </c>
      <c r="O1701" s="1" t="s">
        <v>19350</v>
      </c>
      <c r="P1701" s="1" t="s">
        <v>5142</v>
      </c>
      <c r="Q1701" s="1" t="s">
        <v>19351</v>
      </c>
      <c r="R1701" s="1" t="s">
        <v>19352</v>
      </c>
      <c r="S1701" s="1" t="s">
        <v>19353</v>
      </c>
      <c r="T1701" s="1" t="s">
        <v>4024</v>
      </c>
      <c r="U1701" s="1" t="s">
        <v>19354</v>
      </c>
      <c r="V1701" s="1" t="s">
        <v>19355</v>
      </c>
      <c r="W1701" s="1" t="s">
        <v>146</v>
      </c>
      <c r="X1701" s="1" t="s">
        <v>42</v>
      </c>
      <c r="Y1701" s="1" t="s">
        <v>42</v>
      </c>
      <c r="Z1701" s="1" t="s">
        <v>42</v>
      </c>
      <c r="AA1701" s="1" t="s">
        <v>42</v>
      </c>
      <c r="AB1701" s="1" t="s">
        <v>42</v>
      </c>
      <c r="AC1701" s="1" t="s">
        <v>19356</v>
      </c>
      <c r="AD1701" s="1" t="s">
        <v>19357</v>
      </c>
    </row>
    <row r="1702" spans="1:30" ht="195" hidden="1" x14ac:dyDescent="0.25">
      <c r="A1702" s="1">
        <v>18</v>
      </c>
      <c r="B1702" s="1">
        <v>1</v>
      </c>
      <c r="C1702" s="1">
        <v>1701</v>
      </c>
      <c r="D1702" s="1" t="s">
        <v>32</v>
      </c>
      <c r="E1702" s="1" t="s">
        <v>136</v>
      </c>
      <c r="F1702" s="1" t="s">
        <v>736</v>
      </c>
      <c r="G1702" s="1" t="s">
        <v>137</v>
      </c>
      <c r="H1702" s="1" t="s">
        <v>36</v>
      </c>
      <c r="I1702" s="1" t="s">
        <v>37</v>
      </c>
      <c r="J1702" s="1" t="s">
        <v>19358</v>
      </c>
      <c r="K1702" s="1" t="s">
        <v>58</v>
      </c>
      <c r="L1702" s="1" t="s">
        <v>19359</v>
      </c>
      <c r="M1702" s="1" t="s">
        <v>141</v>
      </c>
      <c r="N1702" s="1" t="s">
        <v>42</v>
      </c>
      <c r="O1702" s="1" t="s">
        <v>19360</v>
      </c>
      <c r="P1702" s="1" t="s">
        <v>2453</v>
      </c>
      <c r="Q1702" s="1" t="s">
        <v>19361</v>
      </c>
      <c r="R1702" s="1" t="s">
        <v>19362</v>
      </c>
      <c r="S1702" s="1" t="s">
        <v>19363</v>
      </c>
      <c r="T1702" s="1" t="s">
        <v>774</v>
      </c>
      <c r="U1702" s="1" t="s">
        <v>7454</v>
      </c>
      <c r="V1702" s="1" t="s">
        <v>19364</v>
      </c>
      <c r="W1702" s="1" t="s">
        <v>19365</v>
      </c>
      <c r="X1702" s="1" t="s">
        <v>42</v>
      </c>
      <c r="Y1702" s="1" t="s">
        <v>42</v>
      </c>
      <c r="Z1702" s="1" t="s">
        <v>42</v>
      </c>
      <c r="AA1702" s="1" t="s">
        <v>42</v>
      </c>
      <c r="AB1702" s="1" t="s">
        <v>42</v>
      </c>
      <c r="AC1702" s="1" t="s">
        <v>19366</v>
      </c>
      <c r="AD1702" s="1" t="s">
        <v>19367</v>
      </c>
    </row>
    <row r="1703" spans="1:30" ht="240" hidden="1" x14ac:dyDescent="0.25">
      <c r="A1703" s="1">
        <v>18</v>
      </c>
      <c r="B1703" s="1">
        <v>2</v>
      </c>
      <c r="C1703" s="1">
        <v>1702</v>
      </c>
      <c r="D1703" s="1" t="s">
        <v>32</v>
      </c>
      <c r="E1703" s="1" t="s">
        <v>54</v>
      </c>
      <c r="F1703" s="1" t="s">
        <v>211</v>
      </c>
      <c r="G1703" s="1" t="s">
        <v>137</v>
      </c>
      <c r="H1703" s="1" t="s">
        <v>56</v>
      </c>
      <c r="I1703" s="1" t="s">
        <v>37</v>
      </c>
      <c r="J1703" s="1" t="s">
        <v>19368</v>
      </c>
      <c r="K1703" s="1" t="s">
        <v>39</v>
      </c>
      <c r="L1703" s="1" t="s">
        <v>19369</v>
      </c>
      <c r="M1703" s="1" t="s">
        <v>19370</v>
      </c>
      <c r="N1703" s="1" t="s">
        <v>42</v>
      </c>
      <c r="O1703" s="1" t="s">
        <v>19371</v>
      </c>
      <c r="P1703" s="1" t="s">
        <v>3146</v>
      </c>
      <c r="Q1703" s="1" t="s">
        <v>19372</v>
      </c>
      <c r="R1703" s="1" t="s">
        <v>19373</v>
      </c>
      <c r="S1703" s="1" t="s">
        <v>19374</v>
      </c>
      <c r="T1703" s="1" t="s">
        <v>19375</v>
      </c>
      <c r="U1703" s="1" t="s">
        <v>19376</v>
      </c>
      <c r="V1703" s="1" t="s">
        <v>774</v>
      </c>
      <c r="W1703" s="1" t="s">
        <v>17810</v>
      </c>
      <c r="X1703" s="1" t="s">
        <v>42</v>
      </c>
      <c r="Y1703" s="1" t="s">
        <v>42</v>
      </c>
      <c r="Z1703" s="1" t="s">
        <v>42</v>
      </c>
      <c r="AA1703" s="1" t="s">
        <v>42</v>
      </c>
      <c r="AB1703" s="1" t="s">
        <v>42</v>
      </c>
      <c r="AC1703" s="1" t="s">
        <v>19377</v>
      </c>
      <c r="AD1703" s="1" t="s">
        <v>19378</v>
      </c>
    </row>
    <row r="1704" spans="1:30" ht="210" hidden="1" x14ac:dyDescent="0.25">
      <c r="A1704" s="1">
        <v>18</v>
      </c>
      <c r="B1704" s="1">
        <v>3</v>
      </c>
      <c r="C1704" s="1">
        <v>1703</v>
      </c>
      <c r="D1704" s="1" t="s">
        <v>226</v>
      </c>
      <c r="E1704" s="1" t="s">
        <v>136</v>
      </c>
      <c r="F1704" s="1" t="s">
        <v>34</v>
      </c>
      <c r="G1704" s="1" t="s">
        <v>259</v>
      </c>
      <c r="H1704" s="1" t="s">
        <v>36</v>
      </c>
      <c r="I1704" s="1" t="s">
        <v>37</v>
      </c>
      <c r="J1704" s="1" t="s">
        <v>19379</v>
      </c>
      <c r="K1704" s="1" t="s">
        <v>39</v>
      </c>
      <c r="L1704" s="1" t="s">
        <v>9034</v>
      </c>
      <c r="M1704" s="1" t="s">
        <v>19380</v>
      </c>
      <c r="N1704" s="1" t="s">
        <v>42</v>
      </c>
      <c r="O1704" s="1" t="s">
        <v>19381</v>
      </c>
      <c r="P1704" s="1" t="s">
        <v>4568</v>
      </c>
      <c r="Q1704" s="1" t="s">
        <v>19382</v>
      </c>
      <c r="R1704" s="1" t="s">
        <v>573</v>
      </c>
      <c r="S1704" s="1" t="s">
        <v>562</v>
      </c>
      <c r="T1704" s="1" t="s">
        <v>18034</v>
      </c>
      <c r="U1704" s="1" t="s">
        <v>208</v>
      </c>
      <c r="V1704" s="1" t="s">
        <v>19383</v>
      </c>
      <c r="W1704" s="1" t="s">
        <v>19384</v>
      </c>
      <c r="X1704" s="1" t="s">
        <v>42</v>
      </c>
      <c r="Y1704" s="1" t="s">
        <v>42</v>
      </c>
      <c r="Z1704" s="1" t="s">
        <v>42</v>
      </c>
      <c r="AA1704" s="1" t="s">
        <v>42</v>
      </c>
      <c r="AB1704" s="1" t="s">
        <v>42</v>
      </c>
      <c r="AC1704" s="1" t="s">
        <v>19385</v>
      </c>
      <c r="AD1704" s="1" t="s">
        <v>19386</v>
      </c>
    </row>
    <row r="1705" spans="1:30" ht="180" hidden="1" x14ac:dyDescent="0.25">
      <c r="A1705" s="1">
        <v>18</v>
      </c>
      <c r="B1705" s="1">
        <v>4</v>
      </c>
      <c r="C1705" s="1">
        <v>1704</v>
      </c>
      <c r="D1705" s="1" t="s">
        <v>32</v>
      </c>
      <c r="E1705" s="1" t="s">
        <v>136</v>
      </c>
      <c r="F1705" s="1" t="s">
        <v>105</v>
      </c>
      <c r="G1705" s="1" t="s">
        <v>228</v>
      </c>
      <c r="H1705" s="1" t="s">
        <v>56</v>
      </c>
      <c r="I1705" s="1" t="s">
        <v>37</v>
      </c>
      <c r="J1705" s="1" t="s">
        <v>19387</v>
      </c>
      <c r="K1705" s="1" t="s">
        <v>123</v>
      </c>
      <c r="L1705" s="1" t="s">
        <v>19388</v>
      </c>
      <c r="M1705" s="1" t="s">
        <v>19389</v>
      </c>
      <c r="N1705" s="1" t="s">
        <v>42</v>
      </c>
      <c r="O1705" s="1" t="s">
        <v>19390</v>
      </c>
      <c r="P1705" s="1" t="s">
        <v>1983</v>
      </c>
      <c r="Q1705" s="1" t="s">
        <v>19391</v>
      </c>
      <c r="R1705" s="1" t="s">
        <v>19392</v>
      </c>
      <c r="S1705" s="1" t="s">
        <v>19393</v>
      </c>
      <c r="T1705" s="1" t="s">
        <v>340</v>
      </c>
      <c r="U1705" s="1" t="s">
        <v>19394</v>
      </c>
      <c r="V1705" s="1" t="s">
        <v>339</v>
      </c>
      <c r="W1705" s="1" t="s">
        <v>1223</v>
      </c>
      <c r="X1705" s="1" t="s">
        <v>42</v>
      </c>
      <c r="Y1705" s="1" t="s">
        <v>42</v>
      </c>
      <c r="Z1705" s="1" t="s">
        <v>42</v>
      </c>
      <c r="AA1705" s="1" t="s">
        <v>42</v>
      </c>
      <c r="AB1705" s="1" t="s">
        <v>42</v>
      </c>
      <c r="AC1705" s="1" t="s">
        <v>19395</v>
      </c>
      <c r="AD1705" s="1" t="s">
        <v>19396</v>
      </c>
    </row>
    <row r="1706" spans="1:30" ht="180" hidden="1" x14ac:dyDescent="0.25">
      <c r="A1706" s="1">
        <v>18</v>
      </c>
      <c r="B1706" s="1">
        <v>5</v>
      </c>
      <c r="C1706" s="1">
        <v>1705</v>
      </c>
      <c r="D1706" s="1" t="s">
        <v>32</v>
      </c>
      <c r="E1706" s="1" t="s">
        <v>136</v>
      </c>
      <c r="F1706" s="1" t="s">
        <v>105</v>
      </c>
      <c r="G1706" s="1" t="s">
        <v>35</v>
      </c>
      <c r="H1706" s="1" t="s">
        <v>392</v>
      </c>
      <c r="I1706" s="1" t="s">
        <v>37</v>
      </c>
      <c r="J1706" s="1" t="s">
        <v>19397</v>
      </c>
      <c r="K1706" s="1" t="s">
        <v>409</v>
      </c>
      <c r="L1706" s="1" t="s">
        <v>14857</v>
      </c>
      <c r="M1706" s="1" t="s">
        <v>19398</v>
      </c>
      <c r="N1706" s="1" t="s">
        <v>42</v>
      </c>
      <c r="O1706" s="1" t="s">
        <v>19399</v>
      </c>
      <c r="P1706" s="1" t="s">
        <v>14530</v>
      </c>
      <c r="Q1706" s="1" t="s">
        <v>19400</v>
      </c>
      <c r="R1706" s="1" t="s">
        <v>19401</v>
      </c>
      <c r="S1706" s="1" t="s">
        <v>19402</v>
      </c>
      <c r="T1706" s="1" t="s">
        <v>19403</v>
      </c>
      <c r="U1706" s="1" t="s">
        <v>19404</v>
      </c>
      <c r="V1706" s="1" t="s">
        <v>19405</v>
      </c>
      <c r="W1706" s="1" t="s">
        <v>19406</v>
      </c>
      <c r="X1706" s="1" t="s">
        <v>42</v>
      </c>
      <c r="Y1706" s="1" t="s">
        <v>42</v>
      </c>
      <c r="Z1706" s="1" t="s">
        <v>42</v>
      </c>
      <c r="AA1706" s="1" t="s">
        <v>42</v>
      </c>
      <c r="AB1706" s="1" t="s">
        <v>42</v>
      </c>
      <c r="AC1706" s="1" t="s">
        <v>19407</v>
      </c>
      <c r="AD1706" s="1" t="s">
        <v>19408</v>
      </c>
    </row>
    <row r="1707" spans="1:30" ht="180" hidden="1" x14ac:dyDescent="0.25">
      <c r="A1707" s="1">
        <v>18</v>
      </c>
      <c r="B1707" s="1">
        <v>6</v>
      </c>
      <c r="C1707" s="1">
        <v>1706</v>
      </c>
      <c r="D1707" s="1" t="s">
        <v>32</v>
      </c>
      <c r="E1707" s="1" t="s">
        <v>136</v>
      </c>
      <c r="F1707" s="1" t="s">
        <v>34</v>
      </c>
      <c r="G1707" s="1" t="s">
        <v>137</v>
      </c>
      <c r="H1707" s="1" t="s">
        <v>36</v>
      </c>
      <c r="I1707" s="1" t="s">
        <v>37</v>
      </c>
      <c r="J1707" s="1" t="s">
        <v>19409</v>
      </c>
      <c r="K1707" s="1" t="s">
        <v>409</v>
      </c>
      <c r="L1707" s="1" t="s">
        <v>19410</v>
      </c>
      <c r="M1707" s="1" t="s">
        <v>19411</v>
      </c>
      <c r="N1707" s="1" t="s">
        <v>42</v>
      </c>
      <c r="O1707" s="1" t="s">
        <v>19412</v>
      </c>
      <c r="P1707" s="1" t="s">
        <v>14028</v>
      </c>
      <c r="Q1707" s="1" t="s">
        <v>19413</v>
      </c>
      <c r="R1707" s="1" t="s">
        <v>19414</v>
      </c>
      <c r="S1707" s="1" t="s">
        <v>19415</v>
      </c>
      <c r="T1707" s="1" t="s">
        <v>19416</v>
      </c>
      <c r="U1707" s="1" t="s">
        <v>49</v>
      </c>
      <c r="V1707" s="1" t="s">
        <v>19417</v>
      </c>
      <c r="W1707" s="1" t="s">
        <v>19418</v>
      </c>
      <c r="X1707" s="1" t="s">
        <v>42</v>
      </c>
      <c r="Y1707" s="1" t="s">
        <v>42</v>
      </c>
      <c r="Z1707" s="1" t="s">
        <v>42</v>
      </c>
      <c r="AA1707" s="1" t="s">
        <v>42</v>
      </c>
      <c r="AB1707" s="1" t="s">
        <v>42</v>
      </c>
      <c r="AC1707" s="1" t="s">
        <v>19419</v>
      </c>
      <c r="AD1707" s="1" t="s">
        <v>19420</v>
      </c>
    </row>
    <row r="1708" spans="1:30" ht="210" hidden="1" x14ac:dyDescent="0.25">
      <c r="A1708" s="1">
        <v>18</v>
      </c>
      <c r="B1708" s="1">
        <v>7</v>
      </c>
      <c r="C1708" s="1">
        <v>1707</v>
      </c>
      <c r="D1708" s="1" t="s">
        <v>32</v>
      </c>
      <c r="E1708" s="1" t="s">
        <v>33</v>
      </c>
      <c r="F1708" s="1" t="s">
        <v>34</v>
      </c>
      <c r="G1708" s="1" t="s">
        <v>137</v>
      </c>
      <c r="H1708" s="1" t="s">
        <v>121</v>
      </c>
      <c r="I1708" s="1" t="s">
        <v>37</v>
      </c>
      <c r="J1708" s="1" t="s">
        <v>19421</v>
      </c>
      <c r="K1708" s="1" t="s">
        <v>90</v>
      </c>
      <c r="L1708" s="1" t="s">
        <v>19422</v>
      </c>
      <c r="M1708" s="1" t="s">
        <v>19423</v>
      </c>
      <c r="N1708" s="1" t="s">
        <v>42</v>
      </c>
      <c r="O1708" s="1" t="s">
        <v>19424</v>
      </c>
      <c r="P1708" s="1" t="s">
        <v>6081</v>
      </c>
      <c r="Q1708" s="1" t="s">
        <v>19425</v>
      </c>
      <c r="R1708" s="1" t="s">
        <v>19426</v>
      </c>
      <c r="S1708" s="1" t="s">
        <v>19427</v>
      </c>
      <c r="T1708" s="1" t="s">
        <v>19428</v>
      </c>
      <c r="U1708" s="1" t="s">
        <v>19429</v>
      </c>
      <c r="V1708" s="1" t="s">
        <v>562</v>
      </c>
      <c r="W1708" s="1" t="s">
        <v>81</v>
      </c>
      <c r="X1708" s="1" t="s">
        <v>42</v>
      </c>
      <c r="Y1708" s="1" t="s">
        <v>42</v>
      </c>
      <c r="Z1708" s="1" t="s">
        <v>42</v>
      </c>
      <c r="AA1708" s="1" t="s">
        <v>42</v>
      </c>
      <c r="AB1708" s="1" t="s">
        <v>42</v>
      </c>
      <c r="AC1708" s="1" t="s">
        <v>19430</v>
      </c>
      <c r="AD1708" s="1" t="s">
        <v>19431</v>
      </c>
    </row>
    <row r="1709" spans="1:30" ht="195" hidden="1" x14ac:dyDescent="0.25">
      <c r="A1709" s="1">
        <v>18</v>
      </c>
      <c r="B1709" s="1">
        <v>8</v>
      </c>
      <c r="C1709" s="1">
        <v>1708</v>
      </c>
      <c r="D1709" s="1" t="s">
        <v>32</v>
      </c>
      <c r="E1709" s="1" t="s">
        <v>136</v>
      </c>
      <c r="F1709" s="1" t="s">
        <v>34</v>
      </c>
      <c r="G1709" s="1" t="s">
        <v>137</v>
      </c>
      <c r="H1709" s="1" t="s">
        <v>36</v>
      </c>
      <c r="I1709" s="1" t="s">
        <v>37</v>
      </c>
      <c r="J1709" s="1" t="s">
        <v>19432</v>
      </c>
      <c r="K1709" s="1" t="s">
        <v>39</v>
      </c>
      <c r="L1709" s="1" t="s">
        <v>19433</v>
      </c>
      <c r="M1709" s="1" t="s">
        <v>19434</v>
      </c>
      <c r="N1709" s="1" t="s">
        <v>42</v>
      </c>
      <c r="O1709" s="1" t="s">
        <v>19435</v>
      </c>
      <c r="P1709" s="1" t="s">
        <v>2130</v>
      </c>
      <c r="Q1709" s="1" t="s">
        <v>19436</v>
      </c>
      <c r="R1709" s="1" t="s">
        <v>19437</v>
      </c>
      <c r="S1709" s="1" t="s">
        <v>19438</v>
      </c>
      <c r="T1709" s="1" t="s">
        <v>19439</v>
      </c>
      <c r="U1709" s="1" t="s">
        <v>19440</v>
      </c>
      <c r="V1709" s="1" t="s">
        <v>758</v>
      </c>
      <c r="W1709" s="1" t="s">
        <v>19441</v>
      </c>
      <c r="X1709" s="1" t="s">
        <v>42</v>
      </c>
      <c r="Y1709" s="1" t="s">
        <v>42</v>
      </c>
      <c r="Z1709" s="1" t="s">
        <v>42</v>
      </c>
      <c r="AA1709" s="1" t="s">
        <v>42</v>
      </c>
      <c r="AB1709" s="1" t="s">
        <v>42</v>
      </c>
      <c r="AC1709" s="1" t="s">
        <v>19442</v>
      </c>
      <c r="AD1709" s="1" t="s">
        <v>19443</v>
      </c>
    </row>
    <row r="1710" spans="1:30" ht="180" hidden="1" x14ac:dyDescent="0.25">
      <c r="A1710" s="1">
        <v>18</v>
      </c>
      <c r="B1710" s="1">
        <v>9</v>
      </c>
      <c r="C1710" s="1">
        <v>1709</v>
      </c>
      <c r="D1710" s="1" t="s">
        <v>87</v>
      </c>
      <c r="E1710" s="1" t="s">
        <v>136</v>
      </c>
      <c r="F1710" s="1" t="s">
        <v>105</v>
      </c>
      <c r="G1710" s="1" t="s">
        <v>35</v>
      </c>
      <c r="H1710" s="1" t="s">
        <v>56</v>
      </c>
      <c r="I1710" s="1" t="s">
        <v>37</v>
      </c>
      <c r="J1710" s="1" t="s">
        <v>19444</v>
      </c>
      <c r="K1710" s="1" t="s">
        <v>245</v>
      </c>
      <c r="L1710" s="1" t="s">
        <v>19445</v>
      </c>
      <c r="M1710" s="1" t="s">
        <v>19446</v>
      </c>
      <c r="N1710" s="1" t="s">
        <v>42</v>
      </c>
      <c r="O1710" s="1" t="s">
        <v>19447</v>
      </c>
      <c r="P1710" s="1" t="s">
        <v>1206</v>
      </c>
      <c r="Q1710" s="1" t="s">
        <v>19448</v>
      </c>
      <c r="R1710" s="1" t="s">
        <v>19449</v>
      </c>
      <c r="S1710" s="1" t="s">
        <v>19450</v>
      </c>
      <c r="T1710" s="1" t="s">
        <v>382</v>
      </c>
      <c r="U1710" s="1" t="s">
        <v>19451</v>
      </c>
      <c r="V1710" s="1" t="s">
        <v>19452</v>
      </c>
      <c r="W1710" s="1" t="s">
        <v>19453</v>
      </c>
      <c r="X1710" s="1" t="s">
        <v>42</v>
      </c>
      <c r="Y1710" s="1" t="s">
        <v>42</v>
      </c>
      <c r="Z1710" s="1" t="s">
        <v>42</v>
      </c>
      <c r="AA1710" s="1" t="s">
        <v>42</v>
      </c>
      <c r="AB1710" s="1" t="s">
        <v>42</v>
      </c>
      <c r="AC1710" s="1" t="s">
        <v>19454</v>
      </c>
      <c r="AD1710" s="1" t="s">
        <v>19455</v>
      </c>
    </row>
    <row r="1711" spans="1:30" ht="225" hidden="1" x14ac:dyDescent="0.25">
      <c r="A1711" s="1">
        <v>18</v>
      </c>
      <c r="B1711" s="1">
        <v>10</v>
      </c>
      <c r="C1711" s="1">
        <v>1710</v>
      </c>
      <c r="D1711" s="1" t="s">
        <v>474</v>
      </c>
      <c r="E1711" s="1" t="s">
        <v>33</v>
      </c>
      <c r="F1711" s="1" t="s">
        <v>34</v>
      </c>
      <c r="G1711" s="1" t="s">
        <v>228</v>
      </c>
      <c r="H1711" s="1" t="s">
        <v>392</v>
      </c>
      <c r="I1711" s="1" t="s">
        <v>37</v>
      </c>
      <c r="J1711" s="1" t="s">
        <v>19456</v>
      </c>
      <c r="K1711" s="1" t="s">
        <v>409</v>
      </c>
      <c r="L1711" s="1" t="s">
        <v>19457</v>
      </c>
      <c r="M1711" s="1" t="s">
        <v>19458</v>
      </c>
      <c r="N1711" s="1" t="s">
        <v>42</v>
      </c>
      <c r="O1711" s="1" t="s">
        <v>19459</v>
      </c>
      <c r="P1711" s="1" t="s">
        <v>9796</v>
      </c>
      <c r="Q1711" s="1" t="s">
        <v>19460</v>
      </c>
      <c r="R1711" s="1" t="s">
        <v>19461</v>
      </c>
      <c r="S1711" s="1" t="s">
        <v>19462</v>
      </c>
      <c r="T1711" s="1" t="s">
        <v>19463</v>
      </c>
      <c r="U1711" s="1" t="s">
        <v>19464</v>
      </c>
      <c r="V1711" s="1" t="s">
        <v>19465</v>
      </c>
      <c r="W1711" s="1" t="s">
        <v>19466</v>
      </c>
      <c r="X1711" s="1" t="s">
        <v>42</v>
      </c>
      <c r="Y1711" s="1" t="s">
        <v>42</v>
      </c>
      <c r="Z1711" s="1" t="s">
        <v>42</v>
      </c>
      <c r="AA1711" s="1" t="s">
        <v>42</v>
      </c>
      <c r="AB1711" s="1" t="s">
        <v>42</v>
      </c>
      <c r="AC1711" s="1" t="s">
        <v>19467</v>
      </c>
      <c r="AD1711" s="1" t="s">
        <v>19468</v>
      </c>
    </row>
    <row r="1712" spans="1:30" ht="195" hidden="1" x14ac:dyDescent="0.25">
      <c r="A1712" s="1">
        <v>18</v>
      </c>
      <c r="B1712" s="1">
        <v>11</v>
      </c>
      <c r="C1712" s="1">
        <v>1711</v>
      </c>
      <c r="D1712" s="1" t="s">
        <v>274</v>
      </c>
      <c r="E1712" s="1" t="s">
        <v>33</v>
      </c>
      <c r="F1712" s="1" t="s">
        <v>227</v>
      </c>
      <c r="G1712" s="1" t="s">
        <v>137</v>
      </c>
      <c r="H1712" s="1" t="s">
        <v>56</v>
      </c>
      <c r="I1712" s="1" t="s">
        <v>37</v>
      </c>
      <c r="J1712" s="1" t="s">
        <v>19469</v>
      </c>
      <c r="K1712" s="1" t="s">
        <v>123</v>
      </c>
      <c r="L1712" s="1" t="s">
        <v>2127</v>
      </c>
      <c r="M1712" s="1" t="s">
        <v>19470</v>
      </c>
      <c r="N1712" s="1" t="s">
        <v>42</v>
      </c>
      <c r="O1712" s="1" t="s">
        <v>19471</v>
      </c>
      <c r="P1712" s="1" t="s">
        <v>5368</v>
      </c>
      <c r="Q1712" s="1" t="s">
        <v>19472</v>
      </c>
      <c r="R1712" s="1" t="s">
        <v>743</v>
      </c>
      <c r="S1712" s="1" t="s">
        <v>19473</v>
      </c>
      <c r="T1712" s="1" t="s">
        <v>19474</v>
      </c>
      <c r="U1712" s="1" t="s">
        <v>1247</v>
      </c>
      <c r="V1712" s="1" t="s">
        <v>19475</v>
      </c>
      <c r="W1712" s="1" t="s">
        <v>99</v>
      </c>
      <c r="X1712" s="1" t="s">
        <v>42</v>
      </c>
      <c r="Y1712" s="1" t="s">
        <v>42</v>
      </c>
      <c r="Z1712" s="1" t="s">
        <v>42</v>
      </c>
      <c r="AA1712" s="1" t="s">
        <v>42</v>
      </c>
      <c r="AB1712" s="1" t="s">
        <v>42</v>
      </c>
      <c r="AC1712" s="1" t="s">
        <v>19476</v>
      </c>
      <c r="AD1712" s="1" t="s">
        <v>19477</v>
      </c>
    </row>
    <row r="1713" spans="1:30" ht="210" hidden="1" x14ac:dyDescent="0.25">
      <c r="A1713" s="1">
        <v>18</v>
      </c>
      <c r="B1713" s="1">
        <v>12</v>
      </c>
      <c r="C1713" s="1">
        <v>1712</v>
      </c>
      <c r="D1713" s="1" t="s">
        <v>32</v>
      </c>
      <c r="E1713" s="1" t="s">
        <v>33</v>
      </c>
      <c r="F1713" s="1" t="s">
        <v>330</v>
      </c>
      <c r="G1713" s="1" t="s">
        <v>35</v>
      </c>
      <c r="H1713" s="1" t="s">
        <v>36</v>
      </c>
      <c r="I1713" s="1" t="s">
        <v>37</v>
      </c>
      <c r="J1713" s="1" t="s">
        <v>19478</v>
      </c>
      <c r="K1713" s="1" t="s">
        <v>73</v>
      </c>
      <c r="L1713" s="1" t="s">
        <v>19479</v>
      </c>
      <c r="M1713" s="1" t="s">
        <v>19480</v>
      </c>
      <c r="N1713" s="1" t="s">
        <v>42</v>
      </c>
      <c r="O1713" s="1" t="s">
        <v>19481</v>
      </c>
      <c r="P1713" s="1" t="s">
        <v>9141</v>
      </c>
      <c r="Q1713" s="1" t="s">
        <v>19482</v>
      </c>
      <c r="R1713" s="1" t="s">
        <v>19483</v>
      </c>
      <c r="S1713" s="1" t="s">
        <v>19484</v>
      </c>
      <c r="T1713" s="1" t="s">
        <v>190</v>
      </c>
      <c r="U1713" s="1" t="s">
        <v>19485</v>
      </c>
      <c r="V1713" s="1" t="s">
        <v>19486</v>
      </c>
      <c r="W1713" s="1" t="s">
        <v>13764</v>
      </c>
      <c r="X1713" s="1" t="s">
        <v>42</v>
      </c>
      <c r="Y1713" s="1" t="s">
        <v>42</v>
      </c>
      <c r="Z1713" s="1" t="s">
        <v>42</v>
      </c>
      <c r="AA1713" s="1" t="s">
        <v>42</v>
      </c>
      <c r="AB1713" s="1" t="s">
        <v>42</v>
      </c>
      <c r="AC1713" s="1" t="s">
        <v>19487</v>
      </c>
      <c r="AD1713" s="1" t="s">
        <v>19488</v>
      </c>
    </row>
    <row r="1714" spans="1:30" ht="210" hidden="1" x14ac:dyDescent="0.25">
      <c r="A1714" s="1">
        <v>18</v>
      </c>
      <c r="B1714" s="1">
        <v>13</v>
      </c>
      <c r="C1714" s="1">
        <v>1713</v>
      </c>
      <c r="D1714" s="1" t="s">
        <v>32</v>
      </c>
      <c r="E1714" s="1" t="s">
        <v>33</v>
      </c>
      <c r="F1714" s="1" t="s">
        <v>34</v>
      </c>
      <c r="G1714" s="1" t="s">
        <v>137</v>
      </c>
      <c r="H1714" s="1" t="s">
        <v>106</v>
      </c>
      <c r="I1714" s="1" t="s">
        <v>37</v>
      </c>
      <c r="J1714" s="1" t="s">
        <v>19489</v>
      </c>
      <c r="K1714" s="1" t="s">
        <v>245</v>
      </c>
      <c r="L1714" s="1" t="s">
        <v>19490</v>
      </c>
      <c r="M1714" s="1" t="s">
        <v>19491</v>
      </c>
      <c r="N1714" s="1" t="s">
        <v>42</v>
      </c>
      <c r="O1714" s="1" t="s">
        <v>19492</v>
      </c>
      <c r="P1714" s="1" t="s">
        <v>4298</v>
      </c>
      <c r="Q1714" s="1" t="s">
        <v>19493</v>
      </c>
      <c r="R1714" s="1" t="s">
        <v>19494</v>
      </c>
      <c r="S1714" s="1" t="s">
        <v>678</v>
      </c>
      <c r="T1714" s="1" t="s">
        <v>19495</v>
      </c>
      <c r="U1714" s="1" t="s">
        <v>19496</v>
      </c>
      <c r="V1714" s="1" t="s">
        <v>825</v>
      </c>
      <c r="W1714" s="1" t="s">
        <v>19497</v>
      </c>
      <c r="X1714" s="1" t="s">
        <v>42</v>
      </c>
      <c r="Y1714" s="1" t="s">
        <v>42</v>
      </c>
      <c r="Z1714" s="1" t="s">
        <v>42</v>
      </c>
      <c r="AA1714" s="1" t="s">
        <v>42</v>
      </c>
      <c r="AB1714" s="1" t="s">
        <v>42</v>
      </c>
      <c r="AC1714" s="1" t="s">
        <v>19498</v>
      </c>
      <c r="AD1714" s="1" t="s">
        <v>19499</v>
      </c>
    </row>
    <row r="1715" spans="1:30" ht="180" x14ac:dyDescent="0.25">
      <c r="A1715" s="1">
        <v>18</v>
      </c>
      <c r="B1715" s="1">
        <v>14</v>
      </c>
      <c r="C1715" s="1">
        <v>1714</v>
      </c>
      <c r="D1715" s="1" t="s">
        <v>32</v>
      </c>
      <c r="E1715" s="1" t="s">
        <v>54</v>
      </c>
      <c r="F1715" s="1" t="s">
        <v>34</v>
      </c>
      <c r="G1715" s="1" t="s">
        <v>137</v>
      </c>
      <c r="H1715" s="1" t="s">
        <v>56</v>
      </c>
      <c r="I1715" s="1" t="s">
        <v>15</v>
      </c>
      <c r="J1715" s="1" t="s">
        <v>19500</v>
      </c>
      <c r="K1715" s="1" t="s">
        <v>15</v>
      </c>
      <c r="L1715" s="1" t="s">
        <v>5858</v>
      </c>
      <c r="M1715" s="1" t="s">
        <v>19501</v>
      </c>
      <c r="N1715" s="1" t="s">
        <v>19502</v>
      </c>
      <c r="O1715" s="1" t="s">
        <v>19503</v>
      </c>
      <c r="P1715" s="1" t="s">
        <v>19504</v>
      </c>
      <c r="Q1715" s="1" t="s">
        <v>6328</v>
      </c>
      <c r="R1715" s="1" t="s">
        <v>6739</v>
      </c>
      <c r="S1715" s="1" t="s">
        <v>19505</v>
      </c>
      <c r="T1715" s="1" t="s">
        <v>19506</v>
      </c>
      <c r="U1715" s="1" t="s">
        <v>19507</v>
      </c>
      <c r="V1715" s="1" t="s">
        <v>19508</v>
      </c>
      <c r="W1715" s="1" t="s">
        <v>300</v>
      </c>
      <c r="X1715" s="1" t="s">
        <v>19509</v>
      </c>
      <c r="Y1715" s="1" t="s">
        <v>19510</v>
      </c>
      <c r="Z1715" s="1" t="s">
        <v>19511</v>
      </c>
      <c r="AA1715" s="1" t="s">
        <v>19512</v>
      </c>
      <c r="AB1715" s="1" t="s">
        <v>19513</v>
      </c>
      <c r="AC1715" s="1" t="s">
        <v>19514</v>
      </c>
      <c r="AD1715" s="1" t="s">
        <v>19515</v>
      </c>
    </row>
    <row r="1716" spans="1:30" ht="195" hidden="1" x14ac:dyDescent="0.25">
      <c r="A1716" s="1">
        <v>18</v>
      </c>
      <c r="B1716" s="1">
        <v>15</v>
      </c>
      <c r="C1716" s="1">
        <v>1715</v>
      </c>
      <c r="D1716" s="1" t="s">
        <v>32</v>
      </c>
      <c r="E1716" s="1" t="s">
        <v>33</v>
      </c>
      <c r="F1716" s="1" t="s">
        <v>227</v>
      </c>
      <c r="G1716" s="1" t="s">
        <v>35</v>
      </c>
      <c r="H1716" s="1" t="s">
        <v>56</v>
      </c>
      <c r="I1716" s="1" t="s">
        <v>37</v>
      </c>
      <c r="J1716" s="1" t="s">
        <v>19516</v>
      </c>
      <c r="K1716" s="1" t="s">
        <v>39</v>
      </c>
      <c r="L1716" s="1" t="s">
        <v>11939</v>
      </c>
      <c r="M1716" s="1" t="s">
        <v>19517</v>
      </c>
      <c r="N1716" s="1" t="s">
        <v>42</v>
      </c>
      <c r="O1716" s="1" t="s">
        <v>19518</v>
      </c>
      <c r="P1716" s="1" t="s">
        <v>1206</v>
      </c>
      <c r="Q1716" s="1" t="s">
        <v>19519</v>
      </c>
      <c r="R1716" s="1" t="s">
        <v>19520</v>
      </c>
      <c r="S1716" s="1" t="s">
        <v>19521</v>
      </c>
      <c r="T1716" s="1" t="s">
        <v>19522</v>
      </c>
      <c r="U1716" s="1" t="s">
        <v>382</v>
      </c>
      <c r="V1716" s="1" t="s">
        <v>19523</v>
      </c>
      <c r="W1716" s="1" t="s">
        <v>560</v>
      </c>
      <c r="X1716" s="1" t="s">
        <v>42</v>
      </c>
      <c r="Y1716" s="1" t="s">
        <v>42</v>
      </c>
      <c r="Z1716" s="1" t="s">
        <v>42</v>
      </c>
      <c r="AA1716" s="1" t="s">
        <v>42</v>
      </c>
      <c r="AB1716" s="1" t="s">
        <v>42</v>
      </c>
      <c r="AC1716" s="1" t="s">
        <v>19524</v>
      </c>
      <c r="AD1716" s="1" t="s">
        <v>19525</v>
      </c>
    </row>
    <row r="1717" spans="1:30" ht="195" hidden="1" x14ac:dyDescent="0.25">
      <c r="A1717" s="1">
        <v>18</v>
      </c>
      <c r="B1717" s="1">
        <v>16</v>
      </c>
      <c r="C1717" s="1">
        <v>1716</v>
      </c>
      <c r="D1717" s="1" t="s">
        <v>32</v>
      </c>
      <c r="E1717" s="1" t="s">
        <v>136</v>
      </c>
      <c r="F1717" s="1" t="s">
        <v>34</v>
      </c>
      <c r="G1717" s="1" t="s">
        <v>88</v>
      </c>
      <c r="H1717" s="1" t="s">
        <v>56</v>
      </c>
      <c r="I1717" s="1" t="s">
        <v>37</v>
      </c>
      <c r="J1717" s="1" t="s">
        <v>19526</v>
      </c>
      <c r="K1717" s="1" t="s">
        <v>409</v>
      </c>
      <c r="L1717" s="1" t="s">
        <v>19527</v>
      </c>
      <c r="M1717" s="1" t="s">
        <v>19528</v>
      </c>
      <c r="N1717" s="1" t="s">
        <v>42</v>
      </c>
      <c r="O1717" s="1" t="s">
        <v>19529</v>
      </c>
      <c r="P1717" s="1" t="s">
        <v>8342</v>
      </c>
      <c r="Q1717" s="1" t="s">
        <v>19530</v>
      </c>
      <c r="R1717" s="1" t="s">
        <v>19531</v>
      </c>
      <c r="S1717" s="1" t="s">
        <v>1592</v>
      </c>
      <c r="T1717" s="1" t="s">
        <v>2849</v>
      </c>
      <c r="U1717" s="1" t="s">
        <v>19532</v>
      </c>
      <c r="V1717" s="1" t="s">
        <v>13058</v>
      </c>
      <c r="W1717" s="1" t="s">
        <v>8541</v>
      </c>
      <c r="X1717" s="1" t="s">
        <v>42</v>
      </c>
      <c r="Y1717" s="1" t="s">
        <v>42</v>
      </c>
      <c r="Z1717" s="1" t="s">
        <v>42</v>
      </c>
      <c r="AA1717" s="1" t="s">
        <v>42</v>
      </c>
      <c r="AB1717" s="1" t="s">
        <v>42</v>
      </c>
      <c r="AC1717" s="1" t="s">
        <v>19533</v>
      </c>
      <c r="AD1717" s="1" t="s">
        <v>19534</v>
      </c>
    </row>
    <row r="1718" spans="1:30" ht="195" hidden="1" x14ac:dyDescent="0.25">
      <c r="A1718" s="1">
        <v>18</v>
      </c>
      <c r="B1718" s="1">
        <v>17</v>
      </c>
      <c r="C1718" s="1">
        <v>1717</v>
      </c>
      <c r="D1718" s="1" t="s">
        <v>32</v>
      </c>
      <c r="E1718" s="1" t="s">
        <v>54</v>
      </c>
      <c r="F1718" s="1" t="s">
        <v>34</v>
      </c>
      <c r="G1718" s="1" t="s">
        <v>35</v>
      </c>
      <c r="H1718" s="1" t="s">
        <v>121</v>
      </c>
      <c r="I1718" s="1" t="s">
        <v>37</v>
      </c>
      <c r="J1718" s="1" t="s">
        <v>19535</v>
      </c>
      <c r="K1718" s="1" t="s">
        <v>394</v>
      </c>
      <c r="L1718" s="1" t="s">
        <v>19536</v>
      </c>
      <c r="M1718" s="1" t="s">
        <v>19537</v>
      </c>
      <c r="N1718" s="1" t="s">
        <v>42</v>
      </c>
      <c r="O1718" s="1" t="s">
        <v>19538</v>
      </c>
      <c r="P1718" s="1" t="s">
        <v>77</v>
      </c>
      <c r="Q1718" s="1" t="s">
        <v>19539</v>
      </c>
      <c r="R1718" s="1" t="s">
        <v>19540</v>
      </c>
      <c r="S1718" s="1" t="s">
        <v>19541</v>
      </c>
      <c r="T1718" s="1" t="s">
        <v>19542</v>
      </c>
      <c r="U1718" s="1" t="s">
        <v>19543</v>
      </c>
      <c r="V1718" s="1" t="s">
        <v>19544</v>
      </c>
      <c r="W1718" s="1" t="s">
        <v>19545</v>
      </c>
      <c r="X1718" s="1" t="s">
        <v>42</v>
      </c>
      <c r="Y1718" s="1" t="s">
        <v>42</v>
      </c>
      <c r="Z1718" s="1" t="s">
        <v>42</v>
      </c>
      <c r="AA1718" s="1" t="s">
        <v>42</v>
      </c>
      <c r="AB1718" s="1" t="s">
        <v>42</v>
      </c>
      <c r="AC1718" s="1" t="s">
        <v>19546</v>
      </c>
      <c r="AD1718" s="1" t="s">
        <v>19547</v>
      </c>
    </row>
    <row r="1719" spans="1:30" ht="210" hidden="1" x14ac:dyDescent="0.25">
      <c r="A1719" s="1">
        <v>18</v>
      </c>
      <c r="B1719" s="1">
        <v>18</v>
      </c>
      <c r="C1719" s="1">
        <v>1718</v>
      </c>
      <c r="D1719" s="1" t="s">
        <v>32</v>
      </c>
      <c r="E1719" s="1" t="s">
        <v>104</v>
      </c>
      <c r="F1719" s="1" t="s">
        <v>105</v>
      </c>
      <c r="G1719" s="1" t="s">
        <v>137</v>
      </c>
      <c r="H1719" s="1" t="s">
        <v>36</v>
      </c>
      <c r="I1719" s="1" t="s">
        <v>37</v>
      </c>
      <c r="J1719" s="1" t="s">
        <v>19548</v>
      </c>
      <c r="K1719" s="1" t="s">
        <v>409</v>
      </c>
      <c r="L1719" s="1" t="s">
        <v>5574</v>
      </c>
      <c r="M1719" s="1" t="s">
        <v>19549</v>
      </c>
      <c r="N1719" s="1" t="s">
        <v>42</v>
      </c>
      <c r="O1719" s="1" t="s">
        <v>19550</v>
      </c>
      <c r="P1719" s="1" t="s">
        <v>3202</v>
      </c>
      <c r="Q1719" s="1" t="s">
        <v>19551</v>
      </c>
      <c r="R1719" s="1" t="s">
        <v>5634</v>
      </c>
      <c r="S1719" s="1" t="s">
        <v>300</v>
      </c>
      <c r="T1719" s="1" t="s">
        <v>19552</v>
      </c>
      <c r="U1719" s="1" t="s">
        <v>253</v>
      </c>
      <c r="V1719" s="1" t="s">
        <v>2221</v>
      </c>
      <c r="W1719" s="1" t="s">
        <v>19553</v>
      </c>
      <c r="X1719" s="1" t="s">
        <v>42</v>
      </c>
      <c r="Y1719" s="1" t="s">
        <v>42</v>
      </c>
      <c r="Z1719" s="1" t="s">
        <v>42</v>
      </c>
      <c r="AA1719" s="1" t="s">
        <v>42</v>
      </c>
      <c r="AB1719" s="1" t="s">
        <v>42</v>
      </c>
      <c r="AC1719" s="1" t="s">
        <v>19554</v>
      </c>
      <c r="AD1719" s="1" t="s">
        <v>19555</v>
      </c>
    </row>
    <row r="1720" spans="1:30" ht="210" hidden="1" x14ac:dyDescent="0.25">
      <c r="A1720" s="1">
        <v>18</v>
      </c>
      <c r="B1720" s="1">
        <v>19</v>
      </c>
      <c r="C1720" s="1">
        <v>1719</v>
      </c>
      <c r="D1720" s="1" t="s">
        <v>32</v>
      </c>
      <c r="E1720" s="1" t="s">
        <v>33</v>
      </c>
      <c r="F1720" s="1" t="s">
        <v>211</v>
      </c>
      <c r="G1720" s="1" t="s">
        <v>228</v>
      </c>
      <c r="H1720" s="1" t="s">
        <v>36</v>
      </c>
      <c r="I1720" s="1" t="s">
        <v>37</v>
      </c>
      <c r="J1720" s="1" t="s">
        <v>19556</v>
      </c>
      <c r="K1720" s="1" t="s">
        <v>58</v>
      </c>
      <c r="L1720" s="1" t="s">
        <v>19557</v>
      </c>
      <c r="M1720" s="1" t="s">
        <v>19558</v>
      </c>
      <c r="N1720" s="1" t="s">
        <v>42</v>
      </c>
      <c r="O1720" s="1" t="s">
        <v>19559</v>
      </c>
      <c r="P1720" s="1" t="s">
        <v>19560</v>
      </c>
      <c r="Q1720" s="1" t="s">
        <v>19561</v>
      </c>
      <c r="R1720" s="1" t="s">
        <v>6117</v>
      </c>
      <c r="S1720" s="1" t="s">
        <v>223</v>
      </c>
      <c r="T1720" s="1" t="s">
        <v>8565</v>
      </c>
      <c r="U1720" s="1" t="s">
        <v>692</v>
      </c>
      <c r="V1720" s="1" t="s">
        <v>19562</v>
      </c>
      <c r="W1720" s="1" t="s">
        <v>431</v>
      </c>
      <c r="X1720" s="1" t="s">
        <v>42</v>
      </c>
      <c r="Y1720" s="1" t="s">
        <v>42</v>
      </c>
      <c r="Z1720" s="1" t="s">
        <v>42</v>
      </c>
      <c r="AA1720" s="1" t="s">
        <v>42</v>
      </c>
      <c r="AB1720" s="1" t="s">
        <v>42</v>
      </c>
      <c r="AC1720" s="1" t="s">
        <v>19563</v>
      </c>
      <c r="AD1720" s="1" t="s">
        <v>19564</v>
      </c>
    </row>
    <row r="1721" spans="1:30" ht="210" hidden="1" x14ac:dyDescent="0.25">
      <c r="A1721" s="1">
        <v>18</v>
      </c>
      <c r="B1721" s="1">
        <v>20</v>
      </c>
      <c r="C1721" s="1">
        <v>1720</v>
      </c>
      <c r="D1721" s="1" t="s">
        <v>32</v>
      </c>
      <c r="E1721" s="1" t="s">
        <v>54</v>
      </c>
      <c r="F1721" s="1" t="s">
        <v>227</v>
      </c>
      <c r="G1721" s="1" t="s">
        <v>35</v>
      </c>
      <c r="H1721" s="1" t="s">
        <v>36</v>
      </c>
      <c r="I1721" s="1" t="s">
        <v>37</v>
      </c>
      <c r="J1721" s="1" t="s">
        <v>19565</v>
      </c>
      <c r="K1721" s="1" t="s">
        <v>123</v>
      </c>
      <c r="L1721" s="1" t="s">
        <v>9535</v>
      </c>
      <c r="M1721" s="1" t="s">
        <v>19566</v>
      </c>
      <c r="N1721" s="1" t="s">
        <v>42</v>
      </c>
      <c r="O1721" s="1" t="s">
        <v>19567</v>
      </c>
      <c r="P1721" s="1" t="s">
        <v>3800</v>
      </c>
      <c r="Q1721" s="1" t="s">
        <v>19568</v>
      </c>
      <c r="R1721" s="1" t="s">
        <v>10590</v>
      </c>
      <c r="S1721" s="1" t="s">
        <v>19569</v>
      </c>
      <c r="T1721" s="1" t="s">
        <v>19570</v>
      </c>
      <c r="U1721" s="1" t="s">
        <v>19571</v>
      </c>
      <c r="V1721" s="1" t="s">
        <v>208</v>
      </c>
      <c r="W1721" s="1" t="s">
        <v>774</v>
      </c>
      <c r="X1721" s="1" t="s">
        <v>42</v>
      </c>
      <c r="Y1721" s="1" t="s">
        <v>42</v>
      </c>
      <c r="Z1721" s="1" t="s">
        <v>42</v>
      </c>
      <c r="AA1721" s="1" t="s">
        <v>42</v>
      </c>
      <c r="AB1721" s="1" t="s">
        <v>42</v>
      </c>
      <c r="AC1721" s="1" t="s">
        <v>19572</v>
      </c>
      <c r="AD1721" s="1" t="s">
        <v>19573</v>
      </c>
    </row>
    <row r="1722" spans="1:30" ht="195" hidden="1" x14ac:dyDescent="0.25">
      <c r="A1722" s="1">
        <v>18</v>
      </c>
      <c r="B1722" s="1">
        <v>21</v>
      </c>
      <c r="C1722" s="1">
        <v>1721</v>
      </c>
      <c r="D1722" s="1" t="s">
        <v>32</v>
      </c>
      <c r="E1722" s="1" t="s">
        <v>722</v>
      </c>
      <c r="F1722" s="1" t="s">
        <v>227</v>
      </c>
      <c r="G1722" s="1" t="s">
        <v>88</v>
      </c>
      <c r="H1722" s="1" t="s">
        <v>36</v>
      </c>
      <c r="I1722" s="1" t="s">
        <v>37</v>
      </c>
      <c r="J1722" s="1" t="s">
        <v>19574</v>
      </c>
      <c r="K1722" s="1" t="s">
        <v>90</v>
      </c>
      <c r="L1722" s="1" t="s">
        <v>10859</v>
      </c>
      <c r="M1722" s="1" t="s">
        <v>19575</v>
      </c>
      <c r="N1722" s="1" t="s">
        <v>42</v>
      </c>
      <c r="O1722" s="1" t="s">
        <v>19576</v>
      </c>
      <c r="P1722" s="1" t="s">
        <v>1013</v>
      </c>
      <c r="Q1722" s="1" t="s">
        <v>19577</v>
      </c>
      <c r="R1722" s="1" t="s">
        <v>1577</v>
      </c>
      <c r="S1722" s="1" t="s">
        <v>19578</v>
      </c>
      <c r="T1722" s="1" t="s">
        <v>19579</v>
      </c>
      <c r="U1722" s="1" t="s">
        <v>19580</v>
      </c>
      <c r="V1722" s="1" t="s">
        <v>19581</v>
      </c>
      <c r="W1722" s="1" t="s">
        <v>19582</v>
      </c>
      <c r="X1722" s="1" t="s">
        <v>42</v>
      </c>
      <c r="Y1722" s="1" t="s">
        <v>42</v>
      </c>
      <c r="Z1722" s="1" t="s">
        <v>42</v>
      </c>
      <c r="AA1722" s="1" t="s">
        <v>42</v>
      </c>
      <c r="AB1722" s="1" t="s">
        <v>42</v>
      </c>
      <c r="AC1722" s="1" t="s">
        <v>19583</v>
      </c>
      <c r="AD1722" s="1" t="s">
        <v>19584</v>
      </c>
    </row>
    <row r="1723" spans="1:30" ht="195" hidden="1" x14ac:dyDescent="0.25">
      <c r="A1723" s="1">
        <v>18</v>
      </c>
      <c r="B1723" s="1">
        <v>22</v>
      </c>
      <c r="C1723" s="1">
        <v>1722</v>
      </c>
      <c r="D1723" s="1" t="s">
        <v>32</v>
      </c>
      <c r="E1723" s="1" t="s">
        <v>33</v>
      </c>
      <c r="F1723" s="1" t="s">
        <v>34</v>
      </c>
      <c r="G1723" s="1" t="s">
        <v>228</v>
      </c>
      <c r="H1723" s="1" t="s">
        <v>56</v>
      </c>
      <c r="I1723" s="1" t="s">
        <v>37</v>
      </c>
      <c r="J1723" s="1" t="s">
        <v>19585</v>
      </c>
      <c r="K1723" s="1" t="s">
        <v>409</v>
      </c>
      <c r="L1723" s="1" t="s">
        <v>19586</v>
      </c>
      <c r="M1723" s="1" t="s">
        <v>19587</v>
      </c>
      <c r="N1723" s="1" t="s">
        <v>42</v>
      </c>
      <c r="O1723" s="1" t="s">
        <v>19588</v>
      </c>
      <c r="P1723" s="1" t="s">
        <v>623</v>
      </c>
      <c r="Q1723" s="1" t="s">
        <v>19589</v>
      </c>
      <c r="R1723" s="1" t="s">
        <v>6117</v>
      </c>
      <c r="S1723" s="1" t="s">
        <v>19590</v>
      </c>
      <c r="T1723" s="1" t="s">
        <v>19591</v>
      </c>
      <c r="U1723" s="1" t="s">
        <v>19592</v>
      </c>
      <c r="V1723" s="1" t="s">
        <v>535</v>
      </c>
      <c r="W1723" s="1" t="s">
        <v>19593</v>
      </c>
      <c r="X1723" s="1" t="s">
        <v>42</v>
      </c>
      <c r="Y1723" s="1" t="s">
        <v>42</v>
      </c>
      <c r="Z1723" s="1" t="s">
        <v>42</v>
      </c>
      <c r="AA1723" s="1" t="s">
        <v>42</v>
      </c>
      <c r="AB1723" s="1" t="s">
        <v>42</v>
      </c>
      <c r="AC1723" s="1" t="s">
        <v>19594</v>
      </c>
      <c r="AD1723" s="1" t="s">
        <v>19595</v>
      </c>
    </row>
    <row r="1724" spans="1:30" ht="195" hidden="1" x14ac:dyDescent="0.25">
      <c r="A1724" s="1">
        <v>18</v>
      </c>
      <c r="B1724" s="1">
        <v>23</v>
      </c>
      <c r="C1724" s="1">
        <v>1723</v>
      </c>
      <c r="D1724" s="1" t="s">
        <v>32</v>
      </c>
      <c r="E1724" s="1" t="s">
        <v>54</v>
      </c>
      <c r="F1724" s="1" t="s">
        <v>34</v>
      </c>
      <c r="G1724" s="1" t="s">
        <v>35</v>
      </c>
      <c r="H1724" s="1" t="s">
        <v>56</v>
      </c>
      <c r="I1724" s="1" t="s">
        <v>37</v>
      </c>
      <c r="J1724" s="1" t="s">
        <v>19596</v>
      </c>
      <c r="K1724" s="1" t="s">
        <v>58</v>
      </c>
      <c r="L1724" s="1" t="s">
        <v>19597</v>
      </c>
      <c r="M1724" s="1" t="s">
        <v>19598</v>
      </c>
      <c r="N1724" s="1" t="s">
        <v>42</v>
      </c>
      <c r="O1724" s="1" t="s">
        <v>19599</v>
      </c>
      <c r="P1724" s="1" t="s">
        <v>233</v>
      </c>
      <c r="Q1724" s="1" t="s">
        <v>19600</v>
      </c>
      <c r="R1724" s="1" t="s">
        <v>19601</v>
      </c>
      <c r="S1724" s="1" t="s">
        <v>4620</v>
      </c>
      <c r="T1724" s="1" t="s">
        <v>19602</v>
      </c>
      <c r="U1724" s="1" t="s">
        <v>19603</v>
      </c>
      <c r="V1724" s="1" t="s">
        <v>536</v>
      </c>
      <c r="W1724" s="1" t="s">
        <v>223</v>
      </c>
      <c r="X1724" s="1" t="s">
        <v>42</v>
      </c>
      <c r="Y1724" s="1" t="s">
        <v>42</v>
      </c>
      <c r="Z1724" s="1" t="s">
        <v>42</v>
      </c>
      <c r="AA1724" s="1" t="s">
        <v>42</v>
      </c>
      <c r="AB1724" s="1" t="s">
        <v>42</v>
      </c>
      <c r="AC1724" s="1" t="s">
        <v>19604</v>
      </c>
      <c r="AD1724" s="1" t="s">
        <v>19605</v>
      </c>
    </row>
    <row r="1725" spans="1:30" ht="225" hidden="1" x14ac:dyDescent="0.25">
      <c r="A1725" s="1">
        <v>18</v>
      </c>
      <c r="B1725" s="1">
        <v>24</v>
      </c>
      <c r="C1725" s="1">
        <v>1724</v>
      </c>
      <c r="D1725" s="1" t="s">
        <v>32</v>
      </c>
      <c r="E1725" s="1" t="s">
        <v>421</v>
      </c>
      <c r="F1725" s="1" t="s">
        <v>211</v>
      </c>
      <c r="G1725" s="1" t="s">
        <v>35</v>
      </c>
      <c r="H1725" s="1" t="s">
        <v>56</v>
      </c>
      <c r="I1725" s="1" t="s">
        <v>37</v>
      </c>
      <c r="J1725" s="1" t="s">
        <v>19606</v>
      </c>
      <c r="K1725" s="1" t="s">
        <v>39</v>
      </c>
      <c r="L1725" s="1" t="s">
        <v>19607</v>
      </c>
      <c r="M1725" s="1" t="s">
        <v>19608</v>
      </c>
      <c r="N1725" s="1" t="s">
        <v>42</v>
      </c>
      <c r="O1725" s="1" t="s">
        <v>19609</v>
      </c>
      <c r="P1725" s="1" t="s">
        <v>3877</v>
      </c>
      <c r="Q1725" s="1" t="s">
        <v>19610</v>
      </c>
      <c r="R1725" s="1" t="s">
        <v>281</v>
      </c>
      <c r="S1725" s="1" t="s">
        <v>19611</v>
      </c>
      <c r="T1725" s="1" t="s">
        <v>15707</v>
      </c>
      <c r="U1725" s="1" t="s">
        <v>19612</v>
      </c>
      <c r="V1725" s="1" t="s">
        <v>1262</v>
      </c>
      <c r="W1725" s="1" t="s">
        <v>7514</v>
      </c>
      <c r="X1725" s="1" t="s">
        <v>42</v>
      </c>
      <c r="Y1725" s="1" t="s">
        <v>42</v>
      </c>
      <c r="Z1725" s="1" t="s">
        <v>42</v>
      </c>
      <c r="AA1725" s="1" t="s">
        <v>42</v>
      </c>
      <c r="AB1725" s="1" t="s">
        <v>42</v>
      </c>
      <c r="AC1725" s="1" t="s">
        <v>19613</v>
      </c>
      <c r="AD1725" s="1" t="s">
        <v>19614</v>
      </c>
    </row>
    <row r="1726" spans="1:30" ht="225" hidden="1" x14ac:dyDescent="0.25">
      <c r="A1726" s="1">
        <v>18</v>
      </c>
      <c r="B1726" s="1">
        <v>25</v>
      </c>
      <c r="C1726" s="1">
        <v>1725</v>
      </c>
      <c r="D1726" s="1" t="s">
        <v>32</v>
      </c>
      <c r="E1726" s="1" t="s">
        <v>136</v>
      </c>
      <c r="F1726" s="1" t="s">
        <v>211</v>
      </c>
      <c r="G1726" s="1" t="s">
        <v>35</v>
      </c>
      <c r="H1726" s="1" t="s">
        <v>56</v>
      </c>
      <c r="I1726" s="1" t="s">
        <v>37</v>
      </c>
      <c r="J1726" s="1" t="s">
        <v>19615</v>
      </c>
      <c r="K1726" s="1" t="s">
        <v>39</v>
      </c>
      <c r="L1726" s="1" t="s">
        <v>10565</v>
      </c>
      <c r="M1726" s="1" t="s">
        <v>19616</v>
      </c>
      <c r="N1726" s="1" t="s">
        <v>42</v>
      </c>
      <c r="O1726" s="1" t="s">
        <v>19617</v>
      </c>
      <c r="P1726" s="1" t="s">
        <v>4066</v>
      </c>
      <c r="Q1726" s="1" t="s">
        <v>19618</v>
      </c>
      <c r="R1726" s="1" t="s">
        <v>19619</v>
      </c>
      <c r="S1726" s="1" t="s">
        <v>19620</v>
      </c>
      <c r="T1726" s="1" t="s">
        <v>19621</v>
      </c>
      <c r="U1726" s="1" t="s">
        <v>19622</v>
      </c>
      <c r="V1726" s="1" t="s">
        <v>19623</v>
      </c>
      <c r="W1726" s="1" t="s">
        <v>19624</v>
      </c>
      <c r="X1726" s="1" t="s">
        <v>42</v>
      </c>
      <c r="Y1726" s="1" t="s">
        <v>42</v>
      </c>
      <c r="Z1726" s="1" t="s">
        <v>42</v>
      </c>
      <c r="AA1726" s="1" t="s">
        <v>42</v>
      </c>
      <c r="AB1726" s="1" t="s">
        <v>42</v>
      </c>
      <c r="AC1726" s="1" t="s">
        <v>19625</v>
      </c>
      <c r="AD1726" s="1" t="s">
        <v>19626</v>
      </c>
    </row>
    <row r="1727" spans="1:30" ht="210" hidden="1" x14ac:dyDescent="0.25">
      <c r="A1727" s="1">
        <v>18</v>
      </c>
      <c r="B1727" s="1">
        <v>26</v>
      </c>
      <c r="C1727" s="1">
        <v>1726</v>
      </c>
      <c r="D1727" s="1" t="s">
        <v>32</v>
      </c>
      <c r="E1727" s="1" t="s">
        <v>54</v>
      </c>
      <c r="F1727" s="1" t="s">
        <v>34</v>
      </c>
      <c r="G1727" s="1" t="s">
        <v>228</v>
      </c>
      <c r="H1727" s="1" t="s">
        <v>56</v>
      </c>
      <c r="I1727" s="1" t="s">
        <v>37</v>
      </c>
      <c r="J1727" s="1" t="s">
        <v>19627</v>
      </c>
      <c r="K1727" s="1" t="s">
        <v>58</v>
      </c>
      <c r="L1727" s="1" t="s">
        <v>19628</v>
      </c>
      <c r="M1727" s="1" t="s">
        <v>19629</v>
      </c>
      <c r="N1727" s="1" t="s">
        <v>42</v>
      </c>
      <c r="O1727" s="1" t="s">
        <v>19630</v>
      </c>
      <c r="P1727" s="1" t="s">
        <v>987</v>
      </c>
      <c r="Q1727" s="1" t="s">
        <v>19631</v>
      </c>
      <c r="R1727" s="1" t="s">
        <v>19632</v>
      </c>
      <c r="S1727" s="1" t="s">
        <v>2313</v>
      </c>
      <c r="T1727" s="1" t="s">
        <v>993</v>
      </c>
      <c r="U1727" s="1" t="s">
        <v>2313</v>
      </c>
      <c r="V1727" s="1" t="s">
        <v>19633</v>
      </c>
      <c r="W1727" s="1" t="s">
        <v>19634</v>
      </c>
      <c r="X1727" s="1" t="s">
        <v>42</v>
      </c>
      <c r="Y1727" s="1" t="s">
        <v>42</v>
      </c>
      <c r="Z1727" s="1" t="s">
        <v>42</v>
      </c>
      <c r="AA1727" s="1" t="s">
        <v>42</v>
      </c>
      <c r="AB1727" s="1" t="s">
        <v>42</v>
      </c>
      <c r="AC1727" s="1" t="s">
        <v>19635</v>
      </c>
      <c r="AD1727" s="1" t="s">
        <v>19636</v>
      </c>
    </row>
    <row r="1728" spans="1:30" ht="165" hidden="1" x14ac:dyDescent="0.25">
      <c r="A1728" s="1">
        <v>18</v>
      </c>
      <c r="B1728" s="1">
        <v>27</v>
      </c>
      <c r="C1728" s="1">
        <v>1727</v>
      </c>
      <c r="D1728" s="1" t="s">
        <v>32</v>
      </c>
      <c r="E1728" s="1" t="s">
        <v>33</v>
      </c>
      <c r="F1728" s="1" t="s">
        <v>34</v>
      </c>
      <c r="G1728" s="1" t="s">
        <v>137</v>
      </c>
      <c r="H1728" s="1" t="s">
        <v>56</v>
      </c>
      <c r="I1728" s="1" t="s">
        <v>37</v>
      </c>
      <c r="J1728" s="1" t="s">
        <v>19637</v>
      </c>
      <c r="K1728" s="1" t="s">
        <v>73</v>
      </c>
      <c r="L1728" s="1" t="s">
        <v>19638</v>
      </c>
      <c r="M1728" s="1" t="s">
        <v>19639</v>
      </c>
      <c r="N1728" s="1" t="s">
        <v>42</v>
      </c>
      <c r="O1728" s="1" t="s">
        <v>19640</v>
      </c>
      <c r="P1728" s="1" t="s">
        <v>1766</v>
      </c>
      <c r="Q1728" s="1" t="s">
        <v>19641</v>
      </c>
      <c r="R1728" s="1" t="s">
        <v>19642</v>
      </c>
      <c r="S1728" s="1" t="s">
        <v>19643</v>
      </c>
      <c r="T1728" s="1" t="s">
        <v>2469</v>
      </c>
      <c r="U1728" s="1" t="s">
        <v>19644</v>
      </c>
      <c r="V1728" s="1" t="s">
        <v>19645</v>
      </c>
      <c r="W1728" s="1" t="s">
        <v>237</v>
      </c>
      <c r="X1728" s="1" t="s">
        <v>42</v>
      </c>
      <c r="Y1728" s="1" t="s">
        <v>42</v>
      </c>
      <c r="Z1728" s="1" t="s">
        <v>42</v>
      </c>
      <c r="AA1728" s="1" t="s">
        <v>42</v>
      </c>
      <c r="AB1728" s="1" t="s">
        <v>42</v>
      </c>
      <c r="AC1728" s="1" t="s">
        <v>19646</v>
      </c>
      <c r="AD1728" s="1" t="s">
        <v>19647</v>
      </c>
    </row>
    <row r="1729" spans="1:30" ht="180" hidden="1" x14ac:dyDescent="0.25">
      <c r="A1729" s="1">
        <v>18</v>
      </c>
      <c r="B1729" s="1">
        <v>28</v>
      </c>
      <c r="C1729" s="1">
        <v>1728</v>
      </c>
      <c r="D1729" s="1" t="s">
        <v>32</v>
      </c>
      <c r="E1729" s="1" t="s">
        <v>421</v>
      </c>
      <c r="F1729" s="1" t="s">
        <v>227</v>
      </c>
      <c r="G1729" s="1" t="s">
        <v>88</v>
      </c>
      <c r="H1729" s="1" t="s">
        <v>36</v>
      </c>
      <c r="I1729" s="1" t="s">
        <v>37</v>
      </c>
      <c r="J1729" s="1" t="s">
        <v>19648</v>
      </c>
      <c r="K1729" s="1" t="s">
        <v>90</v>
      </c>
      <c r="L1729" s="1" t="s">
        <v>19649</v>
      </c>
      <c r="M1729" s="1" t="s">
        <v>19650</v>
      </c>
      <c r="N1729" s="1" t="s">
        <v>42</v>
      </c>
      <c r="O1729" s="1" t="s">
        <v>19651</v>
      </c>
      <c r="P1729" s="1" t="s">
        <v>5196</v>
      </c>
      <c r="Q1729" s="1" t="s">
        <v>19652</v>
      </c>
      <c r="R1729" s="1" t="s">
        <v>19653</v>
      </c>
      <c r="S1729" s="1" t="s">
        <v>19654</v>
      </c>
      <c r="T1729" s="1" t="s">
        <v>4407</v>
      </c>
      <c r="U1729" s="1" t="s">
        <v>19655</v>
      </c>
      <c r="V1729" s="1" t="s">
        <v>223</v>
      </c>
      <c r="W1729" s="1" t="s">
        <v>10533</v>
      </c>
      <c r="X1729" s="1" t="s">
        <v>42</v>
      </c>
      <c r="Y1729" s="1" t="s">
        <v>42</v>
      </c>
      <c r="Z1729" s="1" t="s">
        <v>42</v>
      </c>
      <c r="AA1729" s="1" t="s">
        <v>42</v>
      </c>
      <c r="AB1729" s="1" t="s">
        <v>42</v>
      </c>
      <c r="AC1729" s="1" t="s">
        <v>19656</v>
      </c>
      <c r="AD1729" s="1" t="s">
        <v>19657</v>
      </c>
    </row>
    <row r="1730" spans="1:30" ht="195" hidden="1" x14ac:dyDescent="0.25">
      <c r="A1730" s="1">
        <v>18</v>
      </c>
      <c r="B1730" s="1">
        <v>29</v>
      </c>
      <c r="C1730" s="1">
        <v>1729</v>
      </c>
      <c r="D1730" s="1" t="s">
        <v>32</v>
      </c>
      <c r="E1730" s="1" t="s">
        <v>136</v>
      </c>
      <c r="F1730" s="1" t="s">
        <v>211</v>
      </c>
      <c r="G1730" s="1" t="s">
        <v>137</v>
      </c>
      <c r="H1730" s="1" t="s">
        <v>56</v>
      </c>
      <c r="I1730" s="1" t="s">
        <v>37</v>
      </c>
      <c r="J1730" s="1" t="s">
        <v>19658</v>
      </c>
      <c r="K1730" s="1" t="s">
        <v>394</v>
      </c>
      <c r="L1730" s="1" t="s">
        <v>5903</v>
      </c>
      <c r="M1730" s="1" t="s">
        <v>141</v>
      </c>
      <c r="N1730" s="1" t="s">
        <v>42</v>
      </c>
      <c r="O1730" s="1" t="s">
        <v>19659</v>
      </c>
      <c r="P1730" s="1" t="s">
        <v>3202</v>
      </c>
      <c r="Q1730" s="1" t="s">
        <v>19660</v>
      </c>
      <c r="R1730" s="1" t="s">
        <v>19661</v>
      </c>
      <c r="S1730" s="1" t="s">
        <v>8426</v>
      </c>
      <c r="T1730" s="1" t="s">
        <v>19662</v>
      </c>
      <c r="U1730" s="1" t="s">
        <v>19663</v>
      </c>
      <c r="V1730" s="1" t="s">
        <v>19664</v>
      </c>
      <c r="W1730" s="1" t="s">
        <v>19665</v>
      </c>
      <c r="X1730" s="1" t="s">
        <v>42</v>
      </c>
      <c r="Y1730" s="1" t="s">
        <v>42</v>
      </c>
      <c r="Z1730" s="1" t="s">
        <v>42</v>
      </c>
      <c r="AA1730" s="1" t="s">
        <v>42</v>
      </c>
      <c r="AB1730" s="1" t="s">
        <v>42</v>
      </c>
      <c r="AC1730" s="1" t="s">
        <v>19666</v>
      </c>
      <c r="AD1730" s="1" t="s">
        <v>19667</v>
      </c>
    </row>
    <row r="1731" spans="1:30" ht="210" hidden="1" x14ac:dyDescent="0.25">
      <c r="A1731" s="1">
        <v>18</v>
      </c>
      <c r="B1731" s="1">
        <v>30</v>
      </c>
      <c r="C1731" s="1">
        <v>1730</v>
      </c>
      <c r="D1731" s="1" t="s">
        <v>274</v>
      </c>
      <c r="E1731" s="1" t="s">
        <v>421</v>
      </c>
      <c r="F1731" s="1" t="s">
        <v>105</v>
      </c>
      <c r="G1731" s="1" t="s">
        <v>137</v>
      </c>
      <c r="H1731" s="1" t="s">
        <v>36</v>
      </c>
      <c r="I1731" s="1" t="s">
        <v>37</v>
      </c>
      <c r="J1731" s="1" t="s">
        <v>19668</v>
      </c>
      <c r="K1731" s="1" t="s">
        <v>123</v>
      </c>
      <c r="L1731" s="1" t="s">
        <v>19669</v>
      </c>
      <c r="M1731" s="1" t="s">
        <v>19670</v>
      </c>
      <c r="N1731" s="1" t="s">
        <v>42</v>
      </c>
      <c r="O1731" s="1" t="s">
        <v>19671</v>
      </c>
      <c r="P1731" s="1" t="s">
        <v>8577</v>
      </c>
      <c r="Q1731" s="1" t="s">
        <v>19672</v>
      </c>
      <c r="R1731" s="1" t="s">
        <v>19673</v>
      </c>
      <c r="S1731" s="1" t="s">
        <v>19674</v>
      </c>
      <c r="T1731" s="1" t="s">
        <v>19675</v>
      </c>
      <c r="U1731" s="1" t="s">
        <v>19676</v>
      </c>
      <c r="V1731" s="1" t="s">
        <v>12082</v>
      </c>
      <c r="W1731" s="1" t="s">
        <v>19677</v>
      </c>
      <c r="X1731" s="1" t="s">
        <v>42</v>
      </c>
      <c r="Y1731" s="1" t="s">
        <v>42</v>
      </c>
      <c r="Z1731" s="1" t="s">
        <v>42</v>
      </c>
      <c r="AA1731" s="1" t="s">
        <v>42</v>
      </c>
      <c r="AB1731" s="1" t="s">
        <v>42</v>
      </c>
      <c r="AC1731" s="1" t="s">
        <v>19678</v>
      </c>
      <c r="AD1731" s="1" t="s">
        <v>19679</v>
      </c>
    </row>
    <row r="1732" spans="1:30" ht="195" hidden="1" x14ac:dyDescent="0.25">
      <c r="A1732" s="1">
        <v>18</v>
      </c>
      <c r="B1732" s="1">
        <v>31</v>
      </c>
      <c r="C1732" s="1">
        <v>1731</v>
      </c>
      <c r="D1732" s="1" t="s">
        <v>32</v>
      </c>
      <c r="E1732" s="1" t="s">
        <v>136</v>
      </c>
      <c r="F1732" s="1" t="s">
        <v>227</v>
      </c>
      <c r="G1732" s="1" t="s">
        <v>137</v>
      </c>
      <c r="H1732" s="1" t="s">
        <v>56</v>
      </c>
      <c r="I1732" s="1" t="s">
        <v>37</v>
      </c>
      <c r="J1732" s="1" t="s">
        <v>19680</v>
      </c>
      <c r="K1732" s="1" t="s">
        <v>39</v>
      </c>
      <c r="L1732" s="1" t="s">
        <v>19681</v>
      </c>
      <c r="M1732" s="1" t="s">
        <v>19682</v>
      </c>
      <c r="N1732" s="1" t="s">
        <v>42</v>
      </c>
      <c r="O1732" s="1" t="s">
        <v>19683</v>
      </c>
      <c r="P1732" s="1" t="s">
        <v>11120</v>
      </c>
      <c r="Q1732" s="1" t="s">
        <v>19684</v>
      </c>
      <c r="R1732" s="1" t="s">
        <v>19685</v>
      </c>
      <c r="S1732" s="1" t="s">
        <v>19686</v>
      </c>
      <c r="T1732" s="1" t="s">
        <v>19687</v>
      </c>
      <c r="U1732" s="1" t="s">
        <v>19688</v>
      </c>
      <c r="V1732" s="1" t="s">
        <v>19689</v>
      </c>
      <c r="W1732" s="1" t="s">
        <v>19690</v>
      </c>
      <c r="X1732" s="1" t="s">
        <v>42</v>
      </c>
      <c r="Y1732" s="1" t="s">
        <v>42</v>
      </c>
      <c r="Z1732" s="1" t="s">
        <v>42</v>
      </c>
      <c r="AA1732" s="1" t="s">
        <v>42</v>
      </c>
      <c r="AB1732" s="1" t="s">
        <v>42</v>
      </c>
      <c r="AC1732" s="1" t="s">
        <v>19691</v>
      </c>
      <c r="AD1732" s="1" t="s">
        <v>19692</v>
      </c>
    </row>
    <row r="1733" spans="1:30" ht="195" hidden="1" x14ac:dyDescent="0.25">
      <c r="A1733" s="1">
        <v>18</v>
      </c>
      <c r="B1733" s="1">
        <v>32</v>
      </c>
      <c r="C1733" s="1">
        <v>1732</v>
      </c>
      <c r="D1733" s="1" t="s">
        <v>288</v>
      </c>
      <c r="E1733" s="1" t="s">
        <v>33</v>
      </c>
      <c r="F1733" s="1" t="s">
        <v>34</v>
      </c>
      <c r="G1733" s="1" t="s">
        <v>228</v>
      </c>
      <c r="H1733" s="1" t="s">
        <v>56</v>
      </c>
      <c r="I1733" s="1" t="s">
        <v>37</v>
      </c>
      <c r="J1733" s="1" t="s">
        <v>19693</v>
      </c>
      <c r="K1733" s="1" t="s">
        <v>90</v>
      </c>
      <c r="L1733" s="1" t="s">
        <v>3502</v>
      </c>
      <c r="M1733" s="1" t="s">
        <v>19694</v>
      </c>
      <c r="N1733" s="1" t="s">
        <v>42</v>
      </c>
      <c r="O1733" s="1" t="s">
        <v>19695</v>
      </c>
      <c r="P1733" s="1" t="s">
        <v>4803</v>
      </c>
      <c r="Q1733" s="1" t="s">
        <v>19696</v>
      </c>
      <c r="R1733" s="1" t="s">
        <v>19697</v>
      </c>
      <c r="S1733" s="1" t="s">
        <v>19698</v>
      </c>
      <c r="T1733" s="1" t="s">
        <v>19699</v>
      </c>
      <c r="U1733" s="1" t="s">
        <v>19700</v>
      </c>
      <c r="V1733" s="1" t="s">
        <v>238</v>
      </c>
      <c r="W1733" s="1" t="s">
        <v>19701</v>
      </c>
      <c r="X1733" s="1" t="s">
        <v>42</v>
      </c>
      <c r="Y1733" s="1" t="s">
        <v>42</v>
      </c>
      <c r="Z1733" s="1" t="s">
        <v>42</v>
      </c>
      <c r="AA1733" s="1" t="s">
        <v>42</v>
      </c>
      <c r="AB1733" s="1" t="s">
        <v>42</v>
      </c>
      <c r="AC1733" s="1" t="s">
        <v>19702</v>
      </c>
      <c r="AD1733" s="1" t="s">
        <v>19703</v>
      </c>
    </row>
    <row r="1734" spans="1:30" ht="195" hidden="1" x14ac:dyDescent="0.25">
      <c r="A1734" s="1">
        <v>18</v>
      </c>
      <c r="B1734" s="1">
        <v>33</v>
      </c>
      <c r="C1734" s="1">
        <v>1733</v>
      </c>
      <c r="D1734" s="1" t="s">
        <v>32</v>
      </c>
      <c r="E1734" s="1" t="s">
        <v>421</v>
      </c>
      <c r="F1734" s="1" t="s">
        <v>105</v>
      </c>
      <c r="G1734" s="1" t="s">
        <v>228</v>
      </c>
      <c r="H1734" s="1" t="s">
        <v>36</v>
      </c>
      <c r="I1734" s="1" t="s">
        <v>37</v>
      </c>
      <c r="J1734" s="1" t="s">
        <v>19704</v>
      </c>
      <c r="K1734" s="1" t="s">
        <v>409</v>
      </c>
      <c r="L1734" s="1" t="s">
        <v>4553</v>
      </c>
      <c r="M1734" s="1" t="s">
        <v>19705</v>
      </c>
      <c r="N1734" s="1" t="s">
        <v>42</v>
      </c>
      <c r="O1734" s="1" t="s">
        <v>19706</v>
      </c>
      <c r="P1734" s="1" t="s">
        <v>1026</v>
      </c>
      <c r="Q1734" s="1" t="s">
        <v>19707</v>
      </c>
      <c r="R1734" s="1" t="s">
        <v>19708</v>
      </c>
      <c r="S1734" s="1" t="s">
        <v>19709</v>
      </c>
      <c r="T1734" s="1" t="s">
        <v>536</v>
      </c>
      <c r="U1734" s="1" t="s">
        <v>99</v>
      </c>
      <c r="V1734" s="1" t="s">
        <v>19710</v>
      </c>
      <c r="W1734" s="1" t="s">
        <v>19711</v>
      </c>
      <c r="X1734" s="1" t="s">
        <v>42</v>
      </c>
      <c r="Y1734" s="1" t="s">
        <v>42</v>
      </c>
      <c r="Z1734" s="1" t="s">
        <v>42</v>
      </c>
      <c r="AA1734" s="1" t="s">
        <v>42</v>
      </c>
      <c r="AB1734" s="1" t="s">
        <v>42</v>
      </c>
      <c r="AC1734" s="1" t="s">
        <v>19712</v>
      </c>
      <c r="AD1734" s="1" t="s">
        <v>19713</v>
      </c>
    </row>
    <row r="1735" spans="1:30" ht="180" hidden="1" x14ac:dyDescent="0.25">
      <c r="A1735" s="1">
        <v>18</v>
      </c>
      <c r="B1735" s="1">
        <v>34</v>
      </c>
      <c r="C1735" s="1">
        <v>1734</v>
      </c>
      <c r="D1735" s="1" t="s">
        <v>32</v>
      </c>
      <c r="E1735" s="1" t="s">
        <v>33</v>
      </c>
      <c r="F1735" s="1" t="s">
        <v>105</v>
      </c>
      <c r="G1735" s="1" t="s">
        <v>137</v>
      </c>
      <c r="H1735" s="1" t="s">
        <v>56</v>
      </c>
      <c r="I1735" s="1" t="s">
        <v>37</v>
      </c>
      <c r="J1735" s="1" t="s">
        <v>19714</v>
      </c>
      <c r="K1735" s="1" t="s">
        <v>394</v>
      </c>
      <c r="L1735" s="1" t="s">
        <v>19715</v>
      </c>
      <c r="M1735" s="1" t="s">
        <v>19716</v>
      </c>
      <c r="N1735" s="1" t="s">
        <v>42</v>
      </c>
      <c r="O1735" s="1" t="s">
        <v>19717</v>
      </c>
      <c r="P1735" s="1" t="s">
        <v>1651</v>
      </c>
      <c r="Q1735" s="1" t="s">
        <v>19718</v>
      </c>
      <c r="R1735" s="1" t="s">
        <v>281</v>
      </c>
      <c r="S1735" s="1" t="s">
        <v>19719</v>
      </c>
      <c r="T1735" s="1" t="s">
        <v>19720</v>
      </c>
      <c r="U1735" s="1" t="s">
        <v>1199</v>
      </c>
      <c r="V1735" s="1" t="s">
        <v>19721</v>
      </c>
      <c r="W1735" s="1" t="s">
        <v>536</v>
      </c>
      <c r="X1735" s="1" t="s">
        <v>42</v>
      </c>
      <c r="Y1735" s="1" t="s">
        <v>42</v>
      </c>
      <c r="Z1735" s="1" t="s">
        <v>42</v>
      </c>
      <c r="AA1735" s="1" t="s">
        <v>42</v>
      </c>
      <c r="AB1735" s="1" t="s">
        <v>42</v>
      </c>
      <c r="AC1735" s="1" t="s">
        <v>19722</v>
      </c>
      <c r="AD1735" s="1" t="s">
        <v>19723</v>
      </c>
    </row>
    <row r="1736" spans="1:30" ht="180" hidden="1" x14ac:dyDescent="0.25">
      <c r="A1736" s="1">
        <v>18</v>
      </c>
      <c r="B1736" s="1">
        <v>35</v>
      </c>
      <c r="C1736" s="1">
        <v>1735</v>
      </c>
      <c r="D1736" s="1" t="s">
        <v>32</v>
      </c>
      <c r="E1736" s="1" t="s">
        <v>54</v>
      </c>
      <c r="F1736" s="1" t="s">
        <v>34</v>
      </c>
      <c r="G1736" s="1" t="s">
        <v>35</v>
      </c>
      <c r="H1736" s="1" t="s">
        <v>106</v>
      </c>
      <c r="I1736" s="1" t="s">
        <v>37</v>
      </c>
      <c r="J1736" s="1" t="s">
        <v>19724</v>
      </c>
      <c r="K1736" s="1" t="s">
        <v>58</v>
      </c>
      <c r="L1736" s="1" t="s">
        <v>19725</v>
      </c>
      <c r="M1736" s="1" t="s">
        <v>19726</v>
      </c>
      <c r="N1736" s="1" t="s">
        <v>42</v>
      </c>
      <c r="O1736" s="1" t="s">
        <v>19727</v>
      </c>
      <c r="P1736" s="1" t="s">
        <v>2419</v>
      </c>
      <c r="Q1736" s="1" t="s">
        <v>19728</v>
      </c>
      <c r="R1736" s="1" t="s">
        <v>743</v>
      </c>
      <c r="S1736" s="1" t="s">
        <v>19729</v>
      </c>
      <c r="T1736" s="1" t="s">
        <v>600</v>
      </c>
      <c r="U1736" s="1" t="s">
        <v>2947</v>
      </c>
      <c r="V1736" s="1" t="s">
        <v>19730</v>
      </c>
      <c r="W1736" s="1" t="s">
        <v>19731</v>
      </c>
      <c r="X1736" s="1" t="s">
        <v>42</v>
      </c>
      <c r="Y1736" s="1" t="s">
        <v>42</v>
      </c>
      <c r="Z1736" s="1" t="s">
        <v>42</v>
      </c>
      <c r="AA1736" s="1" t="s">
        <v>42</v>
      </c>
      <c r="AB1736" s="1" t="s">
        <v>42</v>
      </c>
      <c r="AC1736" s="1" t="s">
        <v>19732</v>
      </c>
      <c r="AD1736" s="1" t="s">
        <v>19733</v>
      </c>
    </row>
    <row r="1737" spans="1:30" ht="165" hidden="1" x14ac:dyDescent="0.25">
      <c r="A1737" s="1">
        <v>18</v>
      </c>
      <c r="B1737" s="1">
        <v>36</v>
      </c>
      <c r="C1737" s="1">
        <v>1736</v>
      </c>
      <c r="D1737" s="1" t="s">
        <v>32</v>
      </c>
      <c r="E1737" s="1" t="s">
        <v>33</v>
      </c>
      <c r="F1737" s="1" t="s">
        <v>34</v>
      </c>
      <c r="G1737" s="1" t="s">
        <v>35</v>
      </c>
      <c r="H1737" s="1" t="s">
        <v>56</v>
      </c>
      <c r="I1737" s="1" t="s">
        <v>37</v>
      </c>
      <c r="J1737" s="1" t="s">
        <v>19734</v>
      </c>
      <c r="K1737" s="1" t="s">
        <v>58</v>
      </c>
      <c r="L1737" s="1" t="s">
        <v>16177</v>
      </c>
      <c r="M1737" s="1" t="s">
        <v>19735</v>
      </c>
      <c r="N1737" s="1" t="s">
        <v>42</v>
      </c>
      <c r="O1737" s="1" t="s">
        <v>19736</v>
      </c>
      <c r="P1737" s="1" t="s">
        <v>10192</v>
      </c>
      <c r="Q1737" s="1" t="s">
        <v>19737</v>
      </c>
      <c r="R1737" s="1" t="s">
        <v>19738</v>
      </c>
      <c r="S1737" s="1" t="s">
        <v>588</v>
      </c>
      <c r="T1737" s="1" t="s">
        <v>19739</v>
      </c>
      <c r="U1737" s="1" t="s">
        <v>19740</v>
      </c>
      <c r="V1737" s="1" t="s">
        <v>312</v>
      </c>
      <c r="W1737" s="1" t="s">
        <v>16839</v>
      </c>
      <c r="X1737" s="1" t="s">
        <v>42</v>
      </c>
      <c r="Y1737" s="1" t="s">
        <v>42</v>
      </c>
      <c r="Z1737" s="1" t="s">
        <v>42</v>
      </c>
      <c r="AA1737" s="1" t="s">
        <v>42</v>
      </c>
      <c r="AB1737" s="1" t="s">
        <v>42</v>
      </c>
      <c r="AC1737" s="1" t="s">
        <v>19741</v>
      </c>
      <c r="AD1737" s="1" t="s">
        <v>19742</v>
      </c>
    </row>
    <row r="1738" spans="1:30" ht="165" hidden="1" x14ac:dyDescent="0.25">
      <c r="A1738" s="1">
        <v>18</v>
      </c>
      <c r="B1738" s="1">
        <v>37</v>
      </c>
      <c r="C1738" s="1">
        <v>1737</v>
      </c>
      <c r="D1738" s="1" t="s">
        <v>32</v>
      </c>
      <c r="E1738" s="1" t="s">
        <v>54</v>
      </c>
      <c r="F1738" s="1" t="s">
        <v>105</v>
      </c>
      <c r="G1738" s="1" t="s">
        <v>35</v>
      </c>
      <c r="H1738" s="1" t="s">
        <v>56</v>
      </c>
      <c r="I1738" s="1" t="s">
        <v>37</v>
      </c>
      <c r="J1738" s="1" t="s">
        <v>19743</v>
      </c>
      <c r="K1738" s="1" t="s">
        <v>58</v>
      </c>
      <c r="L1738" s="1" t="s">
        <v>844</v>
      </c>
      <c r="M1738" s="1" t="s">
        <v>19744</v>
      </c>
      <c r="N1738" s="1" t="s">
        <v>42</v>
      </c>
      <c r="O1738" s="1" t="s">
        <v>19745</v>
      </c>
      <c r="P1738" s="1" t="s">
        <v>19746</v>
      </c>
      <c r="Q1738" s="1" t="s">
        <v>19747</v>
      </c>
      <c r="R1738" s="1" t="s">
        <v>4379</v>
      </c>
      <c r="S1738" s="1" t="s">
        <v>19748</v>
      </c>
      <c r="T1738" s="1" t="s">
        <v>19749</v>
      </c>
      <c r="U1738" s="1" t="s">
        <v>19750</v>
      </c>
      <c r="V1738" s="1" t="s">
        <v>19751</v>
      </c>
      <c r="W1738" s="1" t="s">
        <v>19752</v>
      </c>
      <c r="X1738" s="1" t="s">
        <v>42</v>
      </c>
      <c r="Y1738" s="1" t="s">
        <v>42</v>
      </c>
      <c r="Z1738" s="1" t="s">
        <v>42</v>
      </c>
      <c r="AA1738" s="1" t="s">
        <v>42</v>
      </c>
      <c r="AB1738" s="1" t="s">
        <v>42</v>
      </c>
      <c r="AC1738" s="1" t="s">
        <v>19753</v>
      </c>
      <c r="AD1738" s="1" t="s">
        <v>19754</v>
      </c>
    </row>
    <row r="1739" spans="1:30" ht="225" hidden="1" x14ac:dyDescent="0.25">
      <c r="A1739" s="1">
        <v>18</v>
      </c>
      <c r="B1739" s="1">
        <v>38</v>
      </c>
      <c r="C1739" s="1">
        <v>1738</v>
      </c>
      <c r="D1739" s="1" t="s">
        <v>32</v>
      </c>
      <c r="E1739" s="1" t="s">
        <v>54</v>
      </c>
      <c r="F1739" s="1" t="s">
        <v>34</v>
      </c>
      <c r="G1739" s="1" t="s">
        <v>137</v>
      </c>
      <c r="H1739" s="1" t="s">
        <v>36</v>
      </c>
      <c r="I1739" s="1" t="s">
        <v>37</v>
      </c>
      <c r="J1739" s="1" t="s">
        <v>19755</v>
      </c>
      <c r="K1739" s="1" t="s">
        <v>245</v>
      </c>
      <c r="L1739" s="1" t="s">
        <v>19756</v>
      </c>
      <c r="M1739" s="1" t="s">
        <v>19757</v>
      </c>
      <c r="N1739" s="1" t="s">
        <v>42</v>
      </c>
      <c r="O1739" s="1" t="s">
        <v>19758</v>
      </c>
      <c r="P1739" s="1" t="s">
        <v>363</v>
      </c>
      <c r="Q1739" s="1" t="s">
        <v>19759</v>
      </c>
      <c r="R1739" s="1" t="s">
        <v>19760</v>
      </c>
      <c r="S1739" s="1" t="s">
        <v>19761</v>
      </c>
      <c r="T1739" s="1" t="s">
        <v>19762</v>
      </c>
      <c r="U1739" s="1" t="s">
        <v>19763</v>
      </c>
      <c r="V1739" s="1" t="s">
        <v>132</v>
      </c>
      <c r="W1739" s="1" t="s">
        <v>19764</v>
      </c>
      <c r="X1739" s="1" t="s">
        <v>42</v>
      </c>
      <c r="Y1739" s="1" t="s">
        <v>42</v>
      </c>
      <c r="Z1739" s="1" t="s">
        <v>42</v>
      </c>
      <c r="AA1739" s="1" t="s">
        <v>42</v>
      </c>
      <c r="AB1739" s="1" t="s">
        <v>42</v>
      </c>
      <c r="AC1739" s="1" t="s">
        <v>19765</v>
      </c>
      <c r="AD1739" s="1" t="s">
        <v>19766</v>
      </c>
    </row>
    <row r="1740" spans="1:30" ht="210" hidden="1" x14ac:dyDescent="0.25">
      <c r="A1740" s="1">
        <v>18</v>
      </c>
      <c r="B1740" s="1">
        <v>39</v>
      </c>
      <c r="C1740" s="1">
        <v>1739</v>
      </c>
      <c r="D1740" s="1" t="s">
        <v>32</v>
      </c>
      <c r="E1740" s="1" t="s">
        <v>33</v>
      </c>
      <c r="F1740" s="1" t="s">
        <v>211</v>
      </c>
      <c r="G1740" s="1" t="s">
        <v>88</v>
      </c>
      <c r="H1740" s="1" t="s">
        <v>56</v>
      </c>
      <c r="I1740" s="1" t="s">
        <v>37</v>
      </c>
      <c r="J1740" s="1" t="s">
        <v>19767</v>
      </c>
      <c r="K1740" s="1" t="s">
        <v>73</v>
      </c>
      <c r="L1740" s="1" t="s">
        <v>19768</v>
      </c>
      <c r="M1740" s="1" t="s">
        <v>19769</v>
      </c>
      <c r="N1740" s="1" t="s">
        <v>42</v>
      </c>
      <c r="O1740" s="1" t="s">
        <v>19770</v>
      </c>
      <c r="P1740" s="1" t="s">
        <v>8577</v>
      </c>
      <c r="Q1740" s="1" t="s">
        <v>19771</v>
      </c>
      <c r="R1740" s="1" t="s">
        <v>1852</v>
      </c>
      <c r="S1740" s="1" t="s">
        <v>19772</v>
      </c>
      <c r="T1740" s="1" t="s">
        <v>8694</v>
      </c>
      <c r="U1740" s="1" t="s">
        <v>81</v>
      </c>
      <c r="V1740" s="1" t="s">
        <v>19773</v>
      </c>
      <c r="W1740" s="1" t="s">
        <v>19774</v>
      </c>
      <c r="X1740" s="1" t="s">
        <v>42</v>
      </c>
      <c r="Y1740" s="1" t="s">
        <v>42</v>
      </c>
      <c r="Z1740" s="1" t="s">
        <v>42</v>
      </c>
      <c r="AA1740" s="1" t="s">
        <v>42</v>
      </c>
      <c r="AB1740" s="1" t="s">
        <v>42</v>
      </c>
      <c r="AC1740" s="1" t="s">
        <v>19775</v>
      </c>
      <c r="AD1740" s="1" t="s">
        <v>19776</v>
      </c>
    </row>
    <row r="1741" spans="1:30" ht="225" hidden="1" x14ac:dyDescent="0.25">
      <c r="A1741" s="1">
        <v>18</v>
      </c>
      <c r="B1741" s="1">
        <v>40</v>
      </c>
      <c r="C1741" s="1">
        <v>1740</v>
      </c>
      <c r="D1741" s="1" t="s">
        <v>32</v>
      </c>
      <c r="E1741" s="1" t="s">
        <v>104</v>
      </c>
      <c r="F1741" s="1" t="s">
        <v>34</v>
      </c>
      <c r="G1741" s="1" t="s">
        <v>228</v>
      </c>
      <c r="H1741" s="1" t="s">
        <v>36</v>
      </c>
      <c r="I1741" s="1" t="s">
        <v>37</v>
      </c>
      <c r="J1741" s="1" t="s">
        <v>19777</v>
      </c>
      <c r="K1741" s="1" t="s">
        <v>245</v>
      </c>
      <c r="L1741" s="1" t="s">
        <v>13497</v>
      </c>
      <c r="M1741" s="1" t="s">
        <v>490</v>
      </c>
      <c r="N1741" s="1" t="s">
        <v>42</v>
      </c>
      <c r="O1741" s="1" t="s">
        <v>19778</v>
      </c>
      <c r="P1741" s="1" t="s">
        <v>3646</v>
      </c>
      <c r="Q1741" s="1" t="s">
        <v>19779</v>
      </c>
      <c r="R1741" s="1" t="s">
        <v>19780</v>
      </c>
      <c r="S1741" s="1" t="s">
        <v>641</v>
      </c>
      <c r="T1741" s="1" t="s">
        <v>16287</v>
      </c>
      <c r="U1741" s="1" t="s">
        <v>19781</v>
      </c>
      <c r="V1741" s="1" t="s">
        <v>19782</v>
      </c>
      <c r="W1741" s="1" t="s">
        <v>19783</v>
      </c>
      <c r="X1741" s="1" t="s">
        <v>42</v>
      </c>
      <c r="Y1741" s="1" t="s">
        <v>42</v>
      </c>
      <c r="Z1741" s="1" t="s">
        <v>42</v>
      </c>
      <c r="AA1741" s="1" t="s">
        <v>42</v>
      </c>
      <c r="AB1741" s="1" t="s">
        <v>42</v>
      </c>
      <c r="AC1741" s="1" t="s">
        <v>19784</v>
      </c>
      <c r="AD1741" s="1" t="s">
        <v>19785</v>
      </c>
    </row>
    <row r="1742" spans="1:30" ht="255" hidden="1" x14ac:dyDescent="0.25">
      <c r="A1742" s="1">
        <v>18</v>
      </c>
      <c r="B1742" s="1">
        <v>41</v>
      </c>
      <c r="C1742" s="1">
        <v>1741</v>
      </c>
      <c r="D1742" s="1" t="s">
        <v>32</v>
      </c>
      <c r="E1742" s="1" t="s">
        <v>136</v>
      </c>
      <c r="F1742" s="1" t="s">
        <v>196</v>
      </c>
      <c r="G1742" s="1" t="s">
        <v>137</v>
      </c>
      <c r="H1742" s="1" t="s">
        <v>36</v>
      </c>
      <c r="I1742" s="1" t="s">
        <v>37</v>
      </c>
      <c r="J1742" s="1" t="s">
        <v>19786</v>
      </c>
      <c r="K1742" s="1" t="s">
        <v>73</v>
      </c>
      <c r="L1742" s="1" t="s">
        <v>19787</v>
      </c>
      <c r="M1742" s="1" t="s">
        <v>19788</v>
      </c>
      <c r="N1742" s="1" t="s">
        <v>42</v>
      </c>
      <c r="O1742" s="1" t="s">
        <v>19789</v>
      </c>
      <c r="P1742" s="1" t="s">
        <v>1401</v>
      </c>
      <c r="Q1742" s="1" t="s">
        <v>12395</v>
      </c>
      <c r="R1742" s="1" t="s">
        <v>1852</v>
      </c>
      <c r="S1742" s="1" t="s">
        <v>482</v>
      </c>
      <c r="T1742" s="1" t="s">
        <v>692</v>
      </c>
      <c r="U1742" s="1" t="s">
        <v>19790</v>
      </c>
      <c r="V1742" s="1" t="s">
        <v>19791</v>
      </c>
      <c r="W1742" s="1" t="s">
        <v>18601</v>
      </c>
      <c r="X1742" s="1" t="s">
        <v>42</v>
      </c>
      <c r="Y1742" s="1" t="s">
        <v>42</v>
      </c>
      <c r="Z1742" s="1" t="s">
        <v>42</v>
      </c>
      <c r="AA1742" s="1" t="s">
        <v>42</v>
      </c>
      <c r="AB1742" s="1" t="s">
        <v>42</v>
      </c>
      <c r="AC1742" s="1" t="s">
        <v>19792</v>
      </c>
      <c r="AD1742" s="1" t="s">
        <v>19793</v>
      </c>
    </row>
    <row r="1743" spans="1:30" ht="180" hidden="1" x14ac:dyDescent="0.25">
      <c r="A1743" s="1">
        <v>18</v>
      </c>
      <c r="B1743" s="1">
        <v>42</v>
      </c>
      <c r="C1743" s="1">
        <v>1742</v>
      </c>
      <c r="D1743" s="1" t="s">
        <v>32</v>
      </c>
      <c r="E1743" s="1" t="s">
        <v>54</v>
      </c>
      <c r="F1743" s="1" t="s">
        <v>34</v>
      </c>
      <c r="G1743" s="1" t="s">
        <v>35</v>
      </c>
      <c r="H1743" s="1" t="s">
        <v>56</v>
      </c>
      <c r="I1743" s="1" t="s">
        <v>37</v>
      </c>
      <c r="J1743" s="1" t="s">
        <v>19794</v>
      </c>
      <c r="K1743" s="1" t="s">
        <v>73</v>
      </c>
      <c r="L1743" s="1" t="s">
        <v>19795</v>
      </c>
      <c r="M1743" s="1" t="s">
        <v>19796</v>
      </c>
      <c r="N1743" s="1" t="s">
        <v>42</v>
      </c>
      <c r="O1743" s="1" t="s">
        <v>19797</v>
      </c>
      <c r="P1743" s="1" t="s">
        <v>2156</v>
      </c>
      <c r="Q1743" s="1" t="s">
        <v>19798</v>
      </c>
      <c r="R1743" s="1" t="s">
        <v>1245</v>
      </c>
      <c r="S1743" s="1" t="s">
        <v>19799</v>
      </c>
      <c r="T1743" s="1" t="s">
        <v>19800</v>
      </c>
      <c r="U1743" s="1" t="s">
        <v>19801</v>
      </c>
      <c r="V1743" s="1" t="s">
        <v>19802</v>
      </c>
      <c r="W1743" s="1" t="s">
        <v>19803</v>
      </c>
      <c r="X1743" s="1" t="s">
        <v>42</v>
      </c>
      <c r="Y1743" s="1" t="s">
        <v>42</v>
      </c>
      <c r="Z1743" s="1" t="s">
        <v>42</v>
      </c>
      <c r="AA1743" s="1" t="s">
        <v>42</v>
      </c>
      <c r="AB1743" s="1" t="s">
        <v>42</v>
      </c>
      <c r="AC1743" s="1" t="s">
        <v>19804</v>
      </c>
      <c r="AD1743" s="1" t="s">
        <v>19805</v>
      </c>
    </row>
    <row r="1744" spans="1:30" ht="180" hidden="1" x14ac:dyDescent="0.25">
      <c r="A1744" s="1">
        <v>18</v>
      </c>
      <c r="B1744" s="1">
        <v>43</v>
      </c>
      <c r="C1744" s="1">
        <v>1743</v>
      </c>
      <c r="D1744" s="1" t="s">
        <v>32</v>
      </c>
      <c r="E1744" s="1" t="s">
        <v>33</v>
      </c>
      <c r="F1744" s="1" t="s">
        <v>211</v>
      </c>
      <c r="G1744" s="1" t="s">
        <v>35</v>
      </c>
      <c r="H1744" s="1" t="s">
        <v>243</v>
      </c>
      <c r="I1744" s="1" t="s">
        <v>37</v>
      </c>
      <c r="J1744" s="1" t="s">
        <v>19806</v>
      </c>
      <c r="K1744" s="1" t="s">
        <v>39</v>
      </c>
      <c r="L1744" s="1" t="s">
        <v>4316</v>
      </c>
      <c r="M1744" s="1" t="s">
        <v>19807</v>
      </c>
      <c r="N1744" s="1" t="s">
        <v>42</v>
      </c>
      <c r="O1744" s="1" t="s">
        <v>19808</v>
      </c>
      <c r="P1744" s="1" t="s">
        <v>3133</v>
      </c>
      <c r="Q1744" s="1" t="s">
        <v>19809</v>
      </c>
      <c r="R1744" s="1" t="s">
        <v>19810</v>
      </c>
      <c r="S1744" s="1" t="s">
        <v>19811</v>
      </c>
      <c r="T1744" s="1" t="s">
        <v>19812</v>
      </c>
      <c r="U1744" s="1" t="s">
        <v>2313</v>
      </c>
      <c r="V1744" s="1" t="s">
        <v>758</v>
      </c>
      <c r="W1744" s="1" t="s">
        <v>19813</v>
      </c>
      <c r="X1744" s="1" t="s">
        <v>42</v>
      </c>
      <c r="Y1744" s="1" t="s">
        <v>42</v>
      </c>
      <c r="Z1744" s="1" t="s">
        <v>42</v>
      </c>
      <c r="AA1744" s="1" t="s">
        <v>42</v>
      </c>
      <c r="AB1744" s="1" t="s">
        <v>42</v>
      </c>
      <c r="AC1744" s="1" t="s">
        <v>19814</v>
      </c>
      <c r="AD1744" s="1" t="s">
        <v>19815</v>
      </c>
    </row>
    <row r="1745" spans="1:30" ht="195" hidden="1" x14ac:dyDescent="0.25">
      <c r="A1745" s="1">
        <v>18</v>
      </c>
      <c r="B1745" s="1">
        <v>44</v>
      </c>
      <c r="C1745" s="1">
        <v>1744</v>
      </c>
      <c r="D1745" s="1" t="s">
        <v>32</v>
      </c>
      <c r="E1745" s="1" t="s">
        <v>54</v>
      </c>
      <c r="F1745" s="1" t="s">
        <v>34</v>
      </c>
      <c r="G1745" s="1" t="s">
        <v>35</v>
      </c>
      <c r="H1745" s="1" t="s">
        <v>56</v>
      </c>
      <c r="I1745" s="1" t="s">
        <v>37</v>
      </c>
      <c r="J1745" s="1" t="s">
        <v>19816</v>
      </c>
      <c r="K1745" s="1" t="s">
        <v>394</v>
      </c>
      <c r="L1745" s="1" t="s">
        <v>18859</v>
      </c>
      <c r="M1745" s="1" t="s">
        <v>19817</v>
      </c>
      <c r="N1745" s="1" t="s">
        <v>42</v>
      </c>
      <c r="O1745" s="1" t="s">
        <v>19818</v>
      </c>
      <c r="P1745" s="1" t="s">
        <v>5163</v>
      </c>
      <c r="Q1745" s="1" t="s">
        <v>19819</v>
      </c>
      <c r="R1745" s="1" t="s">
        <v>19820</v>
      </c>
      <c r="S1745" s="1" t="s">
        <v>19821</v>
      </c>
      <c r="T1745" s="1" t="s">
        <v>678</v>
      </c>
      <c r="U1745" s="1" t="s">
        <v>19822</v>
      </c>
      <c r="V1745" s="1" t="s">
        <v>19823</v>
      </c>
      <c r="W1745" s="1" t="s">
        <v>19824</v>
      </c>
      <c r="X1745" s="1" t="s">
        <v>42</v>
      </c>
      <c r="Y1745" s="1" t="s">
        <v>42</v>
      </c>
      <c r="Z1745" s="1" t="s">
        <v>42</v>
      </c>
      <c r="AA1745" s="1" t="s">
        <v>42</v>
      </c>
      <c r="AB1745" s="1" t="s">
        <v>42</v>
      </c>
      <c r="AC1745" s="1" t="s">
        <v>19825</v>
      </c>
      <c r="AD1745" s="1" t="s">
        <v>19826</v>
      </c>
    </row>
    <row r="1746" spans="1:30" ht="210" hidden="1" x14ac:dyDescent="0.25">
      <c r="A1746" s="1">
        <v>18</v>
      </c>
      <c r="B1746" s="1">
        <v>45</v>
      </c>
      <c r="C1746" s="1">
        <v>1745</v>
      </c>
      <c r="D1746" s="1" t="s">
        <v>288</v>
      </c>
      <c r="E1746" s="1" t="s">
        <v>33</v>
      </c>
      <c r="F1746" s="1" t="s">
        <v>105</v>
      </c>
      <c r="G1746" s="1" t="s">
        <v>55</v>
      </c>
      <c r="H1746" s="1" t="s">
        <v>36</v>
      </c>
      <c r="I1746" s="1" t="s">
        <v>37</v>
      </c>
      <c r="J1746" s="1" t="s">
        <v>19827</v>
      </c>
      <c r="K1746" s="1" t="s">
        <v>73</v>
      </c>
      <c r="L1746" s="1" t="s">
        <v>7907</v>
      </c>
      <c r="M1746" s="1" t="s">
        <v>19828</v>
      </c>
      <c r="N1746" s="1" t="s">
        <v>42</v>
      </c>
      <c r="O1746" s="1" t="s">
        <v>19829</v>
      </c>
      <c r="P1746" s="1" t="s">
        <v>19830</v>
      </c>
      <c r="Q1746" s="1" t="s">
        <v>19831</v>
      </c>
      <c r="R1746" s="1" t="s">
        <v>19832</v>
      </c>
      <c r="S1746" s="1" t="s">
        <v>19833</v>
      </c>
      <c r="T1746" s="1" t="s">
        <v>10035</v>
      </c>
      <c r="U1746" s="1" t="s">
        <v>207</v>
      </c>
      <c r="V1746" s="1" t="s">
        <v>17969</v>
      </c>
      <c r="W1746" s="1" t="s">
        <v>1391</v>
      </c>
      <c r="X1746" s="1" t="s">
        <v>42</v>
      </c>
      <c r="Y1746" s="1" t="s">
        <v>42</v>
      </c>
      <c r="Z1746" s="1" t="s">
        <v>42</v>
      </c>
      <c r="AA1746" s="1" t="s">
        <v>42</v>
      </c>
      <c r="AB1746" s="1" t="s">
        <v>42</v>
      </c>
      <c r="AC1746" s="1" t="s">
        <v>19834</v>
      </c>
      <c r="AD1746" s="1" t="s">
        <v>19835</v>
      </c>
    </row>
    <row r="1747" spans="1:30" ht="195" hidden="1" x14ac:dyDescent="0.25">
      <c r="A1747" s="1">
        <v>18</v>
      </c>
      <c r="B1747" s="1">
        <v>46</v>
      </c>
      <c r="C1747" s="1">
        <v>1746</v>
      </c>
      <c r="D1747" s="1" t="s">
        <v>32</v>
      </c>
      <c r="E1747" s="1" t="s">
        <v>54</v>
      </c>
      <c r="F1747" s="1" t="s">
        <v>34</v>
      </c>
      <c r="G1747" s="1" t="s">
        <v>137</v>
      </c>
      <c r="H1747" s="1" t="s">
        <v>56</v>
      </c>
      <c r="I1747" s="1" t="s">
        <v>37</v>
      </c>
      <c r="J1747" s="1" t="s">
        <v>19836</v>
      </c>
      <c r="K1747" s="1" t="s">
        <v>90</v>
      </c>
      <c r="L1747" s="1" t="s">
        <v>19837</v>
      </c>
      <c r="M1747" s="1" t="s">
        <v>19838</v>
      </c>
      <c r="N1747" s="1" t="s">
        <v>42</v>
      </c>
      <c r="O1747" s="1" t="s">
        <v>19839</v>
      </c>
      <c r="P1747" s="1" t="s">
        <v>19840</v>
      </c>
      <c r="Q1747" s="1" t="s">
        <v>19841</v>
      </c>
      <c r="R1747" s="1" t="s">
        <v>19842</v>
      </c>
      <c r="S1747" s="1" t="s">
        <v>285</v>
      </c>
      <c r="T1747" s="1" t="s">
        <v>19843</v>
      </c>
      <c r="U1747" s="1" t="s">
        <v>19844</v>
      </c>
      <c r="V1747" s="1" t="s">
        <v>681</v>
      </c>
      <c r="W1747" s="1" t="s">
        <v>19845</v>
      </c>
      <c r="X1747" s="1" t="s">
        <v>42</v>
      </c>
      <c r="Y1747" s="1" t="s">
        <v>42</v>
      </c>
      <c r="Z1747" s="1" t="s">
        <v>42</v>
      </c>
      <c r="AA1747" s="1" t="s">
        <v>42</v>
      </c>
      <c r="AB1747" s="1" t="s">
        <v>42</v>
      </c>
      <c r="AC1747" s="1" t="s">
        <v>19846</v>
      </c>
      <c r="AD1747" s="1" t="s">
        <v>19847</v>
      </c>
    </row>
    <row r="1748" spans="1:30" ht="180" hidden="1" x14ac:dyDescent="0.25">
      <c r="A1748" s="1">
        <v>18</v>
      </c>
      <c r="B1748" s="1">
        <v>47</v>
      </c>
      <c r="C1748" s="1">
        <v>1747</v>
      </c>
      <c r="D1748" s="1" t="s">
        <v>32</v>
      </c>
      <c r="E1748" s="1" t="s">
        <v>33</v>
      </c>
      <c r="F1748" s="1" t="s">
        <v>34</v>
      </c>
      <c r="G1748" s="1" t="s">
        <v>88</v>
      </c>
      <c r="H1748" s="1" t="s">
        <v>36</v>
      </c>
      <c r="I1748" s="1" t="s">
        <v>37</v>
      </c>
      <c r="J1748" s="1" t="s">
        <v>19848</v>
      </c>
      <c r="K1748" s="1" t="s">
        <v>245</v>
      </c>
      <c r="L1748" s="1" t="s">
        <v>11578</v>
      </c>
      <c r="M1748" s="1" t="s">
        <v>19849</v>
      </c>
      <c r="N1748" s="1" t="s">
        <v>42</v>
      </c>
      <c r="O1748" s="1" t="s">
        <v>19850</v>
      </c>
      <c r="P1748" s="1" t="s">
        <v>2105</v>
      </c>
      <c r="Q1748" s="1" t="s">
        <v>19851</v>
      </c>
      <c r="R1748" s="1" t="s">
        <v>19852</v>
      </c>
      <c r="S1748" s="1" t="s">
        <v>19853</v>
      </c>
      <c r="T1748" s="1" t="s">
        <v>6957</v>
      </c>
      <c r="U1748" s="1" t="s">
        <v>19854</v>
      </c>
      <c r="V1748" s="1" t="s">
        <v>19855</v>
      </c>
      <c r="W1748" s="1" t="s">
        <v>204</v>
      </c>
      <c r="X1748" s="1" t="s">
        <v>42</v>
      </c>
      <c r="Y1748" s="1" t="s">
        <v>42</v>
      </c>
      <c r="Z1748" s="1" t="s">
        <v>42</v>
      </c>
      <c r="AA1748" s="1" t="s">
        <v>42</v>
      </c>
      <c r="AB1748" s="1" t="s">
        <v>42</v>
      </c>
      <c r="AC1748" s="1" t="s">
        <v>19856</v>
      </c>
      <c r="AD1748" s="1" t="s">
        <v>19857</v>
      </c>
    </row>
    <row r="1749" spans="1:30" ht="225" hidden="1" x14ac:dyDescent="0.25">
      <c r="A1749" s="1">
        <v>18</v>
      </c>
      <c r="B1749" s="1">
        <v>48</v>
      </c>
      <c r="C1749" s="1">
        <v>1748</v>
      </c>
      <c r="D1749" s="1" t="s">
        <v>274</v>
      </c>
      <c r="E1749" s="1" t="s">
        <v>104</v>
      </c>
      <c r="F1749" s="1" t="s">
        <v>196</v>
      </c>
      <c r="G1749" s="1" t="s">
        <v>137</v>
      </c>
      <c r="H1749" s="1" t="s">
        <v>56</v>
      </c>
      <c r="I1749" s="1" t="s">
        <v>37</v>
      </c>
      <c r="J1749" s="1" t="s">
        <v>19858</v>
      </c>
      <c r="K1749" s="1" t="s">
        <v>409</v>
      </c>
      <c r="L1749" s="1" t="s">
        <v>16167</v>
      </c>
      <c r="M1749" s="1" t="s">
        <v>19859</v>
      </c>
      <c r="N1749" s="1" t="s">
        <v>42</v>
      </c>
      <c r="O1749" s="1" t="s">
        <v>19860</v>
      </c>
      <c r="P1749" s="1" t="s">
        <v>4402</v>
      </c>
      <c r="Q1749" s="1" t="s">
        <v>19861</v>
      </c>
      <c r="R1749" s="1" t="s">
        <v>4379</v>
      </c>
      <c r="S1749" s="1" t="s">
        <v>19862</v>
      </c>
      <c r="T1749" s="1" t="s">
        <v>19863</v>
      </c>
      <c r="U1749" s="1" t="s">
        <v>746</v>
      </c>
      <c r="V1749" s="1" t="s">
        <v>456</v>
      </c>
      <c r="W1749" s="1" t="s">
        <v>17990</v>
      </c>
      <c r="X1749" s="1" t="s">
        <v>42</v>
      </c>
      <c r="Y1749" s="1" t="s">
        <v>42</v>
      </c>
      <c r="Z1749" s="1" t="s">
        <v>42</v>
      </c>
      <c r="AA1749" s="1" t="s">
        <v>42</v>
      </c>
      <c r="AB1749" s="1" t="s">
        <v>42</v>
      </c>
      <c r="AC1749" s="1" t="s">
        <v>19864</v>
      </c>
      <c r="AD1749" s="1" t="s">
        <v>19865</v>
      </c>
    </row>
    <row r="1750" spans="1:30" ht="210" hidden="1" x14ac:dyDescent="0.25">
      <c r="A1750" s="1">
        <v>18</v>
      </c>
      <c r="B1750" s="1">
        <v>49</v>
      </c>
      <c r="C1750" s="1">
        <v>1749</v>
      </c>
      <c r="D1750" s="1" t="s">
        <v>32</v>
      </c>
      <c r="E1750" s="1" t="s">
        <v>33</v>
      </c>
      <c r="F1750" s="1" t="s">
        <v>211</v>
      </c>
      <c r="G1750" s="1" t="s">
        <v>55</v>
      </c>
      <c r="H1750" s="1" t="s">
        <v>56</v>
      </c>
      <c r="I1750" s="1" t="s">
        <v>37</v>
      </c>
      <c r="J1750" s="1" t="s">
        <v>19866</v>
      </c>
      <c r="K1750" s="1" t="s">
        <v>39</v>
      </c>
      <c r="L1750" s="1" t="s">
        <v>19867</v>
      </c>
      <c r="M1750" s="1" t="s">
        <v>19868</v>
      </c>
      <c r="N1750" s="1" t="s">
        <v>42</v>
      </c>
      <c r="O1750" s="1" t="s">
        <v>19869</v>
      </c>
      <c r="P1750" s="1" t="s">
        <v>6717</v>
      </c>
      <c r="Q1750" s="1" t="s">
        <v>19870</v>
      </c>
      <c r="R1750" s="1" t="s">
        <v>19871</v>
      </c>
      <c r="S1750" s="1" t="s">
        <v>19872</v>
      </c>
      <c r="T1750" s="1" t="s">
        <v>9898</v>
      </c>
      <c r="U1750" s="1" t="s">
        <v>19873</v>
      </c>
      <c r="V1750" s="1" t="s">
        <v>99</v>
      </c>
      <c r="W1750" s="1" t="s">
        <v>11041</v>
      </c>
      <c r="X1750" s="1" t="s">
        <v>42</v>
      </c>
      <c r="Y1750" s="1" t="s">
        <v>42</v>
      </c>
      <c r="Z1750" s="1" t="s">
        <v>42</v>
      </c>
      <c r="AA1750" s="1" t="s">
        <v>42</v>
      </c>
      <c r="AB1750" s="1" t="s">
        <v>42</v>
      </c>
      <c r="AC1750" s="1" t="s">
        <v>19874</v>
      </c>
      <c r="AD1750" s="1" t="s">
        <v>19875</v>
      </c>
    </row>
    <row r="1751" spans="1:30" ht="210" hidden="1" x14ac:dyDescent="0.25">
      <c r="A1751" s="1">
        <v>18</v>
      </c>
      <c r="B1751" s="1">
        <v>50</v>
      </c>
      <c r="C1751" s="1">
        <v>1750</v>
      </c>
      <c r="D1751" s="1" t="s">
        <v>32</v>
      </c>
      <c r="E1751" s="1" t="s">
        <v>33</v>
      </c>
      <c r="F1751" s="1" t="s">
        <v>34</v>
      </c>
      <c r="G1751" s="1" t="s">
        <v>137</v>
      </c>
      <c r="H1751" s="1" t="s">
        <v>106</v>
      </c>
      <c r="I1751" s="1" t="s">
        <v>37</v>
      </c>
      <c r="J1751" s="1" t="s">
        <v>19876</v>
      </c>
      <c r="K1751" s="1" t="s">
        <v>409</v>
      </c>
      <c r="L1751" s="1" t="s">
        <v>19877</v>
      </c>
      <c r="M1751" s="1" t="s">
        <v>19878</v>
      </c>
      <c r="N1751" s="1" t="s">
        <v>42</v>
      </c>
      <c r="O1751" s="1" t="s">
        <v>19879</v>
      </c>
      <c r="P1751" s="1" t="s">
        <v>19880</v>
      </c>
      <c r="Q1751" s="1" t="s">
        <v>19881</v>
      </c>
      <c r="R1751" s="1" t="s">
        <v>19882</v>
      </c>
      <c r="S1751" s="1" t="s">
        <v>19883</v>
      </c>
      <c r="T1751" s="1" t="s">
        <v>19884</v>
      </c>
      <c r="U1751" s="1" t="s">
        <v>19885</v>
      </c>
      <c r="V1751" s="1" t="s">
        <v>1857</v>
      </c>
      <c r="W1751" s="1" t="s">
        <v>19886</v>
      </c>
      <c r="X1751" s="1" t="s">
        <v>42</v>
      </c>
      <c r="Y1751" s="1" t="s">
        <v>42</v>
      </c>
      <c r="Z1751" s="1" t="s">
        <v>42</v>
      </c>
      <c r="AA1751" s="1" t="s">
        <v>42</v>
      </c>
      <c r="AB1751" s="1" t="s">
        <v>42</v>
      </c>
      <c r="AC1751" s="1" t="s">
        <v>19887</v>
      </c>
      <c r="AD1751" s="1" t="s">
        <v>19888</v>
      </c>
    </row>
    <row r="1752" spans="1:30" ht="195" hidden="1" x14ac:dyDescent="0.25">
      <c r="A1752" s="1">
        <v>18</v>
      </c>
      <c r="B1752" s="1">
        <v>51</v>
      </c>
      <c r="C1752" s="1">
        <v>1751</v>
      </c>
      <c r="D1752" s="1" t="s">
        <v>274</v>
      </c>
      <c r="E1752" s="1" t="s">
        <v>54</v>
      </c>
      <c r="F1752" s="1" t="s">
        <v>211</v>
      </c>
      <c r="G1752" s="1" t="s">
        <v>35</v>
      </c>
      <c r="H1752" s="1" t="s">
        <v>392</v>
      </c>
      <c r="I1752" s="1" t="s">
        <v>37</v>
      </c>
      <c r="J1752" s="1" t="s">
        <v>19889</v>
      </c>
      <c r="K1752" s="1" t="s">
        <v>245</v>
      </c>
      <c r="L1752" s="1" t="s">
        <v>8600</v>
      </c>
      <c r="M1752" s="1" t="s">
        <v>19890</v>
      </c>
      <c r="N1752" s="1" t="s">
        <v>42</v>
      </c>
      <c r="O1752" s="1" t="s">
        <v>19891</v>
      </c>
      <c r="P1752" s="1" t="s">
        <v>3646</v>
      </c>
      <c r="Q1752" s="1" t="s">
        <v>19892</v>
      </c>
      <c r="R1752" s="1" t="s">
        <v>3682</v>
      </c>
      <c r="S1752" s="1" t="s">
        <v>19893</v>
      </c>
      <c r="T1752" s="1" t="s">
        <v>19894</v>
      </c>
      <c r="U1752" s="1" t="s">
        <v>19895</v>
      </c>
      <c r="V1752" s="1" t="s">
        <v>758</v>
      </c>
      <c r="W1752" s="1" t="s">
        <v>2367</v>
      </c>
      <c r="X1752" s="1" t="s">
        <v>42</v>
      </c>
      <c r="Y1752" s="1" t="s">
        <v>42</v>
      </c>
      <c r="Z1752" s="1" t="s">
        <v>42</v>
      </c>
      <c r="AA1752" s="1" t="s">
        <v>42</v>
      </c>
      <c r="AB1752" s="1" t="s">
        <v>42</v>
      </c>
      <c r="AC1752" s="1" t="s">
        <v>19896</v>
      </c>
      <c r="AD1752" s="1" t="s">
        <v>19897</v>
      </c>
    </row>
    <row r="1753" spans="1:30" ht="180" x14ac:dyDescent="0.25">
      <c r="A1753" s="1">
        <v>18</v>
      </c>
      <c r="B1753" s="1">
        <v>52</v>
      </c>
      <c r="C1753" s="1">
        <v>1752</v>
      </c>
      <c r="D1753" s="1" t="s">
        <v>474</v>
      </c>
      <c r="E1753" s="1" t="s">
        <v>33</v>
      </c>
      <c r="F1753" s="1" t="s">
        <v>34</v>
      </c>
      <c r="G1753" s="1" t="s">
        <v>228</v>
      </c>
      <c r="H1753" s="1" t="s">
        <v>36</v>
      </c>
      <c r="I1753" s="1" t="s">
        <v>15</v>
      </c>
      <c r="J1753" s="1" t="s">
        <v>19898</v>
      </c>
      <c r="K1753" s="1" t="s">
        <v>15</v>
      </c>
      <c r="L1753" s="1" t="s">
        <v>3058</v>
      </c>
      <c r="M1753" s="1" t="s">
        <v>19899</v>
      </c>
      <c r="N1753" s="1" t="s">
        <v>19900</v>
      </c>
      <c r="O1753" s="1" t="s">
        <v>19901</v>
      </c>
      <c r="P1753" s="1" t="s">
        <v>6426</v>
      </c>
      <c r="Q1753" s="1" t="s">
        <v>19902</v>
      </c>
      <c r="R1753" s="1" t="s">
        <v>1416</v>
      </c>
      <c r="S1753" s="1" t="s">
        <v>19903</v>
      </c>
      <c r="T1753" s="1" t="s">
        <v>3817</v>
      </c>
      <c r="U1753" s="1" t="s">
        <v>562</v>
      </c>
      <c r="V1753" s="1" t="s">
        <v>19904</v>
      </c>
      <c r="W1753" s="1" t="s">
        <v>19905</v>
      </c>
      <c r="X1753" s="1" t="s">
        <v>19906</v>
      </c>
      <c r="Y1753" s="1" t="s">
        <v>19907</v>
      </c>
      <c r="Z1753" s="1" t="s">
        <v>19908</v>
      </c>
      <c r="AA1753" s="1" t="s">
        <v>19909</v>
      </c>
      <c r="AB1753" s="1" t="s">
        <v>19910</v>
      </c>
      <c r="AC1753" s="1" t="s">
        <v>19911</v>
      </c>
      <c r="AD1753" s="1" t="s">
        <v>19912</v>
      </c>
    </row>
    <row r="1754" spans="1:30" ht="195" hidden="1" x14ac:dyDescent="0.25">
      <c r="A1754" s="1">
        <v>18</v>
      </c>
      <c r="B1754" s="1">
        <v>53</v>
      </c>
      <c r="C1754" s="1">
        <v>1753</v>
      </c>
      <c r="D1754" s="1" t="s">
        <v>87</v>
      </c>
      <c r="E1754" s="1" t="s">
        <v>54</v>
      </c>
      <c r="F1754" s="1" t="s">
        <v>227</v>
      </c>
      <c r="G1754" s="1" t="s">
        <v>228</v>
      </c>
      <c r="H1754" s="1" t="s">
        <v>243</v>
      </c>
      <c r="I1754" s="1" t="s">
        <v>37</v>
      </c>
      <c r="J1754" s="1" t="s">
        <v>19913</v>
      </c>
      <c r="K1754" s="1" t="s">
        <v>123</v>
      </c>
      <c r="L1754" s="1" t="s">
        <v>19914</v>
      </c>
      <c r="M1754" s="1" t="s">
        <v>19915</v>
      </c>
      <c r="N1754" s="1" t="s">
        <v>42</v>
      </c>
      <c r="O1754" s="1" t="s">
        <v>19916</v>
      </c>
      <c r="P1754" s="1" t="s">
        <v>7252</v>
      </c>
      <c r="Q1754" s="1" t="s">
        <v>19917</v>
      </c>
      <c r="R1754" s="1" t="s">
        <v>1429</v>
      </c>
      <c r="S1754" s="1" t="s">
        <v>19918</v>
      </c>
      <c r="T1754" s="1" t="s">
        <v>19919</v>
      </c>
      <c r="U1754" s="1" t="s">
        <v>801</v>
      </c>
      <c r="V1754" s="1" t="s">
        <v>19920</v>
      </c>
      <c r="W1754" s="1" t="s">
        <v>19921</v>
      </c>
      <c r="X1754" s="1" t="s">
        <v>42</v>
      </c>
      <c r="Y1754" s="1" t="s">
        <v>42</v>
      </c>
      <c r="Z1754" s="1" t="s">
        <v>42</v>
      </c>
      <c r="AA1754" s="1" t="s">
        <v>42</v>
      </c>
      <c r="AB1754" s="1" t="s">
        <v>42</v>
      </c>
      <c r="AC1754" s="1" t="s">
        <v>19922</v>
      </c>
      <c r="AD1754" s="1" t="s">
        <v>19923</v>
      </c>
    </row>
    <row r="1755" spans="1:30" ht="210" hidden="1" x14ac:dyDescent="0.25">
      <c r="A1755" s="1">
        <v>18</v>
      </c>
      <c r="B1755" s="1">
        <v>54</v>
      </c>
      <c r="C1755" s="1">
        <v>1754</v>
      </c>
      <c r="D1755" s="1" t="s">
        <v>32</v>
      </c>
      <c r="E1755" s="1" t="s">
        <v>33</v>
      </c>
      <c r="F1755" s="1" t="s">
        <v>34</v>
      </c>
      <c r="G1755" s="1" t="s">
        <v>137</v>
      </c>
      <c r="H1755" s="1" t="s">
        <v>106</v>
      </c>
      <c r="I1755" s="1" t="s">
        <v>37</v>
      </c>
      <c r="J1755" s="1" t="s">
        <v>19924</v>
      </c>
      <c r="K1755" s="1" t="s">
        <v>123</v>
      </c>
      <c r="L1755" s="1" t="s">
        <v>9211</v>
      </c>
      <c r="M1755" s="1" t="s">
        <v>19925</v>
      </c>
      <c r="N1755" s="1" t="s">
        <v>42</v>
      </c>
      <c r="O1755" s="1" t="s">
        <v>19926</v>
      </c>
      <c r="P1755" s="1" t="s">
        <v>11334</v>
      </c>
      <c r="Q1755" s="1" t="s">
        <v>19927</v>
      </c>
      <c r="R1755" s="1" t="s">
        <v>19928</v>
      </c>
      <c r="S1755" s="1" t="s">
        <v>19929</v>
      </c>
      <c r="T1755" s="1" t="s">
        <v>19930</v>
      </c>
      <c r="U1755" s="1" t="s">
        <v>19931</v>
      </c>
      <c r="V1755" s="1" t="s">
        <v>19932</v>
      </c>
      <c r="W1755" s="1" t="s">
        <v>19933</v>
      </c>
      <c r="X1755" s="1" t="s">
        <v>42</v>
      </c>
      <c r="Y1755" s="1" t="s">
        <v>42</v>
      </c>
      <c r="Z1755" s="1" t="s">
        <v>42</v>
      </c>
      <c r="AA1755" s="1" t="s">
        <v>42</v>
      </c>
      <c r="AB1755" s="1" t="s">
        <v>42</v>
      </c>
      <c r="AC1755" s="1" t="s">
        <v>19934</v>
      </c>
      <c r="AD1755" s="1" t="s">
        <v>19935</v>
      </c>
    </row>
    <row r="1756" spans="1:30" ht="180" hidden="1" x14ac:dyDescent="0.25">
      <c r="A1756" s="1">
        <v>18</v>
      </c>
      <c r="B1756" s="1">
        <v>55</v>
      </c>
      <c r="C1756" s="1">
        <v>1755</v>
      </c>
      <c r="D1756" s="1" t="s">
        <v>32</v>
      </c>
      <c r="E1756" s="1" t="s">
        <v>54</v>
      </c>
      <c r="F1756" s="1" t="s">
        <v>211</v>
      </c>
      <c r="G1756" s="1" t="s">
        <v>88</v>
      </c>
      <c r="H1756" s="1" t="s">
        <v>36</v>
      </c>
      <c r="I1756" s="1" t="s">
        <v>37</v>
      </c>
      <c r="J1756" s="1" t="s">
        <v>19936</v>
      </c>
      <c r="K1756" s="1" t="s">
        <v>73</v>
      </c>
      <c r="L1756" s="1" t="s">
        <v>19937</v>
      </c>
      <c r="M1756" s="1" t="s">
        <v>19938</v>
      </c>
      <c r="N1756" s="1" t="s">
        <v>42</v>
      </c>
      <c r="O1756" s="1" t="s">
        <v>19939</v>
      </c>
      <c r="P1756" s="1" t="s">
        <v>7670</v>
      </c>
      <c r="Q1756" s="1" t="s">
        <v>19940</v>
      </c>
      <c r="R1756" s="1" t="s">
        <v>19941</v>
      </c>
      <c r="S1756" s="1" t="s">
        <v>19942</v>
      </c>
      <c r="T1756" s="1" t="s">
        <v>282</v>
      </c>
      <c r="U1756" s="1" t="s">
        <v>14907</v>
      </c>
      <c r="V1756" s="1" t="s">
        <v>19943</v>
      </c>
      <c r="W1756" s="1" t="s">
        <v>19944</v>
      </c>
      <c r="X1756" s="1" t="s">
        <v>42</v>
      </c>
      <c r="Y1756" s="1" t="s">
        <v>42</v>
      </c>
      <c r="Z1756" s="1" t="s">
        <v>42</v>
      </c>
      <c r="AA1756" s="1" t="s">
        <v>42</v>
      </c>
      <c r="AB1756" s="1" t="s">
        <v>42</v>
      </c>
      <c r="AC1756" s="1" t="s">
        <v>19945</v>
      </c>
      <c r="AD1756" s="1" t="s">
        <v>19946</v>
      </c>
    </row>
    <row r="1757" spans="1:30" ht="195" hidden="1" x14ac:dyDescent="0.25">
      <c r="A1757" s="1">
        <v>18</v>
      </c>
      <c r="B1757" s="1">
        <v>56</v>
      </c>
      <c r="C1757" s="1">
        <v>1756</v>
      </c>
      <c r="D1757" s="1" t="s">
        <v>32</v>
      </c>
      <c r="E1757" s="1" t="s">
        <v>33</v>
      </c>
      <c r="F1757" s="1" t="s">
        <v>34</v>
      </c>
      <c r="G1757" s="1" t="s">
        <v>228</v>
      </c>
      <c r="H1757" s="1" t="s">
        <v>392</v>
      </c>
      <c r="I1757" s="1" t="s">
        <v>37</v>
      </c>
      <c r="J1757" s="1" t="s">
        <v>19947</v>
      </c>
      <c r="K1757" s="1" t="s">
        <v>409</v>
      </c>
      <c r="L1757" s="1" t="s">
        <v>7509</v>
      </c>
      <c r="M1757" s="1" t="s">
        <v>19948</v>
      </c>
      <c r="N1757" s="1" t="s">
        <v>42</v>
      </c>
      <c r="O1757" s="1" t="s">
        <v>19949</v>
      </c>
      <c r="P1757" s="1" t="s">
        <v>4859</v>
      </c>
      <c r="Q1757" s="1" t="s">
        <v>19950</v>
      </c>
      <c r="R1757" s="1" t="s">
        <v>19951</v>
      </c>
      <c r="S1757" s="1" t="s">
        <v>81</v>
      </c>
      <c r="T1757" s="1" t="s">
        <v>17594</v>
      </c>
      <c r="U1757" s="1" t="s">
        <v>456</v>
      </c>
      <c r="V1757" s="1" t="s">
        <v>19952</v>
      </c>
      <c r="W1757" s="1" t="s">
        <v>19953</v>
      </c>
      <c r="X1757" s="1" t="s">
        <v>42</v>
      </c>
      <c r="Y1757" s="1" t="s">
        <v>42</v>
      </c>
      <c r="Z1757" s="1" t="s">
        <v>42</v>
      </c>
      <c r="AA1757" s="1" t="s">
        <v>42</v>
      </c>
      <c r="AB1757" s="1" t="s">
        <v>42</v>
      </c>
      <c r="AC1757" s="1" t="s">
        <v>19954</v>
      </c>
      <c r="AD1757" s="1" t="s">
        <v>19955</v>
      </c>
    </row>
    <row r="1758" spans="1:30" ht="195" hidden="1" x14ac:dyDescent="0.25">
      <c r="A1758" s="1">
        <v>18</v>
      </c>
      <c r="B1758" s="1">
        <v>57</v>
      </c>
      <c r="C1758" s="1">
        <v>1757</v>
      </c>
      <c r="D1758" s="1" t="s">
        <v>32</v>
      </c>
      <c r="E1758" s="1" t="s">
        <v>33</v>
      </c>
      <c r="F1758" s="1" t="s">
        <v>34</v>
      </c>
      <c r="G1758" s="1" t="s">
        <v>137</v>
      </c>
      <c r="H1758" s="1" t="s">
        <v>106</v>
      </c>
      <c r="I1758" s="1" t="s">
        <v>37</v>
      </c>
      <c r="J1758" s="1" t="s">
        <v>19956</v>
      </c>
      <c r="K1758" s="1" t="s">
        <v>409</v>
      </c>
      <c r="L1758" s="1" t="s">
        <v>15441</v>
      </c>
      <c r="M1758" s="1" t="s">
        <v>19957</v>
      </c>
      <c r="N1758" s="1" t="s">
        <v>42</v>
      </c>
      <c r="O1758" s="1" t="s">
        <v>19958</v>
      </c>
      <c r="P1758" s="1" t="s">
        <v>19959</v>
      </c>
      <c r="Q1758" s="1" t="s">
        <v>19960</v>
      </c>
      <c r="R1758" s="1" t="s">
        <v>493</v>
      </c>
      <c r="S1758" s="1" t="s">
        <v>19961</v>
      </c>
      <c r="T1758" s="1" t="s">
        <v>132</v>
      </c>
      <c r="U1758" s="1" t="s">
        <v>19962</v>
      </c>
      <c r="V1758" s="1" t="s">
        <v>536</v>
      </c>
      <c r="W1758" s="1" t="s">
        <v>19963</v>
      </c>
      <c r="X1758" s="1" t="s">
        <v>42</v>
      </c>
      <c r="Y1758" s="1" t="s">
        <v>42</v>
      </c>
      <c r="Z1758" s="1" t="s">
        <v>42</v>
      </c>
      <c r="AA1758" s="1" t="s">
        <v>42</v>
      </c>
      <c r="AB1758" s="1" t="s">
        <v>42</v>
      </c>
      <c r="AC1758" s="1" t="s">
        <v>19964</v>
      </c>
      <c r="AD1758" s="1" t="s">
        <v>19965</v>
      </c>
    </row>
    <row r="1759" spans="1:30" ht="195" hidden="1" x14ac:dyDescent="0.25">
      <c r="A1759" s="1">
        <v>18</v>
      </c>
      <c r="B1759" s="1">
        <v>58</v>
      </c>
      <c r="C1759" s="1">
        <v>1758</v>
      </c>
      <c r="D1759" s="1" t="s">
        <v>32</v>
      </c>
      <c r="E1759" s="1" t="s">
        <v>33</v>
      </c>
      <c r="F1759" s="1" t="s">
        <v>34</v>
      </c>
      <c r="G1759" s="1" t="s">
        <v>137</v>
      </c>
      <c r="H1759" s="1" t="s">
        <v>36</v>
      </c>
      <c r="I1759" s="1" t="s">
        <v>37</v>
      </c>
      <c r="J1759" s="1" t="s">
        <v>19966</v>
      </c>
      <c r="K1759" s="1" t="s">
        <v>73</v>
      </c>
      <c r="L1759" s="1" t="s">
        <v>19967</v>
      </c>
      <c r="M1759" s="1" t="s">
        <v>19968</v>
      </c>
      <c r="N1759" s="1" t="s">
        <v>42</v>
      </c>
      <c r="O1759" s="1" t="s">
        <v>19969</v>
      </c>
      <c r="P1759" s="1" t="s">
        <v>3460</v>
      </c>
      <c r="Q1759" s="1" t="s">
        <v>19970</v>
      </c>
      <c r="R1759" s="1" t="s">
        <v>19971</v>
      </c>
      <c r="S1759" s="1" t="s">
        <v>19972</v>
      </c>
      <c r="T1759" s="1" t="s">
        <v>19973</v>
      </c>
      <c r="U1759" s="1" t="s">
        <v>253</v>
      </c>
      <c r="V1759" s="1" t="s">
        <v>19974</v>
      </c>
      <c r="W1759" s="1" t="s">
        <v>19975</v>
      </c>
      <c r="X1759" s="1" t="s">
        <v>42</v>
      </c>
      <c r="Y1759" s="1" t="s">
        <v>42</v>
      </c>
      <c r="Z1759" s="1" t="s">
        <v>42</v>
      </c>
      <c r="AA1759" s="1" t="s">
        <v>42</v>
      </c>
      <c r="AB1759" s="1" t="s">
        <v>42</v>
      </c>
      <c r="AC1759" s="1" t="s">
        <v>19976</v>
      </c>
      <c r="AD1759" s="1" t="s">
        <v>19977</v>
      </c>
    </row>
    <row r="1760" spans="1:30" ht="210" hidden="1" x14ac:dyDescent="0.25">
      <c r="A1760" s="1">
        <v>18</v>
      </c>
      <c r="B1760" s="1">
        <v>59</v>
      </c>
      <c r="C1760" s="1">
        <v>1759</v>
      </c>
      <c r="D1760" s="1" t="s">
        <v>32</v>
      </c>
      <c r="E1760" s="1" t="s">
        <v>33</v>
      </c>
      <c r="F1760" s="1" t="s">
        <v>34</v>
      </c>
      <c r="G1760" s="1" t="s">
        <v>137</v>
      </c>
      <c r="H1760" s="1" t="s">
        <v>56</v>
      </c>
      <c r="I1760" s="1" t="s">
        <v>37</v>
      </c>
      <c r="J1760" s="1" t="s">
        <v>19978</v>
      </c>
      <c r="K1760" s="1" t="s">
        <v>58</v>
      </c>
      <c r="L1760" s="1" t="s">
        <v>19979</v>
      </c>
      <c r="M1760" s="1" t="s">
        <v>19980</v>
      </c>
      <c r="N1760" s="1" t="s">
        <v>42</v>
      </c>
      <c r="O1760" s="1" t="s">
        <v>19981</v>
      </c>
      <c r="P1760" s="1" t="s">
        <v>1325</v>
      </c>
      <c r="Q1760" s="1" t="s">
        <v>19982</v>
      </c>
      <c r="R1760" s="1" t="s">
        <v>19983</v>
      </c>
      <c r="S1760" s="1" t="s">
        <v>19984</v>
      </c>
      <c r="T1760" s="1" t="s">
        <v>9102</v>
      </c>
      <c r="U1760" s="1" t="s">
        <v>19985</v>
      </c>
      <c r="V1760" s="1" t="s">
        <v>1822</v>
      </c>
      <c r="W1760" s="1" t="s">
        <v>19986</v>
      </c>
      <c r="X1760" s="1" t="s">
        <v>42</v>
      </c>
      <c r="Y1760" s="1" t="s">
        <v>42</v>
      </c>
      <c r="Z1760" s="1" t="s">
        <v>42</v>
      </c>
      <c r="AA1760" s="1" t="s">
        <v>42</v>
      </c>
      <c r="AB1760" s="1" t="s">
        <v>42</v>
      </c>
      <c r="AC1760" s="1" t="s">
        <v>19987</v>
      </c>
      <c r="AD1760" s="1" t="s">
        <v>19988</v>
      </c>
    </row>
    <row r="1761" spans="1:30" ht="180" hidden="1" x14ac:dyDescent="0.25">
      <c r="A1761" s="1">
        <v>18</v>
      </c>
      <c r="B1761" s="1">
        <v>60</v>
      </c>
      <c r="C1761" s="1">
        <v>1760</v>
      </c>
      <c r="D1761" s="1" t="s">
        <v>32</v>
      </c>
      <c r="E1761" s="1" t="s">
        <v>33</v>
      </c>
      <c r="F1761" s="1" t="s">
        <v>211</v>
      </c>
      <c r="G1761" s="1" t="s">
        <v>137</v>
      </c>
      <c r="H1761" s="1" t="s">
        <v>56</v>
      </c>
      <c r="I1761" s="1" t="s">
        <v>37</v>
      </c>
      <c r="J1761" s="1" t="s">
        <v>19989</v>
      </c>
      <c r="K1761" s="1" t="s">
        <v>90</v>
      </c>
      <c r="L1761" s="1" t="s">
        <v>15518</v>
      </c>
      <c r="M1761" s="1" t="s">
        <v>19990</v>
      </c>
      <c r="N1761" s="1" t="s">
        <v>42</v>
      </c>
      <c r="O1761" s="1" t="s">
        <v>19991</v>
      </c>
      <c r="P1761" s="1" t="s">
        <v>8577</v>
      </c>
      <c r="Q1761" s="1" t="s">
        <v>19992</v>
      </c>
      <c r="R1761" s="1" t="s">
        <v>19993</v>
      </c>
      <c r="S1761" s="1" t="s">
        <v>1868</v>
      </c>
      <c r="T1761" s="1" t="s">
        <v>19994</v>
      </c>
      <c r="U1761" s="1" t="s">
        <v>19995</v>
      </c>
      <c r="V1761" s="1" t="s">
        <v>19996</v>
      </c>
      <c r="W1761" s="1" t="s">
        <v>19997</v>
      </c>
      <c r="X1761" s="1" t="s">
        <v>42</v>
      </c>
      <c r="Y1761" s="1" t="s">
        <v>42</v>
      </c>
      <c r="Z1761" s="1" t="s">
        <v>42</v>
      </c>
      <c r="AA1761" s="1" t="s">
        <v>42</v>
      </c>
      <c r="AB1761" s="1" t="s">
        <v>42</v>
      </c>
      <c r="AC1761" s="1" t="s">
        <v>19998</v>
      </c>
      <c r="AD1761" s="1" t="s">
        <v>19999</v>
      </c>
    </row>
    <row r="1762" spans="1:30" ht="195" hidden="1" x14ac:dyDescent="0.25">
      <c r="A1762" s="1">
        <v>18</v>
      </c>
      <c r="B1762" s="1">
        <v>61</v>
      </c>
      <c r="C1762" s="1">
        <v>1761</v>
      </c>
      <c r="D1762" s="1" t="s">
        <v>32</v>
      </c>
      <c r="E1762" s="1" t="s">
        <v>54</v>
      </c>
      <c r="F1762" s="1" t="s">
        <v>34</v>
      </c>
      <c r="G1762" s="1" t="s">
        <v>137</v>
      </c>
      <c r="H1762" s="1" t="s">
        <v>56</v>
      </c>
      <c r="I1762" s="1" t="s">
        <v>37</v>
      </c>
      <c r="J1762" s="1" t="s">
        <v>20000</v>
      </c>
      <c r="K1762" s="1" t="s">
        <v>39</v>
      </c>
      <c r="L1762" s="1" t="s">
        <v>3643</v>
      </c>
      <c r="M1762" s="1" t="s">
        <v>20001</v>
      </c>
      <c r="N1762" s="1" t="s">
        <v>42</v>
      </c>
      <c r="O1762" s="1" t="s">
        <v>20002</v>
      </c>
      <c r="P1762" s="1" t="s">
        <v>1724</v>
      </c>
      <c r="Q1762" s="1" t="s">
        <v>20003</v>
      </c>
      <c r="R1762" s="1" t="s">
        <v>534</v>
      </c>
      <c r="S1762" s="1" t="s">
        <v>20004</v>
      </c>
      <c r="T1762" s="1" t="s">
        <v>431</v>
      </c>
      <c r="U1762" s="1" t="s">
        <v>20005</v>
      </c>
      <c r="V1762" s="1" t="s">
        <v>20006</v>
      </c>
      <c r="W1762" s="1" t="s">
        <v>3126</v>
      </c>
      <c r="X1762" s="1" t="s">
        <v>42</v>
      </c>
      <c r="Y1762" s="1" t="s">
        <v>42</v>
      </c>
      <c r="Z1762" s="1" t="s">
        <v>42</v>
      </c>
      <c r="AA1762" s="1" t="s">
        <v>42</v>
      </c>
      <c r="AB1762" s="1" t="s">
        <v>42</v>
      </c>
      <c r="AC1762" s="1" t="s">
        <v>20007</v>
      </c>
      <c r="AD1762" s="1" t="s">
        <v>20008</v>
      </c>
    </row>
    <row r="1763" spans="1:30" ht="180" hidden="1" x14ac:dyDescent="0.25">
      <c r="A1763" s="1">
        <v>18</v>
      </c>
      <c r="B1763" s="1">
        <v>62</v>
      </c>
      <c r="C1763" s="1">
        <v>1762</v>
      </c>
      <c r="D1763" s="1" t="s">
        <v>32</v>
      </c>
      <c r="E1763" s="1" t="s">
        <v>136</v>
      </c>
      <c r="F1763" s="1" t="s">
        <v>34</v>
      </c>
      <c r="G1763" s="1" t="s">
        <v>35</v>
      </c>
      <c r="H1763" s="1" t="s">
        <v>106</v>
      </c>
      <c r="I1763" s="1" t="s">
        <v>37</v>
      </c>
      <c r="J1763" s="1" t="s">
        <v>20009</v>
      </c>
      <c r="K1763" s="1" t="s">
        <v>394</v>
      </c>
      <c r="L1763" s="1" t="s">
        <v>20010</v>
      </c>
      <c r="M1763" s="1" t="s">
        <v>490</v>
      </c>
      <c r="N1763" s="1" t="s">
        <v>42</v>
      </c>
      <c r="O1763" s="1" t="s">
        <v>20011</v>
      </c>
      <c r="P1763" s="1" t="s">
        <v>3133</v>
      </c>
      <c r="Q1763" s="1" t="s">
        <v>16222</v>
      </c>
      <c r="R1763" s="1" t="s">
        <v>20012</v>
      </c>
      <c r="S1763" s="1" t="s">
        <v>1133</v>
      </c>
      <c r="T1763" s="1" t="s">
        <v>20013</v>
      </c>
      <c r="U1763" s="1" t="s">
        <v>20014</v>
      </c>
      <c r="V1763" s="1" t="s">
        <v>20015</v>
      </c>
      <c r="W1763" s="1" t="s">
        <v>20016</v>
      </c>
      <c r="X1763" s="1" t="s">
        <v>42</v>
      </c>
      <c r="Y1763" s="1" t="s">
        <v>42</v>
      </c>
      <c r="Z1763" s="1" t="s">
        <v>42</v>
      </c>
      <c r="AA1763" s="1" t="s">
        <v>42</v>
      </c>
      <c r="AB1763" s="1" t="s">
        <v>42</v>
      </c>
      <c r="AC1763" s="1" t="s">
        <v>20017</v>
      </c>
      <c r="AD1763" s="1" t="s">
        <v>20018</v>
      </c>
    </row>
    <row r="1764" spans="1:30" ht="195" hidden="1" x14ac:dyDescent="0.25">
      <c r="A1764" s="1">
        <v>18</v>
      </c>
      <c r="B1764" s="1">
        <v>63</v>
      </c>
      <c r="C1764" s="1">
        <v>1763</v>
      </c>
      <c r="D1764" s="1" t="s">
        <v>32</v>
      </c>
      <c r="E1764" s="1" t="s">
        <v>136</v>
      </c>
      <c r="F1764" s="1" t="s">
        <v>736</v>
      </c>
      <c r="G1764" s="1" t="s">
        <v>137</v>
      </c>
      <c r="H1764" s="1" t="s">
        <v>56</v>
      </c>
      <c r="I1764" s="1" t="s">
        <v>37</v>
      </c>
      <c r="J1764" s="1" t="s">
        <v>20019</v>
      </c>
      <c r="K1764" s="1" t="s">
        <v>409</v>
      </c>
      <c r="L1764" s="1" t="s">
        <v>20020</v>
      </c>
      <c r="M1764" s="1" t="s">
        <v>20021</v>
      </c>
      <c r="N1764" s="1" t="s">
        <v>42</v>
      </c>
      <c r="O1764" s="1" t="s">
        <v>20022</v>
      </c>
      <c r="P1764" s="1" t="s">
        <v>1904</v>
      </c>
      <c r="Q1764" s="1" t="s">
        <v>20023</v>
      </c>
      <c r="R1764" s="1" t="s">
        <v>20024</v>
      </c>
      <c r="S1764" s="1" t="s">
        <v>1368</v>
      </c>
      <c r="T1764" s="1" t="s">
        <v>20025</v>
      </c>
      <c r="U1764" s="1" t="s">
        <v>20026</v>
      </c>
      <c r="V1764" s="1" t="s">
        <v>20027</v>
      </c>
      <c r="W1764" s="1" t="s">
        <v>1592</v>
      </c>
      <c r="X1764" s="1" t="s">
        <v>42</v>
      </c>
      <c r="Y1764" s="1" t="s">
        <v>42</v>
      </c>
      <c r="Z1764" s="1" t="s">
        <v>42</v>
      </c>
      <c r="AA1764" s="1" t="s">
        <v>42</v>
      </c>
      <c r="AB1764" s="1" t="s">
        <v>42</v>
      </c>
      <c r="AC1764" s="1" t="s">
        <v>20028</v>
      </c>
      <c r="AD1764" s="1" t="s">
        <v>20029</v>
      </c>
    </row>
    <row r="1765" spans="1:30" ht="180" hidden="1" x14ac:dyDescent="0.25">
      <c r="A1765" s="1">
        <v>18</v>
      </c>
      <c r="B1765" s="1">
        <v>64</v>
      </c>
      <c r="C1765" s="1">
        <v>1764</v>
      </c>
      <c r="D1765" s="1" t="s">
        <v>32</v>
      </c>
      <c r="E1765" s="1" t="s">
        <v>33</v>
      </c>
      <c r="F1765" s="1" t="s">
        <v>105</v>
      </c>
      <c r="G1765" s="1" t="s">
        <v>228</v>
      </c>
      <c r="H1765" s="1" t="s">
        <v>106</v>
      </c>
      <c r="I1765" s="1" t="s">
        <v>37</v>
      </c>
      <c r="J1765" s="1" t="s">
        <v>20030</v>
      </c>
      <c r="K1765" s="1" t="s">
        <v>39</v>
      </c>
      <c r="L1765" s="1" t="s">
        <v>915</v>
      </c>
      <c r="M1765" s="1" t="s">
        <v>20031</v>
      </c>
      <c r="N1765" s="1" t="s">
        <v>42</v>
      </c>
      <c r="O1765" s="1" t="s">
        <v>20032</v>
      </c>
      <c r="P1765" s="1" t="s">
        <v>623</v>
      </c>
      <c r="Q1765" s="1" t="s">
        <v>20033</v>
      </c>
      <c r="R1765" s="1" t="s">
        <v>20034</v>
      </c>
      <c r="S1765" s="1" t="s">
        <v>20035</v>
      </c>
      <c r="T1765" s="1" t="s">
        <v>20036</v>
      </c>
      <c r="U1765" s="1" t="s">
        <v>208</v>
      </c>
      <c r="V1765" s="1" t="s">
        <v>20037</v>
      </c>
      <c r="W1765" s="1" t="s">
        <v>20038</v>
      </c>
      <c r="X1765" s="1" t="s">
        <v>42</v>
      </c>
      <c r="Y1765" s="1" t="s">
        <v>42</v>
      </c>
      <c r="Z1765" s="1" t="s">
        <v>42</v>
      </c>
      <c r="AA1765" s="1" t="s">
        <v>42</v>
      </c>
      <c r="AB1765" s="1" t="s">
        <v>42</v>
      </c>
      <c r="AC1765" s="1" t="s">
        <v>20039</v>
      </c>
      <c r="AD1765" s="1" t="s">
        <v>20040</v>
      </c>
    </row>
    <row r="1766" spans="1:30" ht="195" hidden="1" x14ac:dyDescent="0.25">
      <c r="A1766" s="1">
        <v>18</v>
      </c>
      <c r="B1766" s="1">
        <v>65</v>
      </c>
      <c r="C1766" s="1">
        <v>1765</v>
      </c>
      <c r="D1766" s="1" t="s">
        <v>32</v>
      </c>
      <c r="E1766" s="1" t="s">
        <v>54</v>
      </c>
      <c r="F1766" s="1" t="s">
        <v>736</v>
      </c>
      <c r="G1766" s="1" t="s">
        <v>228</v>
      </c>
      <c r="H1766" s="1" t="s">
        <v>56</v>
      </c>
      <c r="I1766" s="1" t="s">
        <v>37</v>
      </c>
      <c r="J1766" s="1" t="s">
        <v>20041</v>
      </c>
      <c r="K1766" s="1" t="s">
        <v>409</v>
      </c>
      <c r="L1766" s="1" t="s">
        <v>6441</v>
      </c>
      <c r="M1766" s="1" t="s">
        <v>20042</v>
      </c>
      <c r="N1766" s="1" t="s">
        <v>42</v>
      </c>
      <c r="O1766" s="1" t="s">
        <v>20043</v>
      </c>
      <c r="P1766" s="1" t="s">
        <v>4066</v>
      </c>
      <c r="Q1766" s="1" t="s">
        <v>20044</v>
      </c>
      <c r="R1766" s="1" t="s">
        <v>20045</v>
      </c>
      <c r="S1766" s="1" t="s">
        <v>680</v>
      </c>
      <c r="T1766" s="1" t="s">
        <v>20046</v>
      </c>
      <c r="U1766" s="1" t="s">
        <v>8977</v>
      </c>
      <c r="V1766" s="1" t="s">
        <v>20047</v>
      </c>
      <c r="W1766" s="1" t="s">
        <v>20048</v>
      </c>
      <c r="X1766" s="1" t="s">
        <v>42</v>
      </c>
      <c r="Y1766" s="1" t="s">
        <v>42</v>
      </c>
      <c r="Z1766" s="1" t="s">
        <v>42</v>
      </c>
      <c r="AA1766" s="1" t="s">
        <v>42</v>
      </c>
      <c r="AB1766" s="1" t="s">
        <v>42</v>
      </c>
      <c r="AC1766" s="1" t="s">
        <v>20049</v>
      </c>
      <c r="AD1766" s="1" t="s">
        <v>20050</v>
      </c>
    </row>
    <row r="1767" spans="1:30" ht="225" hidden="1" x14ac:dyDescent="0.25">
      <c r="A1767" s="1">
        <v>18</v>
      </c>
      <c r="B1767" s="1">
        <v>66</v>
      </c>
      <c r="C1767" s="1">
        <v>1766</v>
      </c>
      <c r="D1767" s="1" t="s">
        <v>32</v>
      </c>
      <c r="E1767" s="1" t="s">
        <v>136</v>
      </c>
      <c r="F1767" s="1" t="s">
        <v>105</v>
      </c>
      <c r="G1767" s="1" t="s">
        <v>137</v>
      </c>
      <c r="H1767" s="1" t="s">
        <v>106</v>
      </c>
      <c r="I1767" s="1" t="s">
        <v>37</v>
      </c>
      <c r="J1767" s="1" t="s">
        <v>20051</v>
      </c>
      <c r="K1767" s="1" t="s">
        <v>90</v>
      </c>
      <c r="L1767" s="1" t="s">
        <v>20052</v>
      </c>
      <c r="M1767" s="1" t="s">
        <v>20053</v>
      </c>
      <c r="N1767" s="1" t="s">
        <v>42</v>
      </c>
      <c r="O1767" s="1" t="s">
        <v>20054</v>
      </c>
      <c r="P1767" s="1" t="s">
        <v>2195</v>
      </c>
      <c r="Q1767" s="1" t="s">
        <v>20055</v>
      </c>
      <c r="R1767" s="1" t="s">
        <v>573</v>
      </c>
      <c r="S1767" s="1" t="s">
        <v>238</v>
      </c>
      <c r="T1767" s="1" t="s">
        <v>20056</v>
      </c>
      <c r="U1767" s="1" t="s">
        <v>20057</v>
      </c>
      <c r="V1767" s="1" t="s">
        <v>20058</v>
      </c>
      <c r="W1767" s="1" t="s">
        <v>16389</v>
      </c>
      <c r="X1767" s="1" t="s">
        <v>42</v>
      </c>
      <c r="Y1767" s="1" t="s">
        <v>42</v>
      </c>
      <c r="Z1767" s="1" t="s">
        <v>42</v>
      </c>
      <c r="AA1767" s="1" t="s">
        <v>42</v>
      </c>
      <c r="AB1767" s="1" t="s">
        <v>42</v>
      </c>
      <c r="AC1767" s="1" t="s">
        <v>20059</v>
      </c>
      <c r="AD1767" s="1" t="s">
        <v>20060</v>
      </c>
    </row>
    <row r="1768" spans="1:30" ht="180" hidden="1" x14ac:dyDescent="0.25">
      <c r="A1768" s="1">
        <v>18</v>
      </c>
      <c r="B1768" s="1">
        <v>67</v>
      </c>
      <c r="C1768" s="1">
        <v>1767</v>
      </c>
      <c r="D1768" s="1" t="s">
        <v>32</v>
      </c>
      <c r="E1768" s="1" t="s">
        <v>136</v>
      </c>
      <c r="F1768" s="1" t="s">
        <v>105</v>
      </c>
      <c r="G1768" s="1" t="s">
        <v>35</v>
      </c>
      <c r="H1768" s="1" t="s">
        <v>36</v>
      </c>
      <c r="I1768" s="1" t="s">
        <v>37</v>
      </c>
      <c r="J1768" s="1" t="s">
        <v>20061</v>
      </c>
      <c r="K1768" s="1" t="s">
        <v>394</v>
      </c>
      <c r="L1768" s="1" t="s">
        <v>20062</v>
      </c>
      <c r="M1768" s="1" t="s">
        <v>20063</v>
      </c>
      <c r="N1768" s="1" t="s">
        <v>42</v>
      </c>
      <c r="O1768" s="1" t="s">
        <v>20064</v>
      </c>
      <c r="P1768" s="1" t="s">
        <v>1243</v>
      </c>
      <c r="Q1768" s="1" t="s">
        <v>20065</v>
      </c>
      <c r="R1768" s="1" t="s">
        <v>20066</v>
      </c>
      <c r="S1768" s="1" t="s">
        <v>208</v>
      </c>
      <c r="T1768" s="1" t="s">
        <v>1391</v>
      </c>
      <c r="U1768" s="1" t="s">
        <v>20067</v>
      </c>
      <c r="V1768" s="1" t="s">
        <v>2850</v>
      </c>
      <c r="W1768" s="1" t="s">
        <v>20068</v>
      </c>
      <c r="X1768" s="1" t="s">
        <v>42</v>
      </c>
      <c r="Y1768" s="1" t="s">
        <v>42</v>
      </c>
      <c r="Z1768" s="1" t="s">
        <v>42</v>
      </c>
      <c r="AA1768" s="1" t="s">
        <v>42</v>
      </c>
      <c r="AB1768" s="1" t="s">
        <v>42</v>
      </c>
      <c r="AC1768" s="1" t="s">
        <v>20069</v>
      </c>
      <c r="AD1768" s="1" t="s">
        <v>20070</v>
      </c>
    </row>
    <row r="1769" spans="1:30" ht="165" x14ac:dyDescent="0.25">
      <c r="A1769" s="1">
        <v>18</v>
      </c>
      <c r="B1769" s="1">
        <v>68</v>
      </c>
      <c r="C1769" s="1">
        <v>1768</v>
      </c>
      <c r="D1769" s="1" t="s">
        <v>32</v>
      </c>
      <c r="E1769" s="1" t="s">
        <v>136</v>
      </c>
      <c r="F1769" s="1" t="s">
        <v>34</v>
      </c>
      <c r="G1769" s="1" t="s">
        <v>228</v>
      </c>
      <c r="H1769" s="1" t="s">
        <v>56</v>
      </c>
      <c r="I1769" s="1" t="s">
        <v>15</v>
      </c>
      <c r="J1769" s="1" t="s">
        <v>20071</v>
      </c>
      <c r="K1769" s="1" t="s">
        <v>15</v>
      </c>
      <c r="L1769" s="1" t="s">
        <v>1150</v>
      </c>
      <c r="M1769" s="1" t="s">
        <v>20072</v>
      </c>
      <c r="N1769" s="1" t="s">
        <v>20073</v>
      </c>
      <c r="O1769" s="1" t="s">
        <v>20074</v>
      </c>
      <c r="P1769" s="1" t="s">
        <v>6230</v>
      </c>
      <c r="Q1769" s="1" t="s">
        <v>20075</v>
      </c>
      <c r="R1769" s="1" t="s">
        <v>20076</v>
      </c>
      <c r="S1769" s="1" t="s">
        <v>382</v>
      </c>
      <c r="T1769" s="1" t="s">
        <v>20077</v>
      </c>
      <c r="U1769" s="1" t="s">
        <v>5977</v>
      </c>
      <c r="V1769" s="1" t="s">
        <v>20078</v>
      </c>
      <c r="W1769" s="1" t="s">
        <v>20079</v>
      </c>
      <c r="X1769" s="1" t="s">
        <v>20080</v>
      </c>
      <c r="Y1769" s="1" t="s">
        <v>20081</v>
      </c>
      <c r="Z1769" s="1" t="s">
        <v>20082</v>
      </c>
      <c r="AA1769" s="1" t="s">
        <v>20083</v>
      </c>
      <c r="AB1769" s="1" t="s">
        <v>20084</v>
      </c>
      <c r="AC1769" s="1" t="s">
        <v>20085</v>
      </c>
      <c r="AD1769" s="1" t="s">
        <v>20086</v>
      </c>
    </row>
    <row r="1770" spans="1:30" ht="210" hidden="1" x14ac:dyDescent="0.25">
      <c r="A1770" s="1">
        <v>18</v>
      </c>
      <c r="B1770" s="1">
        <v>69</v>
      </c>
      <c r="C1770" s="1">
        <v>1769</v>
      </c>
      <c r="D1770" s="1" t="s">
        <v>32</v>
      </c>
      <c r="E1770" s="1" t="s">
        <v>33</v>
      </c>
      <c r="F1770" s="1" t="s">
        <v>211</v>
      </c>
      <c r="G1770" s="1" t="s">
        <v>259</v>
      </c>
      <c r="H1770" s="1" t="s">
        <v>56</v>
      </c>
      <c r="I1770" s="1" t="s">
        <v>37</v>
      </c>
      <c r="J1770" s="1" t="s">
        <v>20087</v>
      </c>
      <c r="K1770" s="1" t="s">
        <v>58</v>
      </c>
      <c r="L1770" s="1" t="s">
        <v>20088</v>
      </c>
      <c r="M1770" s="1" t="s">
        <v>20089</v>
      </c>
      <c r="N1770" s="1" t="s">
        <v>42</v>
      </c>
      <c r="O1770" s="1" t="s">
        <v>20090</v>
      </c>
      <c r="P1770" s="1" t="s">
        <v>11301</v>
      </c>
      <c r="Q1770" s="1" t="s">
        <v>20091</v>
      </c>
      <c r="R1770" s="1" t="s">
        <v>20092</v>
      </c>
      <c r="S1770" s="1" t="s">
        <v>20093</v>
      </c>
      <c r="T1770" s="1" t="s">
        <v>20094</v>
      </c>
      <c r="U1770" s="1" t="s">
        <v>20095</v>
      </c>
      <c r="V1770" s="1" t="s">
        <v>339</v>
      </c>
      <c r="W1770" s="1" t="s">
        <v>20096</v>
      </c>
      <c r="X1770" s="1" t="s">
        <v>42</v>
      </c>
      <c r="Y1770" s="1" t="s">
        <v>42</v>
      </c>
      <c r="Z1770" s="1" t="s">
        <v>42</v>
      </c>
      <c r="AA1770" s="1" t="s">
        <v>42</v>
      </c>
      <c r="AB1770" s="1" t="s">
        <v>42</v>
      </c>
      <c r="AC1770" s="1" t="s">
        <v>20097</v>
      </c>
      <c r="AD1770" s="1" t="s">
        <v>20098</v>
      </c>
    </row>
    <row r="1771" spans="1:30" ht="225" hidden="1" x14ac:dyDescent="0.25">
      <c r="A1771" s="1">
        <v>18</v>
      </c>
      <c r="B1771" s="1">
        <v>70</v>
      </c>
      <c r="C1771" s="1">
        <v>1770</v>
      </c>
      <c r="D1771" s="1" t="s">
        <v>274</v>
      </c>
      <c r="E1771" s="1" t="s">
        <v>33</v>
      </c>
      <c r="F1771" s="1" t="s">
        <v>34</v>
      </c>
      <c r="G1771" s="1" t="s">
        <v>228</v>
      </c>
      <c r="H1771" s="1" t="s">
        <v>56</v>
      </c>
      <c r="I1771" s="1" t="s">
        <v>37</v>
      </c>
      <c r="J1771" s="1" t="s">
        <v>20099</v>
      </c>
      <c r="K1771" s="1" t="s">
        <v>39</v>
      </c>
      <c r="L1771" s="1" t="s">
        <v>5751</v>
      </c>
      <c r="M1771" s="1" t="s">
        <v>20100</v>
      </c>
      <c r="N1771" s="1" t="s">
        <v>42</v>
      </c>
      <c r="O1771" s="1" t="s">
        <v>20101</v>
      </c>
      <c r="P1771" s="1" t="s">
        <v>20102</v>
      </c>
      <c r="Q1771" s="1" t="s">
        <v>20103</v>
      </c>
      <c r="R1771" s="1" t="s">
        <v>20104</v>
      </c>
      <c r="S1771" s="1" t="s">
        <v>20105</v>
      </c>
      <c r="T1771" s="1" t="s">
        <v>20106</v>
      </c>
      <c r="U1771" s="1" t="s">
        <v>20107</v>
      </c>
      <c r="V1771" s="1" t="s">
        <v>20108</v>
      </c>
      <c r="W1771" s="1" t="s">
        <v>20109</v>
      </c>
      <c r="X1771" s="1" t="s">
        <v>42</v>
      </c>
      <c r="Y1771" s="1" t="s">
        <v>42</v>
      </c>
      <c r="Z1771" s="1" t="s">
        <v>42</v>
      </c>
      <c r="AA1771" s="1" t="s">
        <v>42</v>
      </c>
      <c r="AB1771" s="1" t="s">
        <v>42</v>
      </c>
      <c r="AC1771" s="1" t="s">
        <v>20110</v>
      </c>
      <c r="AD1771" s="1" t="s">
        <v>20111</v>
      </c>
    </row>
    <row r="1772" spans="1:30" ht="195" hidden="1" x14ac:dyDescent="0.25">
      <c r="A1772" s="1">
        <v>18</v>
      </c>
      <c r="B1772" s="1">
        <v>71</v>
      </c>
      <c r="C1772" s="1">
        <v>1771</v>
      </c>
      <c r="D1772" s="1" t="s">
        <v>32</v>
      </c>
      <c r="E1772" s="1" t="s">
        <v>33</v>
      </c>
      <c r="F1772" s="1" t="s">
        <v>34</v>
      </c>
      <c r="G1772" s="1" t="s">
        <v>35</v>
      </c>
      <c r="H1772" s="1" t="s">
        <v>36</v>
      </c>
      <c r="I1772" s="1" t="s">
        <v>37</v>
      </c>
      <c r="J1772" s="1" t="s">
        <v>20112</v>
      </c>
      <c r="K1772" s="1" t="s">
        <v>73</v>
      </c>
      <c r="L1772" s="1" t="s">
        <v>1499</v>
      </c>
      <c r="M1772" s="1" t="s">
        <v>20113</v>
      </c>
      <c r="N1772" s="1" t="s">
        <v>42</v>
      </c>
      <c r="O1772" s="1" t="s">
        <v>20114</v>
      </c>
      <c r="P1772" s="1" t="s">
        <v>17760</v>
      </c>
      <c r="Q1772" s="1" t="s">
        <v>20115</v>
      </c>
      <c r="R1772" s="1" t="s">
        <v>8965</v>
      </c>
      <c r="S1772" s="1" t="s">
        <v>13882</v>
      </c>
      <c r="T1772" s="1" t="s">
        <v>382</v>
      </c>
      <c r="U1772" s="1" t="s">
        <v>1857</v>
      </c>
      <c r="V1772" s="1" t="s">
        <v>20116</v>
      </c>
      <c r="W1772" s="1" t="s">
        <v>20117</v>
      </c>
      <c r="X1772" s="1" t="s">
        <v>42</v>
      </c>
      <c r="Y1772" s="1" t="s">
        <v>42</v>
      </c>
      <c r="Z1772" s="1" t="s">
        <v>42</v>
      </c>
      <c r="AA1772" s="1" t="s">
        <v>42</v>
      </c>
      <c r="AB1772" s="1" t="s">
        <v>42</v>
      </c>
      <c r="AC1772" s="1" t="s">
        <v>20118</v>
      </c>
      <c r="AD1772" s="1" t="s">
        <v>20119</v>
      </c>
    </row>
    <row r="1773" spans="1:30" ht="195" hidden="1" x14ac:dyDescent="0.25">
      <c r="A1773" s="1">
        <v>18</v>
      </c>
      <c r="B1773" s="1">
        <v>72</v>
      </c>
      <c r="C1773" s="1">
        <v>1772</v>
      </c>
      <c r="D1773" s="1" t="s">
        <v>32</v>
      </c>
      <c r="E1773" s="1" t="s">
        <v>136</v>
      </c>
      <c r="F1773" s="1" t="s">
        <v>105</v>
      </c>
      <c r="G1773" s="1" t="s">
        <v>137</v>
      </c>
      <c r="H1773" s="1" t="s">
        <v>56</v>
      </c>
      <c r="I1773" s="1" t="s">
        <v>37</v>
      </c>
      <c r="J1773" s="1" t="s">
        <v>20120</v>
      </c>
      <c r="K1773" s="1" t="s">
        <v>394</v>
      </c>
      <c r="L1773" s="1" t="s">
        <v>20121</v>
      </c>
      <c r="M1773" s="1" t="s">
        <v>141</v>
      </c>
      <c r="N1773" s="1" t="s">
        <v>42</v>
      </c>
      <c r="O1773" s="1" t="s">
        <v>20122</v>
      </c>
      <c r="P1773" s="1" t="s">
        <v>4112</v>
      </c>
      <c r="Q1773" s="1" t="s">
        <v>20123</v>
      </c>
      <c r="R1773" s="1" t="s">
        <v>20124</v>
      </c>
      <c r="S1773" s="1" t="s">
        <v>1262</v>
      </c>
      <c r="T1773" s="1" t="s">
        <v>20125</v>
      </c>
      <c r="U1773" s="1" t="s">
        <v>20126</v>
      </c>
      <c r="V1773" s="1" t="s">
        <v>20127</v>
      </c>
      <c r="W1773" s="1" t="s">
        <v>801</v>
      </c>
      <c r="X1773" s="1" t="s">
        <v>42</v>
      </c>
      <c r="Y1773" s="1" t="s">
        <v>42</v>
      </c>
      <c r="Z1773" s="1" t="s">
        <v>42</v>
      </c>
      <c r="AA1773" s="1" t="s">
        <v>42</v>
      </c>
      <c r="AB1773" s="1" t="s">
        <v>42</v>
      </c>
      <c r="AC1773" s="1" t="s">
        <v>20128</v>
      </c>
      <c r="AD1773" s="1" t="s">
        <v>20129</v>
      </c>
    </row>
    <row r="1774" spans="1:30" ht="195" hidden="1" x14ac:dyDescent="0.25">
      <c r="A1774" s="1">
        <v>18</v>
      </c>
      <c r="B1774" s="1">
        <v>73</v>
      </c>
      <c r="C1774" s="1">
        <v>1773</v>
      </c>
      <c r="D1774" s="1" t="s">
        <v>32</v>
      </c>
      <c r="E1774" s="1" t="s">
        <v>33</v>
      </c>
      <c r="F1774" s="1" t="s">
        <v>34</v>
      </c>
      <c r="G1774" s="1" t="s">
        <v>137</v>
      </c>
      <c r="H1774" s="1" t="s">
        <v>56</v>
      </c>
      <c r="I1774" s="1" t="s">
        <v>37</v>
      </c>
      <c r="J1774" s="1" t="s">
        <v>20130</v>
      </c>
      <c r="K1774" s="1" t="s">
        <v>394</v>
      </c>
      <c r="L1774" s="1" t="s">
        <v>20131</v>
      </c>
      <c r="M1774" s="1" t="s">
        <v>141</v>
      </c>
      <c r="N1774" s="1" t="s">
        <v>42</v>
      </c>
      <c r="O1774" s="1" t="s">
        <v>20132</v>
      </c>
      <c r="P1774" s="1" t="s">
        <v>8175</v>
      </c>
      <c r="Q1774" s="1" t="s">
        <v>14350</v>
      </c>
      <c r="R1774" s="1" t="s">
        <v>20133</v>
      </c>
      <c r="S1774" s="1" t="s">
        <v>20134</v>
      </c>
      <c r="T1774" s="1" t="s">
        <v>1303</v>
      </c>
      <c r="U1774" s="1" t="s">
        <v>20135</v>
      </c>
      <c r="V1774" s="1" t="s">
        <v>2313</v>
      </c>
      <c r="W1774" s="1" t="s">
        <v>20136</v>
      </c>
      <c r="X1774" s="1" t="s">
        <v>42</v>
      </c>
      <c r="Y1774" s="1" t="s">
        <v>42</v>
      </c>
      <c r="Z1774" s="1" t="s">
        <v>42</v>
      </c>
      <c r="AA1774" s="1" t="s">
        <v>42</v>
      </c>
      <c r="AB1774" s="1" t="s">
        <v>42</v>
      </c>
      <c r="AC1774" s="1" t="s">
        <v>20137</v>
      </c>
      <c r="AD1774" s="1" t="s">
        <v>20138</v>
      </c>
    </row>
    <row r="1775" spans="1:30" ht="255" hidden="1" x14ac:dyDescent="0.25">
      <c r="A1775" s="1">
        <v>18</v>
      </c>
      <c r="B1775" s="1">
        <v>74</v>
      </c>
      <c r="C1775" s="1">
        <v>1774</v>
      </c>
      <c r="D1775" s="1" t="s">
        <v>87</v>
      </c>
      <c r="E1775" s="1" t="s">
        <v>54</v>
      </c>
      <c r="F1775" s="1" t="s">
        <v>34</v>
      </c>
      <c r="G1775" s="1" t="s">
        <v>137</v>
      </c>
      <c r="H1775" s="1" t="s">
        <v>106</v>
      </c>
      <c r="I1775" s="1" t="s">
        <v>37</v>
      </c>
      <c r="J1775" s="1" t="s">
        <v>20139</v>
      </c>
      <c r="K1775" s="1" t="s">
        <v>73</v>
      </c>
      <c r="L1775" s="1" t="s">
        <v>20140</v>
      </c>
      <c r="M1775" s="1" t="s">
        <v>20141</v>
      </c>
      <c r="N1775" s="1" t="s">
        <v>42</v>
      </c>
      <c r="O1775" s="1" t="s">
        <v>20142</v>
      </c>
      <c r="P1775" s="1" t="s">
        <v>1464</v>
      </c>
      <c r="Q1775" s="1" t="s">
        <v>20143</v>
      </c>
      <c r="R1775" s="1" t="s">
        <v>20144</v>
      </c>
      <c r="S1775" s="1" t="s">
        <v>20145</v>
      </c>
      <c r="T1775" s="1" t="s">
        <v>20146</v>
      </c>
      <c r="U1775" s="1" t="s">
        <v>20147</v>
      </c>
      <c r="V1775" s="1" t="s">
        <v>20148</v>
      </c>
      <c r="W1775" s="1" t="s">
        <v>20149</v>
      </c>
      <c r="X1775" s="1" t="s">
        <v>42</v>
      </c>
      <c r="Y1775" s="1" t="s">
        <v>42</v>
      </c>
      <c r="Z1775" s="1" t="s">
        <v>42</v>
      </c>
      <c r="AA1775" s="1" t="s">
        <v>42</v>
      </c>
      <c r="AB1775" s="1" t="s">
        <v>42</v>
      </c>
      <c r="AC1775" s="1" t="s">
        <v>20150</v>
      </c>
      <c r="AD1775" s="1" t="s">
        <v>20151</v>
      </c>
    </row>
    <row r="1776" spans="1:30" ht="210" hidden="1" x14ac:dyDescent="0.25">
      <c r="A1776" s="1">
        <v>18</v>
      </c>
      <c r="B1776" s="1">
        <v>75</v>
      </c>
      <c r="C1776" s="1">
        <v>1775</v>
      </c>
      <c r="D1776" s="1" t="s">
        <v>474</v>
      </c>
      <c r="E1776" s="1" t="s">
        <v>33</v>
      </c>
      <c r="F1776" s="1" t="s">
        <v>34</v>
      </c>
      <c r="G1776" s="1" t="s">
        <v>228</v>
      </c>
      <c r="H1776" s="1" t="s">
        <v>56</v>
      </c>
      <c r="I1776" s="1" t="s">
        <v>37</v>
      </c>
      <c r="J1776" s="1" t="s">
        <v>20152</v>
      </c>
      <c r="K1776" s="1" t="s">
        <v>394</v>
      </c>
      <c r="L1776" s="1" t="s">
        <v>4271</v>
      </c>
      <c r="M1776" s="1" t="s">
        <v>490</v>
      </c>
      <c r="N1776" s="1" t="s">
        <v>42</v>
      </c>
      <c r="O1776" s="1" t="s">
        <v>20153</v>
      </c>
      <c r="P1776" s="1" t="s">
        <v>1167</v>
      </c>
      <c r="Q1776" s="1" t="s">
        <v>20154</v>
      </c>
      <c r="R1776" s="1" t="s">
        <v>20155</v>
      </c>
      <c r="S1776" s="1" t="s">
        <v>1592</v>
      </c>
      <c r="T1776" s="1" t="s">
        <v>20156</v>
      </c>
      <c r="U1776" s="1" t="s">
        <v>20157</v>
      </c>
      <c r="V1776" s="1" t="s">
        <v>20158</v>
      </c>
      <c r="W1776" s="1" t="s">
        <v>20159</v>
      </c>
      <c r="X1776" s="1" t="s">
        <v>42</v>
      </c>
      <c r="Y1776" s="1" t="s">
        <v>42</v>
      </c>
      <c r="Z1776" s="1" t="s">
        <v>42</v>
      </c>
      <c r="AA1776" s="1" t="s">
        <v>42</v>
      </c>
      <c r="AB1776" s="1" t="s">
        <v>42</v>
      </c>
      <c r="AC1776" s="1" t="s">
        <v>20160</v>
      </c>
      <c r="AD1776" s="1" t="s">
        <v>20161</v>
      </c>
    </row>
    <row r="1777" spans="1:30" ht="195" hidden="1" x14ac:dyDescent="0.25">
      <c r="A1777" s="1">
        <v>18</v>
      </c>
      <c r="B1777" s="1">
        <v>76</v>
      </c>
      <c r="C1777" s="1">
        <v>1776</v>
      </c>
      <c r="D1777" s="1" t="s">
        <v>32</v>
      </c>
      <c r="E1777" s="1" t="s">
        <v>136</v>
      </c>
      <c r="F1777" s="1" t="s">
        <v>196</v>
      </c>
      <c r="G1777" s="1" t="s">
        <v>137</v>
      </c>
      <c r="H1777" s="1" t="s">
        <v>56</v>
      </c>
      <c r="I1777" s="1" t="s">
        <v>37</v>
      </c>
      <c r="J1777" s="1" t="s">
        <v>20162</v>
      </c>
      <c r="K1777" s="1" t="s">
        <v>245</v>
      </c>
      <c r="L1777" s="1" t="s">
        <v>5574</v>
      </c>
      <c r="M1777" s="1" t="s">
        <v>20163</v>
      </c>
      <c r="N1777" s="1" t="s">
        <v>42</v>
      </c>
      <c r="O1777" s="1" t="s">
        <v>20164</v>
      </c>
      <c r="P1777" s="1" t="s">
        <v>20165</v>
      </c>
      <c r="Q1777" s="1" t="s">
        <v>20166</v>
      </c>
      <c r="R1777" s="1" t="s">
        <v>1416</v>
      </c>
      <c r="S1777" s="1" t="s">
        <v>146</v>
      </c>
      <c r="T1777" s="1" t="s">
        <v>384</v>
      </c>
      <c r="U1777" s="1" t="s">
        <v>20167</v>
      </c>
      <c r="V1777" s="1" t="s">
        <v>11540</v>
      </c>
      <c r="W1777" s="1" t="s">
        <v>20168</v>
      </c>
      <c r="X1777" s="1" t="s">
        <v>42</v>
      </c>
      <c r="Y1777" s="1" t="s">
        <v>42</v>
      </c>
      <c r="Z1777" s="1" t="s">
        <v>42</v>
      </c>
      <c r="AA1777" s="1" t="s">
        <v>42</v>
      </c>
      <c r="AB1777" s="1" t="s">
        <v>42</v>
      </c>
      <c r="AC1777" s="1" t="s">
        <v>20169</v>
      </c>
      <c r="AD1777" s="1" t="s">
        <v>20170</v>
      </c>
    </row>
    <row r="1778" spans="1:30" ht="195" hidden="1" x14ac:dyDescent="0.25">
      <c r="A1778" s="1">
        <v>18</v>
      </c>
      <c r="B1778" s="1">
        <v>77</v>
      </c>
      <c r="C1778" s="1">
        <v>1777</v>
      </c>
      <c r="D1778" s="1" t="s">
        <v>32</v>
      </c>
      <c r="E1778" s="1" t="s">
        <v>136</v>
      </c>
      <c r="F1778" s="1" t="s">
        <v>34</v>
      </c>
      <c r="G1778" s="1" t="s">
        <v>35</v>
      </c>
      <c r="H1778" s="1" t="s">
        <v>121</v>
      </c>
      <c r="I1778" s="1" t="s">
        <v>37</v>
      </c>
      <c r="J1778" s="1" t="s">
        <v>20171</v>
      </c>
      <c r="K1778" s="1" t="s">
        <v>394</v>
      </c>
      <c r="L1778" s="1" t="s">
        <v>20172</v>
      </c>
      <c r="M1778" s="1" t="s">
        <v>20173</v>
      </c>
      <c r="N1778" s="1" t="s">
        <v>42</v>
      </c>
      <c r="O1778" s="1" t="s">
        <v>20174</v>
      </c>
      <c r="P1778" s="1" t="s">
        <v>264</v>
      </c>
      <c r="Q1778" s="1" t="s">
        <v>20175</v>
      </c>
      <c r="R1778" s="1" t="s">
        <v>20176</v>
      </c>
      <c r="S1778" s="1" t="s">
        <v>681</v>
      </c>
      <c r="T1778" s="1" t="s">
        <v>51</v>
      </c>
      <c r="U1778" s="1" t="s">
        <v>20177</v>
      </c>
      <c r="V1778" s="1" t="s">
        <v>20178</v>
      </c>
      <c r="W1778" s="1" t="s">
        <v>20179</v>
      </c>
      <c r="X1778" s="1" t="s">
        <v>42</v>
      </c>
      <c r="Y1778" s="1" t="s">
        <v>42</v>
      </c>
      <c r="Z1778" s="1" t="s">
        <v>42</v>
      </c>
      <c r="AA1778" s="1" t="s">
        <v>42</v>
      </c>
      <c r="AB1778" s="1" t="s">
        <v>42</v>
      </c>
      <c r="AC1778" s="1" t="s">
        <v>20180</v>
      </c>
      <c r="AD1778" s="1" t="s">
        <v>20181</v>
      </c>
    </row>
    <row r="1779" spans="1:30" ht="195" hidden="1" x14ac:dyDescent="0.25">
      <c r="A1779" s="1">
        <v>18</v>
      </c>
      <c r="B1779" s="1">
        <v>78</v>
      </c>
      <c r="C1779" s="1">
        <v>1778</v>
      </c>
      <c r="D1779" s="1" t="s">
        <v>32</v>
      </c>
      <c r="E1779" s="1" t="s">
        <v>136</v>
      </c>
      <c r="F1779" s="1" t="s">
        <v>34</v>
      </c>
      <c r="G1779" s="1" t="s">
        <v>35</v>
      </c>
      <c r="H1779" s="1" t="s">
        <v>56</v>
      </c>
      <c r="I1779" s="1" t="s">
        <v>37</v>
      </c>
      <c r="J1779" s="1" t="s">
        <v>20182</v>
      </c>
      <c r="K1779" s="1" t="s">
        <v>90</v>
      </c>
      <c r="L1779" s="1" t="s">
        <v>12526</v>
      </c>
      <c r="M1779" s="1" t="s">
        <v>20183</v>
      </c>
      <c r="N1779" s="1" t="s">
        <v>42</v>
      </c>
      <c r="O1779" s="1" t="s">
        <v>20184</v>
      </c>
      <c r="P1779" s="1" t="s">
        <v>20185</v>
      </c>
      <c r="Q1779" s="1" t="s">
        <v>20186</v>
      </c>
      <c r="R1779" s="1" t="s">
        <v>20187</v>
      </c>
      <c r="S1779" s="1" t="s">
        <v>7627</v>
      </c>
      <c r="T1779" s="1" t="s">
        <v>1962</v>
      </c>
      <c r="U1779" s="1" t="s">
        <v>339</v>
      </c>
      <c r="V1779" s="1" t="s">
        <v>20188</v>
      </c>
      <c r="W1779" s="1" t="s">
        <v>340</v>
      </c>
      <c r="X1779" s="1" t="s">
        <v>42</v>
      </c>
      <c r="Y1779" s="1" t="s">
        <v>42</v>
      </c>
      <c r="Z1779" s="1" t="s">
        <v>42</v>
      </c>
      <c r="AA1779" s="1" t="s">
        <v>42</v>
      </c>
      <c r="AB1779" s="1" t="s">
        <v>42</v>
      </c>
      <c r="AC1779" s="1" t="s">
        <v>20189</v>
      </c>
      <c r="AD1779" s="1" t="s">
        <v>20190</v>
      </c>
    </row>
    <row r="1780" spans="1:30" ht="180" hidden="1" x14ac:dyDescent="0.25">
      <c r="A1780" s="1">
        <v>18</v>
      </c>
      <c r="B1780" s="1">
        <v>79</v>
      </c>
      <c r="C1780" s="1">
        <v>1779</v>
      </c>
      <c r="D1780" s="1" t="s">
        <v>32</v>
      </c>
      <c r="E1780" s="1" t="s">
        <v>54</v>
      </c>
      <c r="F1780" s="1" t="s">
        <v>34</v>
      </c>
      <c r="G1780" s="1" t="s">
        <v>35</v>
      </c>
      <c r="H1780" s="1" t="s">
        <v>138</v>
      </c>
      <c r="I1780" s="1" t="s">
        <v>37</v>
      </c>
      <c r="J1780" s="1" t="s">
        <v>20191</v>
      </c>
      <c r="K1780" s="1" t="s">
        <v>39</v>
      </c>
      <c r="L1780" s="1" t="s">
        <v>1375</v>
      </c>
      <c r="M1780" s="1" t="s">
        <v>20192</v>
      </c>
      <c r="N1780" s="1" t="s">
        <v>42</v>
      </c>
      <c r="O1780" s="1" t="s">
        <v>20193</v>
      </c>
      <c r="P1780" s="1" t="s">
        <v>14028</v>
      </c>
      <c r="Q1780" s="1" t="s">
        <v>20194</v>
      </c>
      <c r="R1780" s="1" t="s">
        <v>3598</v>
      </c>
      <c r="S1780" s="1" t="s">
        <v>1247</v>
      </c>
      <c r="T1780" s="1" t="s">
        <v>20195</v>
      </c>
      <c r="U1780" s="1" t="s">
        <v>20196</v>
      </c>
      <c r="V1780" s="1" t="s">
        <v>20197</v>
      </c>
      <c r="W1780" s="1" t="s">
        <v>626</v>
      </c>
      <c r="X1780" s="1" t="s">
        <v>42</v>
      </c>
      <c r="Y1780" s="1" t="s">
        <v>42</v>
      </c>
      <c r="Z1780" s="1" t="s">
        <v>42</v>
      </c>
      <c r="AA1780" s="1" t="s">
        <v>42</v>
      </c>
      <c r="AB1780" s="1" t="s">
        <v>42</v>
      </c>
      <c r="AC1780" s="1" t="s">
        <v>20198</v>
      </c>
      <c r="AD1780" s="1" t="s">
        <v>20199</v>
      </c>
    </row>
    <row r="1781" spans="1:30" ht="195" hidden="1" x14ac:dyDescent="0.25">
      <c r="A1781" s="1">
        <v>18</v>
      </c>
      <c r="B1781" s="1">
        <v>80</v>
      </c>
      <c r="C1781" s="1">
        <v>1780</v>
      </c>
      <c r="D1781" s="1" t="s">
        <v>474</v>
      </c>
      <c r="E1781" s="1" t="s">
        <v>421</v>
      </c>
      <c r="F1781" s="1" t="s">
        <v>330</v>
      </c>
      <c r="G1781" s="1" t="s">
        <v>55</v>
      </c>
      <c r="H1781" s="1" t="s">
        <v>56</v>
      </c>
      <c r="I1781" s="1" t="s">
        <v>37</v>
      </c>
      <c r="J1781" s="1" t="s">
        <v>20200</v>
      </c>
      <c r="K1781" s="1" t="s">
        <v>90</v>
      </c>
      <c r="L1781" s="1" t="s">
        <v>2890</v>
      </c>
      <c r="M1781" s="1" t="s">
        <v>20201</v>
      </c>
      <c r="N1781" s="1" t="s">
        <v>42</v>
      </c>
      <c r="O1781" s="1" t="s">
        <v>20202</v>
      </c>
      <c r="P1781" s="1" t="s">
        <v>9141</v>
      </c>
      <c r="Q1781" s="1" t="s">
        <v>20203</v>
      </c>
      <c r="R1781" s="1" t="s">
        <v>20204</v>
      </c>
      <c r="S1781" s="1" t="s">
        <v>20205</v>
      </c>
      <c r="T1781" s="1" t="s">
        <v>7651</v>
      </c>
      <c r="U1781" s="1" t="s">
        <v>20206</v>
      </c>
      <c r="V1781" s="1" t="s">
        <v>2255</v>
      </c>
      <c r="W1781" s="1" t="s">
        <v>758</v>
      </c>
      <c r="X1781" s="1" t="s">
        <v>42</v>
      </c>
      <c r="Y1781" s="1" t="s">
        <v>42</v>
      </c>
      <c r="Z1781" s="1" t="s">
        <v>42</v>
      </c>
      <c r="AA1781" s="1" t="s">
        <v>42</v>
      </c>
      <c r="AB1781" s="1" t="s">
        <v>42</v>
      </c>
      <c r="AC1781" s="1" t="s">
        <v>20207</v>
      </c>
      <c r="AD1781" s="1" t="s">
        <v>20208</v>
      </c>
    </row>
    <row r="1782" spans="1:30" ht="180" hidden="1" x14ac:dyDescent="0.25">
      <c r="A1782" s="1">
        <v>18</v>
      </c>
      <c r="B1782" s="1">
        <v>81</v>
      </c>
      <c r="C1782" s="1">
        <v>1781</v>
      </c>
      <c r="D1782" s="1" t="s">
        <v>1008</v>
      </c>
      <c r="E1782" s="1" t="s">
        <v>33</v>
      </c>
      <c r="F1782" s="1" t="s">
        <v>196</v>
      </c>
      <c r="G1782" s="1" t="s">
        <v>35</v>
      </c>
      <c r="H1782" s="1" t="s">
        <v>36</v>
      </c>
      <c r="I1782" s="1" t="s">
        <v>37</v>
      </c>
      <c r="J1782" s="1" t="s">
        <v>20209</v>
      </c>
      <c r="K1782" s="1" t="s">
        <v>39</v>
      </c>
      <c r="L1782" s="1" t="s">
        <v>20210</v>
      </c>
      <c r="M1782" s="1" t="s">
        <v>20211</v>
      </c>
      <c r="N1782" s="1" t="s">
        <v>42</v>
      </c>
      <c r="O1782" s="1" t="s">
        <v>20212</v>
      </c>
      <c r="P1782" s="1" t="s">
        <v>3839</v>
      </c>
      <c r="Q1782" s="1" t="s">
        <v>20213</v>
      </c>
      <c r="R1782" s="1" t="s">
        <v>20214</v>
      </c>
      <c r="S1782" s="1" t="s">
        <v>20215</v>
      </c>
      <c r="T1782" s="1" t="s">
        <v>20216</v>
      </c>
      <c r="U1782" s="1" t="s">
        <v>20217</v>
      </c>
      <c r="V1782" s="1" t="s">
        <v>20218</v>
      </c>
      <c r="W1782" s="1" t="s">
        <v>20219</v>
      </c>
      <c r="X1782" s="1" t="s">
        <v>42</v>
      </c>
      <c r="Y1782" s="1" t="s">
        <v>42</v>
      </c>
      <c r="Z1782" s="1" t="s">
        <v>42</v>
      </c>
      <c r="AA1782" s="1" t="s">
        <v>42</v>
      </c>
      <c r="AB1782" s="1" t="s">
        <v>42</v>
      </c>
      <c r="AC1782" s="1" t="s">
        <v>20220</v>
      </c>
      <c r="AD1782" s="1" t="s">
        <v>20221</v>
      </c>
    </row>
    <row r="1783" spans="1:30" ht="180" hidden="1" x14ac:dyDescent="0.25">
      <c r="A1783" s="1">
        <v>18</v>
      </c>
      <c r="B1783" s="1">
        <v>82</v>
      </c>
      <c r="C1783" s="1">
        <v>1782</v>
      </c>
      <c r="D1783" s="1" t="s">
        <v>474</v>
      </c>
      <c r="E1783" s="1" t="s">
        <v>54</v>
      </c>
      <c r="F1783" s="1" t="s">
        <v>34</v>
      </c>
      <c r="G1783" s="1" t="s">
        <v>137</v>
      </c>
      <c r="H1783" s="1" t="s">
        <v>243</v>
      </c>
      <c r="I1783" s="1" t="s">
        <v>37</v>
      </c>
      <c r="J1783" s="1" t="s">
        <v>20222</v>
      </c>
      <c r="K1783" s="1" t="s">
        <v>394</v>
      </c>
      <c r="L1783" s="1" t="s">
        <v>18262</v>
      </c>
      <c r="M1783" s="1" t="s">
        <v>20223</v>
      </c>
      <c r="N1783" s="1" t="s">
        <v>42</v>
      </c>
      <c r="O1783" s="1" t="s">
        <v>20224</v>
      </c>
      <c r="P1783" s="1" t="s">
        <v>20225</v>
      </c>
      <c r="Q1783" s="1" t="s">
        <v>20226</v>
      </c>
      <c r="R1783" s="1" t="s">
        <v>2022</v>
      </c>
      <c r="S1783" s="1" t="s">
        <v>237</v>
      </c>
      <c r="T1783" s="1" t="s">
        <v>2267</v>
      </c>
      <c r="U1783" s="1" t="s">
        <v>20227</v>
      </c>
      <c r="V1783" s="1" t="s">
        <v>13501</v>
      </c>
      <c r="W1783" s="1" t="s">
        <v>20228</v>
      </c>
      <c r="X1783" s="1" t="s">
        <v>42</v>
      </c>
      <c r="Y1783" s="1" t="s">
        <v>42</v>
      </c>
      <c r="Z1783" s="1" t="s">
        <v>42</v>
      </c>
      <c r="AA1783" s="1" t="s">
        <v>42</v>
      </c>
      <c r="AB1783" s="1" t="s">
        <v>42</v>
      </c>
      <c r="AC1783" s="1" t="s">
        <v>20229</v>
      </c>
      <c r="AD1783" s="1" t="s">
        <v>20230</v>
      </c>
    </row>
    <row r="1784" spans="1:30" ht="165" hidden="1" x14ac:dyDescent="0.25">
      <c r="A1784" s="1">
        <v>18</v>
      </c>
      <c r="B1784" s="1">
        <v>83</v>
      </c>
      <c r="C1784" s="1">
        <v>1783</v>
      </c>
      <c r="D1784" s="1" t="s">
        <v>32</v>
      </c>
      <c r="E1784" s="1" t="s">
        <v>33</v>
      </c>
      <c r="F1784" s="1" t="s">
        <v>105</v>
      </c>
      <c r="G1784" s="1" t="s">
        <v>137</v>
      </c>
      <c r="H1784" s="1" t="s">
        <v>392</v>
      </c>
      <c r="I1784" s="1" t="s">
        <v>37</v>
      </c>
      <c r="J1784" s="1" t="s">
        <v>20231</v>
      </c>
      <c r="K1784" s="1" t="s">
        <v>73</v>
      </c>
      <c r="L1784" s="1" t="s">
        <v>20232</v>
      </c>
      <c r="M1784" s="1" t="s">
        <v>20233</v>
      </c>
      <c r="N1784" s="1" t="s">
        <v>42</v>
      </c>
      <c r="O1784" s="1" t="s">
        <v>20234</v>
      </c>
      <c r="P1784" s="1" t="s">
        <v>1153</v>
      </c>
      <c r="Q1784" s="1" t="s">
        <v>20235</v>
      </c>
      <c r="R1784" s="1" t="s">
        <v>20236</v>
      </c>
      <c r="S1784" s="1" t="s">
        <v>20237</v>
      </c>
      <c r="T1784" s="1" t="s">
        <v>20238</v>
      </c>
      <c r="U1784" s="1" t="s">
        <v>20239</v>
      </c>
      <c r="V1784" s="1" t="s">
        <v>680</v>
      </c>
      <c r="W1784" s="1" t="s">
        <v>20240</v>
      </c>
      <c r="X1784" s="1" t="s">
        <v>42</v>
      </c>
      <c r="Y1784" s="1" t="s">
        <v>42</v>
      </c>
      <c r="Z1784" s="1" t="s">
        <v>42</v>
      </c>
      <c r="AA1784" s="1" t="s">
        <v>42</v>
      </c>
      <c r="AB1784" s="1" t="s">
        <v>42</v>
      </c>
      <c r="AC1784" s="1" t="s">
        <v>20241</v>
      </c>
      <c r="AD1784" s="1" t="s">
        <v>20242</v>
      </c>
    </row>
    <row r="1785" spans="1:30" ht="210" hidden="1" x14ac:dyDescent="0.25">
      <c r="A1785" s="1">
        <v>18</v>
      </c>
      <c r="B1785" s="1">
        <v>84</v>
      </c>
      <c r="C1785" s="1">
        <v>1784</v>
      </c>
      <c r="D1785" s="1" t="s">
        <v>32</v>
      </c>
      <c r="E1785" s="1" t="s">
        <v>33</v>
      </c>
      <c r="F1785" s="1" t="s">
        <v>211</v>
      </c>
      <c r="G1785" s="1" t="s">
        <v>228</v>
      </c>
      <c r="H1785" s="1" t="s">
        <v>243</v>
      </c>
      <c r="I1785" s="1" t="s">
        <v>37</v>
      </c>
      <c r="J1785" s="1" t="s">
        <v>20243</v>
      </c>
      <c r="K1785" s="1" t="s">
        <v>73</v>
      </c>
      <c r="L1785" s="1" t="s">
        <v>2703</v>
      </c>
      <c r="M1785" s="1" t="s">
        <v>20244</v>
      </c>
      <c r="N1785" s="1" t="s">
        <v>42</v>
      </c>
      <c r="O1785" s="1" t="s">
        <v>20245</v>
      </c>
      <c r="P1785" s="1" t="s">
        <v>8455</v>
      </c>
      <c r="Q1785" s="1" t="s">
        <v>20246</v>
      </c>
      <c r="R1785" s="1" t="s">
        <v>599</v>
      </c>
      <c r="S1785" s="1" t="s">
        <v>20247</v>
      </c>
      <c r="T1785" s="1" t="s">
        <v>237</v>
      </c>
      <c r="U1785" s="1" t="s">
        <v>20248</v>
      </c>
      <c r="V1785" s="1" t="s">
        <v>20249</v>
      </c>
      <c r="W1785" s="1" t="s">
        <v>20250</v>
      </c>
      <c r="X1785" s="1" t="s">
        <v>42</v>
      </c>
      <c r="Y1785" s="1" t="s">
        <v>42</v>
      </c>
      <c r="Z1785" s="1" t="s">
        <v>42</v>
      </c>
      <c r="AA1785" s="1" t="s">
        <v>42</v>
      </c>
      <c r="AB1785" s="1" t="s">
        <v>42</v>
      </c>
      <c r="AC1785" s="1" t="s">
        <v>20251</v>
      </c>
      <c r="AD1785" s="1" t="s">
        <v>20252</v>
      </c>
    </row>
    <row r="1786" spans="1:30" ht="195" x14ac:dyDescent="0.25">
      <c r="A1786" s="1">
        <v>18</v>
      </c>
      <c r="B1786" s="1">
        <v>85</v>
      </c>
      <c r="C1786" s="1">
        <v>1785</v>
      </c>
      <c r="D1786" s="1" t="s">
        <v>32</v>
      </c>
      <c r="E1786" s="1" t="s">
        <v>33</v>
      </c>
      <c r="F1786" s="1" t="s">
        <v>34</v>
      </c>
      <c r="G1786" s="1" t="s">
        <v>137</v>
      </c>
      <c r="H1786" s="1" t="s">
        <v>121</v>
      </c>
      <c r="I1786" s="1" t="s">
        <v>15</v>
      </c>
      <c r="J1786" s="1" t="s">
        <v>20253</v>
      </c>
      <c r="K1786" s="1" t="s">
        <v>15</v>
      </c>
      <c r="L1786" s="1" t="s">
        <v>20254</v>
      </c>
      <c r="M1786" s="1" t="s">
        <v>20255</v>
      </c>
      <c r="N1786" s="1" t="s">
        <v>20256</v>
      </c>
      <c r="O1786" s="1" t="s">
        <v>20257</v>
      </c>
      <c r="P1786" s="1" t="s">
        <v>16677</v>
      </c>
      <c r="Q1786" s="1" t="s">
        <v>20258</v>
      </c>
      <c r="R1786" s="1" t="s">
        <v>20259</v>
      </c>
      <c r="S1786" s="1" t="s">
        <v>20260</v>
      </c>
      <c r="T1786" s="1" t="s">
        <v>3174</v>
      </c>
      <c r="U1786" s="1" t="s">
        <v>20261</v>
      </c>
      <c r="V1786" s="1" t="s">
        <v>12060</v>
      </c>
      <c r="W1786" s="1" t="s">
        <v>20262</v>
      </c>
      <c r="X1786" s="1" t="s">
        <v>20263</v>
      </c>
      <c r="Y1786" s="1" t="s">
        <v>20264</v>
      </c>
      <c r="Z1786" s="1" t="s">
        <v>20265</v>
      </c>
      <c r="AA1786" s="1" t="s">
        <v>20266</v>
      </c>
      <c r="AB1786" s="1" t="s">
        <v>20267</v>
      </c>
      <c r="AC1786" s="1" t="s">
        <v>20268</v>
      </c>
      <c r="AD1786" s="1" t="s">
        <v>20269</v>
      </c>
    </row>
    <row r="1787" spans="1:30" ht="195" hidden="1" x14ac:dyDescent="0.25">
      <c r="A1787" s="1">
        <v>18</v>
      </c>
      <c r="B1787" s="1">
        <v>86</v>
      </c>
      <c r="C1787" s="1">
        <v>1786</v>
      </c>
      <c r="D1787" s="1" t="s">
        <v>32</v>
      </c>
      <c r="E1787" s="1" t="s">
        <v>33</v>
      </c>
      <c r="F1787" s="1" t="s">
        <v>105</v>
      </c>
      <c r="G1787" s="1" t="s">
        <v>137</v>
      </c>
      <c r="H1787" s="1" t="s">
        <v>56</v>
      </c>
      <c r="I1787" s="1" t="s">
        <v>37</v>
      </c>
      <c r="J1787" s="1" t="s">
        <v>20270</v>
      </c>
      <c r="K1787" s="1" t="s">
        <v>39</v>
      </c>
      <c r="L1787" s="1" t="s">
        <v>8407</v>
      </c>
      <c r="M1787" s="1" t="s">
        <v>20271</v>
      </c>
      <c r="N1787" s="1" t="s">
        <v>42</v>
      </c>
      <c r="O1787" s="1" t="s">
        <v>20272</v>
      </c>
      <c r="P1787" s="1" t="s">
        <v>7682</v>
      </c>
      <c r="Q1787" s="1" t="s">
        <v>20273</v>
      </c>
      <c r="R1787" s="1" t="s">
        <v>20274</v>
      </c>
      <c r="S1787" s="1" t="s">
        <v>20275</v>
      </c>
      <c r="T1787" s="1" t="s">
        <v>20276</v>
      </c>
      <c r="U1787" s="1" t="s">
        <v>253</v>
      </c>
      <c r="V1787" s="1" t="s">
        <v>20277</v>
      </c>
      <c r="W1787" s="1" t="s">
        <v>20278</v>
      </c>
      <c r="X1787" s="1" t="s">
        <v>42</v>
      </c>
      <c r="Y1787" s="1" t="s">
        <v>42</v>
      </c>
      <c r="Z1787" s="1" t="s">
        <v>42</v>
      </c>
      <c r="AA1787" s="1" t="s">
        <v>42</v>
      </c>
      <c r="AB1787" s="1" t="s">
        <v>42</v>
      </c>
      <c r="AC1787" s="1" t="s">
        <v>20279</v>
      </c>
      <c r="AD1787" s="1" t="s">
        <v>20280</v>
      </c>
    </row>
    <row r="1788" spans="1:30" ht="180" hidden="1" x14ac:dyDescent="0.25">
      <c r="A1788" s="1">
        <v>18</v>
      </c>
      <c r="B1788" s="1">
        <v>87</v>
      </c>
      <c r="C1788" s="1">
        <v>1787</v>
      </c>
      <c r="D1788" s="1" t="s">
        <v>32</v>
      </c>
      <c r="E1788" s="1" t="s">
        <v>136</v>
      </c>
      <c r="F1788" s="1" t="s">
        <v>211</v>
      </c>
      <c r="G1788" s="1" t="s">
        <v>137</v>
      </c>
      <c r="H1788" s="1" t="s">
        <v>106</v>
      </c>
      <c r="I1788" s="1" t="s">
        <v>37</v>
      </c>
      <c r="J1788" s="1" t="s">
        <v>20281</v>
      </c>
      <c r="K1788" s="1" t="s">
        <v>39</v>
      </c>
      <c r="L1788" s="1" t="s">
        <v>20282</v>
      </c>
      <c r="M1788" s="1" t="s">
        <v>20283</v>
      </c>
      <c r="N1788" s="1" t="s">
        <v>42</v>
      </c>
      <c r="O1788" s="1" t="s">
        <v>20284</v>
      </c>
      <c r="P1788" s="1" t="s">
        <v>4112</v>
      </c>
      <c r="Q1788" s="1" t="s">
        <v>20285</v>
      </c>
      <c r="R1788" s="1" t="s">
        <v>20286</v>
      </c>
      <c r="S1788" s="1" t="s">
        <v>4219</v>
      </c>
      <c r="T1788" s="1" t="s">
        <v>20287</v>
      </c>
      <c r="U1788" s="1" t="s">
        <v>282</v>
      </c>
      <c r="V1788" s="1" t="s">
        <v>20288</v>
      </c>
      <c r="W1788" s="1" t="s">
        <v>14503</v>
      </c>
      <c r="X1788" s="1" t="s">
        <v>42</v>
      </c>
      <c r="Y1788" s="1" t="s">
        <v>42</v>
      </c>
      <c r="Z1788" s="1" t="s">
        <v>42</v>
      </c>
      <c r="AA1788" s="1" t="s">
        <v>42</v>
      </c>
      <c r="AB1788" s="1" t="s">
        <v>42</v>
      </c>
      <c r="AC1788" s="1" t="s">
        <v>20289</v>
      </c>
      <c r="AD1788" s="1" t="s">
        <v>20290</v>
      </c>
    </row>
    <row r="1789" spans="1:30" ht="195" hidden="1" x14ac:dyDescent="0.25">
      <c r="A1789" s="1">
        <v>18</v>
      </c>
      <c r="B1789" s="1">
        <v>88</v>
      </c>
      <c r="C1789" s="1">
        <v>1788</v>
      </c>
      <c r="D1789" s="1" t="s">
        <v>32</v>
      </c>
      <c r="E1789" s="1" t="s">
        <v>104</v>
      </c>
      <c r="F1789" s="1" t="s">
        <v>34</v>
      </c>
      <c r="G1789" s="1" t="s">
        <v>137</v>
      </c>
      <c r="H1789" s="1" t="s">
        <v>56</v>
      </c>
      <c r="I1789" s="1" t="s">
        <v>37</v>
      </c>
      <c r="J1789" s="1" t="s">
        <v>20291</v>
      </c>
      <c r="K1789" s="1" t="s">
        <v>394</v>
      </c>
      <c r="L1789" s="1" t="s">
        <v>20292</v>
      </c>
      <c r="M1789" s="1" t="s">
        <v>20293</v>
      </c>
      <c r="N1789" s="1" t="s">
        <v>42</v>
      </c>
      <c r="O1789" s="1" t="s">
        <v>20294</v>
      </c>
      <c r="P1789" s="1" t="s">
        <v>3361</v>
      </c>
      <c r="Q1789" s="1" t="s">
        <v>20295</v>
      </c>
      <c r="R1789" s="1" t="s">
        <v>20296</v>
      </c>
      <c r="S1789" s="1" t="s">
        <v>9838</v>
      </c>
      <c r="T1789" s="1" t="s">
        <v>6925</v>
      </c>
      <c r="U1789" s="1" t="s">
        <v>20297</v>
      </c>
      <c r="V1789" s="1" t="s">
        <v>20298</v>
      </c>
      <c r="W1789" s="1" t="s">
        <v>20299</v>
      </c>
      <c r="X1789" s="1" t="s">
        <v>42</v>
      </c>
      <c r="Y1789" s="1" t="s">
        <v>42</v>
      </c>
      <c r="Z1789" s="1" t="s">
        <v>42</v>
      </c>
      <c r="AA1789" s="1" t="s">
        <v>42</v>
      </c>
      <c r="AB1789" s="1" t="s">
        <v>42</v>
      </c>
      <c r="AC1789" s="1" t="s">
        <v>20300</v>
      </c>
      <c r="AD1789" s="1" t="s">
        <v>20301</v>
      </c>
    </row>
    <row r="1790" spans="1:30" ht="195" hidden="1" x14ac:dyDescent="0.25">
      <c r="A1790" s="1">
        <v>18</v>
      </c>
      <c r="B1790" s="1">
        <v>89</v>
      </c>
      <c r="C1790" s="1">
        <v>1789</v>
      </c>
      <c r="D1790" s="1" t="s">
        <v>32</v>
      </c>
      <c r="E1790" s="1" t="s">
        <v>54</v>
      </c>
      <c r="F1790" s="1" t="s">
        <v>34</v>
      </c>
      <c r="G1790" s="1" t="s">
        <v>137</v>
      </c>
      <c r="H1790" s="1" t="s">
        <v>56</v>
      </c>
      <c r="I1790" s="1" t="s">
        <v>37</v>
      </c>
      <c r="J1790" s="1" t="s">
        <v>20302</v>
      </c>
      <c r="K1790" s="1" t="s">
        <v>73</v>
      </c>
      <c r="L1790" s="1" t="s">
        <v>20303</v>
      </c>
      <c r="M1790" s="1" t="s">
        <v>20304</v>
      </c>
      <c r="N1790" s="1" t="s">
        <v>42</v>
      </c>
      <c r="O1790" s="1" t="s">
        <v>20305</v>
      </c>
      <c r="P1790" s="1" t="s">
        <v>3538</v>
      </c>
      <c r="Q1790" s="1" t="s">
        <v>20306</v>
      </c>
      <c r="R1790" s="1" t="s">
        <v>20307</v>
      </c>
      <c r="S1790" s="1" t="s">
        <v>3149</v>
      </c>
      <c r="T1790" s="1" t="s">
        <v>20308</v>
      </c>
      <c r="U1790" s="1" t="s">
        <v>20309</v>
      </c>
      <c r="V1790" s="1" t="s">
        <v>20310</v>
      </c>
      <c r="W1790" s="1" t="s">
        <v>3936</v>
      </c>
      <c r="X1790" s="1" t="s">
        <v>42</v>
      </c>
      <c r="Y1790" s="1" t="s">
        <v>42</v>
      </c>
      <c r="Z1790" s="1" t="s">
        <v>42</v>
      </c>
      <c r="AA1790" s="1" t="s">
        <v>42</v>
      </c>
      <c r="AB1790" s="1" t="s">
        <v>42</v>
      </c>
      <c r="AC1790" s="1" t="s">
        <v>20311</v>
      </c>
      <c r="AD1790" s="1" t="s">
        <v>20312</v>
      </c>
    </row>
    <row r="1791" spans="1:30" ht="180" hidden="1" x14ac:dyDescent="0.25">
      <c r="A1791" s="1">
        <v>18</v>
      </c>
      <c r="B1791" s="1">
        <v>90</v>
      </c>
      <c r="C1791" s="1">
        <v>1790</v>
      </c>
      <c r="D1791" s="1" t="s">
        <v>32</v>
      </c>
      <c r="E1791" s="1" t="s">
        <v>33</v>
      </c>
      <c r="F1791" s="1" t="s">
        <v>34</v>
      </c>
      <c r="G1791" s="1" t="s">
        <v>137</v>
      </c>
      <c r="H1791" s="1" t="s">
        <v>36</v>
      </c>
      <c r="I1791" s="1" t="s">
        <v>37</v>
      </c>
      <c r="J1791" s="1" t="s">
        <v>20313</v>
      </c>
      <c r="K1791" s="1" t="s">
        <v>73</v>
      </c>
      <c r="L1791" s="1" t="s">
        <v>20314</v>
      </c>
      <c r="M1791" s="1" t="s">
        <v>20315</v>
      </c>
      <c r="N1791" s="1" t="s">
        <v>42</v>
      </c>
      <c r="O1791" s="1" t="s">
        <v>20316</v>
      </c>
      <c r="P1791" s="1" t="s">
        <v>8072</v>
      </c>
      <c r="Q1791" s="1" t="s">
        <v>20317</v>
      </c>
      <c r="R1791" s="1" t="s">
        <v>3507</v>
      </c>
      <c r="S1791" s="1" t="s">
        <v>680</v>
      </c>
      <c r="T1791" s="1" t="s">
        <v>20318</v>
      </c>
      <c r="U1791" s="1" t="s">
        <v>20319</v>
      </c>
      <c r="V1791" s="1" t="s">
        <v>5670</v>
      </c>
      <c r="W1791" s="1" t="s">
        <v>223</v>
      </c>
      <c r="X1791" s="1" t="s">
        <v>42</v>
      </c>
      <c r="Y1791" s="1" t="s">
        <v>42</v>
      </c>
      <c r="Z1791" s="1" t="s">
        <v>42</v>
      </c>
      <c r="AA1791" s="1" t="s">
        <v>42</v>
      </c>
      <c r="AB1791" s="1" t="s">
        <v>42</v>
      </c>
      <c r="AC1791" s="1" t="s">
        <v>20320</v>
      </c>
      <c r="AD1791" s="1" t="s">
        <v>20321</v>
      </c>
    </row>
    <row r="1792" spans="1:30" ht="225" hidden="1" x14ac:dyDescent="0.25">
      <c r="A1792" s="1">
        <v>18</v>
      </c>
      <c r="B1792" s="1">
        <v>91</v>
      </c>
      <c r="C1792" s="1">
        <v>1791</v>
      </c>
      <c r="D1792" s="1" t="s">
        <v>32</v>
      </c>
      <c r="E1792" s="1" t="s">
        <v>421</v>
      </c>
      <c r="F1792" s="1" t="s">
        <v>211</v>
      </c>
      <c r="G1792" s="1" t="s">
        <v>137</v>
      </c>
      <c r="H1792" s="1" t="s">
        <v>56</v>
      </c>
      <c r="I1792" s="1" t="s">
        <v>37</v>
      </c>
      <c r="J1792" s="1" t="s">
        <v>20322</v>
      </c>
      <c r="K1792" s="1" t="s">
        <v>73</v>
      </c>
      <c r="L1792" s="1" t="s">
        <v>1063</v>
      </c>
      <c r="M1792" s="1" t="s">
        <v>20323</v>
      </c>
      <c r="N1792" s="1" t="s">
        <v>42</v>
      </c>
      <c r="O1792" s="1" t="s">
        <v>20324</v>
      </c>
      <c r="P1792" s="1" t="s">
        <v>2930</v>
      </c>
      <c r="Q1792" s="1" t="s">
        <v>14519</v>
      </c>
      <c r="R1792" s="1" t="s">
        <v>20325</v>
      </c>
      <c r="S1792" s="1" t="s">
        <v>20326</v>
      </c>
      <c r="T1792" s="1" t="s">
        <v>20327</v>
      </c>
      <c r="U1792" s="1" t="s">
        <v>300</v>
      </c>
      <c r="V1792" s="1" t="s">
        <v>20328</v>
      </c>
      <c r="W1792" s="1" t="s">
        <v>20329</v>
      </c>
      <c r="X1792" s="1" t="s">
        <v>42</v>
      </c>
      <c r="Y1792" s="1" t="s">
        <v>42</v>
      </c>
      <c r="Z1792" s="1" t="s">
        <v>42</v>
      </c>
      <c r="AA1792" s="1" t="s">
        <v>42</v>
      </c>
      <c r="AB1792" s="1" t="s">
        <v>42</v>
      </c>
      <c r="AC1792" s="1" t="s">
        <v>20330</v>
      </c>
      <c r="AD1792" s="1" t="s">
        <v>20331</v>
      </c>
    </row>
    <row r="1793" spans="1:30" ht="180" hidden="1" x14ac:dyDescent="0.25">
      <c r="A1793" s="1">
        <v>18</v>
      </c>
      <c r="B1793" s="1">
        <v>92</v>
      </c>
      <c r="C1793" s="1">
        <v>1792</v>
      </c>
      <c r="D1793" s="1" t="s">
        <v>32</v>
      </c>
      <c r="E1793" s="1" t="s">
        <v>33</v>
      </c>
      <c r="F1793" s="1" t="s">
        <v>34</v>
      </c>
      <c r="G1793" s="1" t="s">
        <v>228</v>
      </c>
      <c r="H1793" s="1" t="s">
        <v>243</v>
      </c>
      <c r="I1793" s="1" t="s">
        <v>37</v>
      </c>
      <c r="J1793" s="1" t="s">
        <v>20332</v>
      </c>
      <c r="K1793" s="1" t="s">
        <v>73</v>
      </c>
      <c r="L1793" s="1" t="s">
        <v>1010</v>
      </c>
      <c r="M1793" s="1" t="s">
        <v>20333</v>
      </c>
      <c r="N1793" s="1" t="s">
        <v>42</v>
      </c>
      <c r="O1793" s="1" t="s">
        <v>20334</v>
      </c>
      <c r="P1793" s="1" t="s">
        <v>5399</v>
      </c>
      <c r="Q1793" s="1" t="s">
        <v>20335</v>
      </c>
      <c r="R1793" s="1" t="s">
        <v>1866</v>
      </c>
      <c r="S1793" s="1" t="s">
        <v>20336</v>
      </c>
      <c r="T1793" s="1" t="s">
        <v>20337</v>
      </c>
      <c r="U1793" s="1" t="s">
        <v>20338</v>
      </c>
      <c r="V1793" s="1" t="s">
        <v>20339</v>
      </c>
      <c r="W1793" s="1" t="s">
        <v>9755</v>
      </c>
      <c r="X1793" s="1" t="s">
        <v>42</v>
      </c>
      <c r="Y1793" s="1" t="s">
        <v>42</v>
      </c>
      <c r="Z1793" s="1" t="s">
        <v>42</v>
      </c>
      <c r="AA1793" s="1" t="s">
        <v>42</v>
      </c>
      <c r="AB1793" s="1" t="s">
        <v>42</v>
      </c>
      <c r="AC1793" s="1" t="s">
        <v>20340</v>
      </c>
      <c r="AD1793" s="1" t="s">
        <v>20341</v>
      </c>
    </row>
    <row r="1794" spans="1:30" ht="180" hidden="1" x14ac:dyDescent="0.25">
      <c r="A1794" s="1">
        <v>18</v>
      </c>
      <c r="B1794" s="1">
        <v>93</v>
      </c>
      <c r="C1794" s="1">
        <v>1793</v>
      </c>
      <c r="D1794" s="1" t="s">
        <v>32</v>
      </c>
      <c r="E1794" s="1" t="s">
        <v>54</v>
      </c>
      <c r="F1794" s="1" t="s">
        <v>34</v>
      </c>
      <c r="G1794" s="1" t="s">
        <v>228</v>
      </c>
      <c r="H1794" s="1" t="s">
        <v>106</v>
      </c>
      <c r="I1794" s="1" t="s">
        <v>37</v>
      </c>
      <c r="J1794" s="1" t="s">
        <v>20342</v>
      </c>
      <c r="K1794" s="1" t="s">
        <v>90</v>
      </c>
      <c r="L1794" s="1" t="s">
        <v>20343</v>
      </c>
      <c r="M1794" s="1" t="s">
        <v>20344</v>
      </c>
      <c r="N1794" s="1" t="s">
        <v>42</v>
      </c>
      <c r="O1794" s="1" t="s">
        <v>20345</v>
      </c>
      <c r="P1794" s="1" t="s">
        <v>4054</v>
      </c>
      <c r="Q1794" s="1" t="s">
        <v>20346</v>
      </c>
      <c r="R1794" s="1" t="s">
        <v>20347</v>
      </c>
      <c r="S1794" s="1" t="s">
        <v>9271</v>
      </c>
      <c r="T1794" s="1" t="s">
        <v>429</v>
      </c>
      <c r="U1794" s="1" t="s">
        <v>20348</v>
      </c>
      <c r="V1794" s="1" t="s">
        <v>383</v>
      </c>
      <c r="W1794" s="1" t="s">
        <v>20349</v>
      </c>
      <c r="X1794" s="1" t="s">
        <v>42</v>
      </c>
      <c r="Y1794" s="1" t="s">
        <v>42</v>
      </c>
      <c r="Z1794" s="1" t="s">
        <v>42</v>
      </c>
      <c r="AA1794" s="1" t="s">
        <v>42</v>
      </c>
      <c r="AB1794" s="1" t="s">
        <v>42</v>
      </c>
      <c r="AC1794" s="1" t="s">
        <v>20350</v>
      </c>
      <c r="AD1794" s="1" t="s">
        <v>20351</v>
      </c>
    </row>
    <row r="1795" spans="1:30" ht="195" hidden="1" x14ac:dyDescent="0.25">
      <c r="A1795" s="1">
        <v>18</v>
      </c>
      <c r="B1795" s="1">
        <v>94</v>
      </c>
      <c r="C1795" s="1">
        <v>1794</v>
      </c>
      <c r="D1795" s="1" t="s">
        <v>32</v>
      </c>
      <c r="E1795" s="1" t="s">
        <v>33</v>
      </c>
      <c r="F1795" s="1" t="s">
        <v>211</v>
      </c>
      <c r="G1795" s="1" t="s">
        <v>137</v>
      </c>
      <c r="H1795" s="1" t="s">
        <v>243</v>
      </c>
      <c r="I1795" s="1" t="s">
        <v>37</v>
      </c>
      <c r="J1795" s="1" t="s">
        <v>20352</v>
      </c>
      <c r="K1795" s="1" t="s">
        <v>123</v>
      </c>
      <c r="L1795" s="1" t="s">
        <v>18050</v>
      </c>
      <c r="M1795" s="1" t="s">
        <v>20353</v>
      </c>
      <c r="N1795" s="1" t="s">
        <v>42</v>
      </c>
      <c r="O1795" s="1" t="s">
        <v>20354</v>
      </c>
      <c r="P1795" s="1" t="s">
        <v>2775</v>
      </c>
      <c r="Q1795" s="1" t="s">
        <v>20355</v>
      </c>
      <c r="R1795" s="1" t="s">
        <v>20356</v>
      </c>
      <c r="S1795" s="1" t="s">
        <v>20357</v>
      </c>
      <c r="T1795" s="1" t="s">
        <v>706</v>
      </c>
      <c r="U1795" s="1" t="s">
        <v>20358</v>
      </c>
      <c r="V1795" s="1" t="s">
        <v>20359</v>
      </c>
      <c r="W1795" s="1" t="s">
        <v>9285</v>
      </c>
      <c r="X1795" s="1" t="s">
        <v>42</v>
      </c>
      <c r="Y1795" s="1" t="s">
        <v>42</v>
      </c>
      <c r="Z1795" s="1" t="s">
        <v>42</v>
      </c>
      <c r="AA1795" s="1" t="s">
        <v>42</v>
      </c>
      <c r="AB1795" s="1" t="s">
        <v>42</v>
      </c>
      <c r="AC1795" s="1" t="s">
        <v>20360</v>
      </c>
      <c r="AD1795" s="1" t="s">
        <v>20361</v>
      </c>
    </row>
    <row r="1796" spans="1:30" ht="195" hidden="1" x14ac:dyDescent="0.25">
      <c r="A1796" s="1">
        <v>18</v>
      </c>
      <c r="B1796" s="1">
        <v>95</v>
      </c>
      <c r="C1796" s="1">
        <v>1795</v>
      </c>
      <c r="D1796" s="1" t="s">
        <v>32</v>
      </c>
      <c r="E1796" s="1" t="s">
        <v>54</v>
      </c>
      <c r="F1796" s="1" t="s">
        <v>34</v>
      </c>
      <c r="G1796" s="1" t="s">
        <v>228</v>
      </c>
      <c r="H1796" s="1" t="s">
        <v>56</v>
      </c>
      <c r="I1796" s="1" t="s">
        <v>37</v>
      </c>
      <c r="J1796" s="1" t="s">
        <v>20362</v>
      </c>
      <c r="K1796" s="1" t="s">
        <v>90</v>
      </c>
      <c r="L1796" s="1" t="s">
        <v>20363</v>
      </c>
      <c r="M1796" s="1" t="s">
        <v>20364</v>
      </c>
      <c r="N1796" s="1" t="s">
        <v>42</v>
      </c>
      <c r="O1796" s="1" t="s">
        <v>20365</v>
      </c>
      <c r="P1796" s="1" t="s">
        <v>4308</v>
      </c>
      <c r="Q1796" s="1" t="s">
        <v>20366</v>
      </c>
      <c r="R1796" s="1" t="s">
        <v>20367</v>
      </c>
      <c r="S1796" s="1" t="s">
        <v>20368</v>
      </c>
      <c r="T1796" s="1" t="s">
        <v>20369</v>
      </c>
      <c r="U1796" s="1" t="s">
        <v>801</v>
      </c>
      <c r="V1796" s="1" t="s">
        <v>20370</v>
      </c>
      <c r="W1796" s="1" t="s">
        <v>20371</v>
      </c>
      <c r="X1796" s="1" t="s">
        <v>42</v>
      </c>
      <c r="Y1796" s="1" t="s">
        <v>42</v>
      </c>
      <c r="Z1796" s="1" t="s">
        <v>42</v>
      </c>
      <c r="AA1796" s="1" t="s">
        <v>42</v>
      </c>
      <c r="AB1796" s="1" t="s">
        <v>42</v>
      </c>
      <c r="AC1796" s="1" t="s">
        <v>20372</v>
      </c>
      <c r="AD1796" s="1" t="s">
        <v>20373</v>
      </c>
    </row>
    <row r="1797" spans="1:30" ht="180" hidden="1" x14ac:dyDescent="0.25">
      <c r="A1797" s="1">
        <v>18</v>
      </c>
      <c r="B1797" s="1">
        <v>96</v>
      </c>
      <c r="C1797" s="1">
        <v>1796</v>
      </c>
      <c r="D1797" s="1" t="s">
        <v>32</v>
      </c>
      <c r="E1797" s="1" t="s">
        <v>104</v>
      </c>
      <c r="F1797" s="1" t="s">
        <v>34</v>
      </c>
      <c r="G1797" s="1" t="s">
        <v>137</v>
      </c>
      <c r="H1797" s="1" t="s">
        <v>36</v>
      </c>
      <c r="I1797" s="1" t="s">
        <v>37</v>
      </c>
      <c r="J1797" s="1" t="s">
        <v>20374</v>
      </c>
      <c r="K1797" s="1" t="s">
        <v>123</v>
      </c>
      <c r="L1797" s="1" t="s">
        <v>20375</v>
      </c>
      <c r="M1797" s="1" t="s">
        <v>20376</v>
      </c>
      <c r="N1797" s="1" t="s">
        <v>42</v>
      </c>
      <c r="O1797" s="1" t="s">
        <v>20377</v>
      </c>
      <c r="P1797" s="1" t="s">
        <v>2942</v>
      </c>
      <c r="Q1797" s="1" t="s">
        <v>20378</v>
      </c>
      <c r="R1797" s="1" t="s">
        <v>20379</v>
      </c>
      <c r="S1797" s="1" t="s">
        <v>20380</v>
      </c>
      <c r="T1797" s="1" t="s">
        <v>339</v>
      </c>
      <c r="U1797" s="1" t="s">
        <v>747</v>
      </c>
      <c r="V1797" s="1" t="s">
        <v>12926</v>
      </c>
      <c r="W1797" s="1" t="s">
        <v>222</v>
      </c>
      <c r="X1797" s="1" t="s">
        <v>42</v>
      </c>
      <c r="Y1797" s="1" t="s">
        <v>42</v>
      </c>
      <c r="Z1797" s="1" t="s">
        <v>42</v>
      </c>
      <c r="AA1797" s="1" t="s">
        <v>42</v>
      </c>
      <c r="AB1797" s="1" t="s">
        <v>42</v>
      </c>
      <c r="AC1797" s="1" t="s">
        <v>20381</v>
      </c>
      <c r="AD1797" s="1" t="s">
        <v>20382</v>
      </c>
    </row>
    <row r="1798" spans="1:30" ht="180" hidden="1" x14ac:dyDescent="0.25">
      <c r="A1798" s="1">
        <v>18</v>
      </c>
      <c r="B1798" s="1">
        <v>97</v>
      </c>
      <c r="C1798" s="1">
        <v>1797</v>
      </c>
      <c r="D1798" s="1" t="s">
        <v>1008</v>
      </c>
      <c r="E1798" s="1" t="s">
        <v>136</v>
      </c>
      <c r="F1798" s="1" t="s">
        <v>211</v>
      </c>
      <c r="G1798" s="1" t="s">
        <v>228</v>
      </c>
      <c r="H1798" s="1" t="s">
        <v>36</v>
      </c>
      <c r="I1798" s="1" t="s">
        <v>37</v>
      </c>
      <c r="J1798" s="1" t="s">
        <v>20383</v>
      </c>
      <c r="K1798" s="1" t="s">
        <v>394</v>
      </c>
      <c r="L1798" s="1" t="s">
        <v>15593</v>
      </c>
      <c r="M1798" s="1" t="s">
        <v>20384</v>
      </c>
      <c r="N1798" s="1" t="s">
        <v>42</v>
      </c>
      <c r="O1798" s="1" t="s">
        <v>20385</v>
      </c>
      <c r="P1798" s="1" t="s">
        <v>2006</v>
      </c>
      <c r="Q1798" s="1" t="s">
        <v>20386</v>
      </c>
      <c r="R1798" s="1" t="s">
        <v>20387</v>
      </c>
      <c r="S1798" s="1" t="s">
        <v>20388</v>
      </c>
      <c r="T1798" s="1" t="s">
        <v>20389</v>
      </c>
      <c r="U1798" s="1" t="s">
        <v>17840</v>
      </c>
      <c r="V1798" s="1" t="s">
        <v>588</v>
      </c>
      <c r="W1798" s="1" t="s">
        <v>4795</v>
      </c>
      <c r="X1798" s="1" t="s">
        <v>42</v>
      </c>
      <c r="Y1798" s="1" t="s">
        <v>42</v>
      </c>
      <c r="Z1798" s="1" t="s">
        <v>42</v>
      </c>
      <c r="AA1798" s="1" t="s">
        <v>42</v>
      </c>
      <c r="AB1798" s="1" t="s">
        <v>42</v>
      </c>
      <c r="AC1798" s="1" t="s">
        <v>20390</v>
      </c>
      <c r="AD1798" s="1" t="s">
        <v>20391</v>
      </c>
    </row>
    <row r="1799" spans="1:30" ht="225" hidden="1" x14ac:dyDescent="0.25">
      <c r="A1799" s="1">
        <v>18</v>
      </c>
      <c r="B1799" s="1">
        <v>98</v>
      </c>
      <c r="C1799" s="1">
        <v>1798</v>
      </c>
      <c r="D1799" s="1" t="s">
        <v>32</v>
      </c>
      <c r="E1799" s="1" t="s">
        <v>33</v>
      </c>
      <c r="F1799" s="1" t="s">
        <v>34</v>
      </c>
      <c r="G1799" s="1" t="s">
        <v>55</v>
      </c>
      <c r="H1799" s="1" t="s">
        <v>36</v>
      </c>
      <c r="I1799" s="1" t="s">
        <v>37</v>
      </c>
      <c r="J1799" s="1" t="s">
        <v>20392</v>
      </c>
      <c r="K1799" s="1" t="s">
        <v>409</v>
      </c>
      <c r="L1799" s="1" t="s">
        <v>20393</v>
      </c>
      <c r="M1799" s="1" t="s">
        <v>20394</v>
      </c>
      <c r="N1799" s="1" t="s">
        <v>42</v>
      </c>
      <c r="O1799" s="1" t="s">
        <v>20395</v>
      </c>
      <c r="P1799" s="1" t="s">
        <v>3563</v>
      </c>
      <c r="Q1799" s="1" t="s">
        <v>20396</v>
      </c>
      <c r="R1799" s="1" t="s">
        <v>20397</v>
      </c>
      <c r="S1799" s="1" t="s">
        <v>1247</v>
      </c>
      <c r="T1799" s="1" t="s">
        <v>993</v>
      </c>
      <c r="U1799" s="1" t="s">
        <v>312</v>
      </c>
      <c r="V1799" s="1" t="s">
        <v>20398</v>
      </c>
      <c r="W1799" s="1" t="s">
        <v>20399</v>
      </c>
      <c r="X1799" s="1" t="s">
        <v>42</v>
      </c>
      <c r="Y1799" s="1" t="s">
        <v>42</v>
      </c>
      <c r="Z1799" s="1" t="s">
        <v>42</v>
      </c>
      <c r="AA1799" s="1" t="s">
        <v>42</v>
      </c>
      <c r="AB1799" s="1" t="s">
        <v>42</v>
      </c>
      <c r="AC1799" s="1" t="s">
        <v>20400</v>
      </c>
      <c r="AD1799" s="1" t="s">
        <v>20401</v>
      </c>
    </row>
    <row r="1800" spans="1:30" ht="195" hidden="1" x14ac:dyDescent="0.25">
      <c r="A1800" s="1">
        <v>18</v>
      </c>
      <c r="B1800" s="1">
        <v>99</v>
      </c>
      <c r="C1800" s="1">
        <v>1799</v>
      </c>
      <c r="D1800" s="1" t="s">
        <v>226</v>
      </c>
      <c r="E1800" s="1" t="s">
        <v>33</v>
      </c>
      <c r="F1800" s="1" t="s">
        <v>105</v>
      </c>
      <c r="G1800" s="1" t="s">
        <v>35</v>
      </c>
      <c r="H1800" s="1" t="s">
        <v>36</v>
      </c>
      <c r="I1800" s="1" t="s">
        <v>37</v>
      </c>
      <c r="J1800" s="1" t="s">
        <v>20402</v>
      </c>
      <c r="K1800" s="1" t="s">
        <v>245</v>
      </c>
      <c r="L1800" s="1" t="s">
        <v>20403</v>
      </c>
      <c r="M1800" s="1" t="s">
        <v>20404</v>
      </c>
      <c r="N1800" s="1" t="s">
        <v>42</v>
      </c>
      <c r="O1800" s="1" t="s">
        <v>20405</v>
      </c>
      <c r="P1800" s="1" t="s">
        <v>2728</v>
      </c>
      <c r="Q1800" s="1" t="s">
        <v>20406</v>
      </c>
      <c r="R1800" s="1" t="s">
        <v>20407</v>
      </c>
      <c r="S1800" s="1" t="s">
        <v>11550</v>
      </c>
      <c r="T1800" s="1" t="s">
        <v>2313</v>
      </c>
      <c r="U1800" s="1" t="s">
        <v>456</v>
      </c>
      <c r="V1800" s="1" t="s">
        <v>20408</v>
      </c>
      <c r="W1800" s="1" t="s">
        <v>20409</v>
      </c>
      <c r="X1800" s="1" t="s">
        <v>42</v>
      </c>
      <c r="Y1800" s="1" t="s">
        <v>42</v>
      </c>
      <c r="Z1800" s="1" t="s">
        <v>42</v>
      </c>
      <c r="AA1800" s="1" t="s">
        <v>42</v>
      </c>
      <c r="AB1800" s="1" t="s">
        <v>42</v>
      </c>
      <c r="AC1800" s="1" t="s">
        <v>20410</v>
      </c>
      <c r="AD1800" s="1" t="s">
        <v>20411</v>
      </c>
    </row>
    <row r="1801" spans="1:30" ht="165" hidden="1" x14ac:dyDescent="0.25">
      <c r="A1801" s="1">
        <v>18</v>
      </c>
      <c r="B1801" s="1">
        <v>100</v>
      </c>
      <c r="C1801" s="1">
        <v>1800</v>
      </c>
      <c r="D1801" s="1" t="s">
        <v>32</v>
      </c>
      <c r="E1801" s="1" t="s">
        <v>54</v>
      </c>
      <c r="F1801" s="1" t="s">
        <v>211</v>
      </c>
      <c r="G1801" s="1" t="s">
        <v>137</v>
      </c>
      <c r="H1801" s="1" t="s">
        <v>106</v>
      </c>
      <c r="I1801" s="1" t="s">
        <v>37</v>
      </c>
      <c r="J1801" s="1" t="s">
        <v>20412</v>
      </c>
      <c r="K1801" s="1" t="s">
        <v>394</v>
      </c>
      <c r="L1801" s="1" t="s">
        <v>19249</v>
      </c>
      <c r="M1801" s="1" t="s">
        <v>20413</v>
      </c>
      <c r="N1801" s="1" t="s">
        <v>42</v>
      </c>
      <c r="O1801" s="1" t="s">
        <v>20414</v>
      </c>
      <c r="P1801" s="1" t="s">
        <v>6031</v>
      </c>
      <c r="Q1801" s="1" t="s">
        <v>20415</v>
      </c>
      <c r="R1801" s="1" t="s">
        <v>20416</v>
      </c>
      <c r="S1801" s="1" t="s">
        <v>20417</v>
      </c>
      <c r="T1801" s="1" t="s">
        <v>163</v>
      </c>
      <c r="U1801" s="1" t="s">
        <v>312</v>
      </c>
      <c r="V1801" s="1" t="s">
        <v>2233</v>
      </c>
      <c r="W1801" s="1" t="s">
        <v>2255</v>
      </c>
      <c r="X1801" s="1" t="s">
        <v>42</v>
      </c>
      <c r="Y1801" s="1" t="s">
        <v>42</v>
      </c>
      <c r="Z1801" s="1" t="s">
        <v>42</v>
      </c>
      <c r="AA1801" s="1" t="s">
        <v>42</v>
      </c>
      <c r="AB1801" s="1" t="s">
        <v>42</v>
      </c>
      <c r="AC1801" s="1" t="s">
        <v>20418</v>
      </c>
      <c r="AD1801" s="1" t="s">
        <v>20419</v>
      </c>
    </row>
    <row r="1802" spans="1:30" ht="180" hidden="1" x14ac:dyDescent="0.25">
      <c r="A1802" s="1">
        <v>19</v>
      </c>
      <c r="B1802" s="1">
        <v>1</v>
      </c>
      <c r="C1802" s="1">
        <v>1801</v>
      </c>
      <c r="D1802" s="1" t="s">
        <v>32</v>
      </c>
      <c r="E1802" s="1" t="s">
        <v>54</v>
      </c>
      <c r="F1802" s="1" t="s">
        <v>34</v>
      </c>
      <c r="G1802" s="1" t="s">
        <v>228</v>
      </c>
      <c r="H1802" s="1" t="s">
        <v>36</v>
      </c>
      <c r="I1802" s="1" t="s">
        <v>37</v>
      </c>
      <c r="J1802" s="1" t="s">
        <v>20420</v>
      </c>
      <c r="K1802" s="1" t="s">
        <v>58</v>
      </c>
      <c r="L1802" s="1" t="s">
        <v>20421</v>
      </c>
      <c r="M1802" s="1" t="s">
        <v>20422</v>
      </c>
      <c r="N1802" s="1" t="s">
        <v>42</v>
      </c>
      <c r="O1802" s="1" t="s">
        <v>20423</v>
      </c>
      <c r="P1802" s="1" t="s">
        <v>20424</v>
      </c>
      <c r="Q1802" s="1" t="s">
        <v>20425</v>
      </c>
      <c r="R1802" s="1" t="s">
        <v>20426</v>
      </c>
      <c r="S1802" s="1" t="s">
        <v>20427</v>
      </c>
      <c r="T1802" s="1" t="s">
        <v>20428</v>
      </c>
      <c r="U1802" s="1" t="s">
        <v>339</v>
      </c>
      <c r="V1802" s="1" t="s">
        <v>692</v>
      </c>
      <c r="W1802" s="1" t="s">
        <v>2606</v>
      </c>
      <c r="X1802" s="1" t="s">
        <v>42</v>
      </c>
      <c r="Y1802" s="1" t="s">
        <v>42</v>
      </c>
      <c r="Z1802" s="1" t="s">
        <v>42</v>
      </c>
      <c r="AA1802" s="1" t="s">
        <v>42</v>
      </c>
      <c r="AB1802" s="1" t="s">
        <v>42</v>
      </c>
      <c r="AC1802" s="1" t="s">
        <v>20429</v>
      </c>
      <c r="AD1802" s="1" t="s">
        <v>20430</v>
      </c>
    </row>
    <row r="1803" spans="1:30" ht="195" hidden="1" x14ac:dyDescent="0.25">
      <c r="A1803" s="1">
        <v>19</v>
      </c>
      <c r="B1803" s="1">
        <v>2</v>
      </c>
      <c r="C1803" s="1">
        <v>1802</v>
      </c>
      <c r="D1803" s="1" t="s">
        <v>226</v>
      </c>
      <c r="E1803" s="1" t="s">
        <v>33</v>
      </c>
      <c r="F1803" s="1" t="s">
        <v>34</v>
      </c>
      <c r="G1803" s="1" t="s">
        <v>137</v>
      </c>
      <c r="H1803" s="1" t="s">
        <v>56</v>
      </c>
      <c r="I1803" s="1" t="s">
        <v>37</v>
      </c>
      <c r="J1803" s="1" t="s">
        <v>20431</v>
      </c>
      <c r="K1803" s="1" t="s">
        <v>123</v>
      </c>
      <c r="L1803" s="1" t="s">
        <v>20432</v>
      </c>
      <c r="M1803" s="1" t="s">
        <v>20433</v>
      </c>
      <c r="N1803" s="1" t="s">
        <v>42</v>
      </c>
      <c r="O1803" s="1" t="s">
        <v>20434</v>
      </c>
      <c r="P1803" s="1" t="s">
        <v>4308</v>
      </c>
      <c r="Q1803" s="1" t="s">
        <v>20435</v>
      </c>
      <c r="R1803" s="1" t="s">
        <v>20436</v>
      </c>
      <c r="S1803" s="1" t="s">
        <v>20437</v>
      </c>
      <c r="T1803" s="1" t="s">
        <v>20438</v>
      </c>
      <c r="U1803" s="1" t="s">
        <v>5669</v>
      </c>
      <c r="V1803" s="1" t="s">
        <v>17905</v>
      </c>
      <c r="W1803" s="1" t="s">
        <v>20439</v>
      </c>
      <c r="X1803" s="1" t="s">
        <v>42</v>
      </c>
      <c r="Y1803" s="1" t="s">
        <v>42</v>
      </c>
      <c r="Z1803" s="1" t="s">
        <v>42</v>
      </c>
      <c r="AA1803" s="1" t="s">
        <v>42</v>
      </c>
      <c r="AB1803" s="1" t="s">
        <v>42</v>
      </c>
      <c r="AC1803" s="1" t="s">
        <v>20440</v>
      </c>
      <c r="AD1803" s="1" t="s">
        <v>20441</v>
      </c>
    </row>
    <row r="1804" spans="1:30" ht="195" hidden="1" x14ac:dyDescent="0.25">
      <c r="A1804" s="1">
        <v>19</v>
      </c>
      <c r="B1804" s="1">
        <v>3</v>
      </c>
      <c r="C1804" s="1">
        <v>1803</v>
      </c>
      <c r="D1804" s="1" t="s">
        <v>32</v>
      </c>
      <c r="E1804" s="1" t="s">
        <v>33</v>
      </c>
      <c r="F1804" s="1" t="s">
        <v>736</v>
      </c>
      <c r="G1804" s="1" t="s">
        <v>35</v>
      </c>
      <c r="H1804" s="1" t="s">
        <v>56</v>
      </c>
      <c r="I1804" s="1" t="s">
        <v>37</v>
      </c>
      <c r="J1804" s="1" t="s">
        <v>20442</v>
      </c>
      <c r="K1804" s="1" t="s">
        <v>58</v>
      </c>
      <c r="L1804" s="1" t="s">
        <v>13924</v>
      </c>
      <c r="M1804" s="1" t="s">
        <v>20443</v>
      </c>
      <c r="N1804" s="1" t="s">
        <v>42</v>
      </c>
      <c r="O1804" s="1" t="s">
        <v>20444</v>
      </c>
      <c r="P1804" s="1" t="s">
        <v>4007</v>
      </c>
      <c r="Q1804" s="1" t="s">
        <v>20445</v>
      </c>
      <c r="R1804" s="1" t="s">
        <v>10718</v>
      </c>
      <c r="S1804" s="1" t="s">
        <v>20446</v>
      </c>
      <c r="T1804" s="1" t="s">
        <v>20447</v>
      </c>
      <c r="U1804" s="1" t="s">
        <v>8078</v>
      </c>
      <c r="V1804" s="1" t="s">
        <v>20448</v>
      </c>
      <c r="W1804" s="1" t="s">
        <v>20449</v>
      </c>
      <c r="X1804" s="1" t="s">
        <v>42</v>
      </c>
      <c r="Y1804" s="1" t="s">
        <v>42</v>
      </c>
      <c r="Z1804" s="1" t="s">
        <v>42</v>
      </c>
      <c r="AA1804" s="1" t="s">
        <v>42</v>
      </c>
      <c r="AB1804" s="1" t="s">
        <v>42</v>
      </c>
      <c r="AC1804" s="1" t="s">
        <v>20450</v>
      </c>
      <c r="AD1804" s="1" t="s">
        <v>20451</v>
      </c>
    </row>
    <row r="1805" spans="1:30" ht="210" hidden="1" x14ac:dyDescent="0.25">
      <c r="A1805" s="1">
        <v>19</v>
      </c>
      <c r="B1805" s="1">
        <v>4</v>
      </c>
      <c r="C1805" s="1">
        <v>1804</v>
      </c>
      <c r="D1805" s="1" t="s">
        <v>32</v>
      </c>
      <c r="E1805" s="1" t="s">
        <v>136</v>
      </c>
      <c r="F1805" s="1" t="s">
        <v>34</v>
      </c>
      <c r="G1805" s="1" t="s">
        <v>88</v>
      </c>
      <c r="H1805" s="1" t="s">
        <v>36</v>
      </c>
      <c r="I1805" s="1" t="s">
        <v>37</v>
      </c>
      <c r="J1805" s="1" t="s">
        <v>20452</v>
      </c>
      <c r="K1805" s="1" t="s">
        <v>123</v>
      </c>
      <c r="L1805" s="1" t="s">
        <v>20453</v>
      </c>
      <c r="M1805" s="1" t="s">
        <v>20454</v>
      </c>
      <c r="N1805" s="1" t="s">
        <v>42</v>
      </c>
      <c r="O1805" s="1" t="s">
        <v>20455</v>
      </c>
      <c r="P1805" s="1" t="s">
        <v>3552</v>
      </c>
      <c r="Q1805" s="1" t="s">
        <v>20456</v>
      </c>
      <c r="R1805" s="1" t="s">
        <v>20457</v>
      </c>
      <c r="S1805" s="1" t="s">
        <v>20458</v>
      </c>
      <c r="T1805" s="1" t="s">
        <v>20459</v>
      </c>
      <c r="U1805" s="1" t="s">
        <v>20460</v>
      </c>
      <c r="V1805" s="1" t="s">
        <v>20461</v>
      </c>
      <c r="W1805" s="1" t="s">
        <v>20462</v>
      </c>
      <c r="X1805" s="1" t="s">
        <v>42</v>
      </c>
      <c r="Y1805" s="1" t="s">
        <v>42</v>
      </c>
      <c r="Z1805" s="1" t="s">
        <v>42</v>
      </c>
      <c r="AA1805" s="1" t="s">
        <v>42</v>
      </c>
      <c r="AB1805" s="1" t="s">
        <v>42</v>
      </c>
      <c r="AC1805" s="1" t="s">
        <v>20463</v>
      </c>
      <c r="AD1805" s="1" t="s">
        <v>20464</v>
      </c>
    </row>
    <row r="1806" spans="1:30" ht="195" hidden="1" x14ac:dyDescent="0.25">
      <c r="A1806" s="1">
        <v>19</v>
      </c>
      <c r="B1806" s="1">
        <v>5</v>
      </c>
      <c r="C1806" s="1">
        <v>1805</v>
      </c>
      <c r="D1806" s="1" t="s">
        <v>474</v>
      </c>
      <c r="E1806" s="1" t="s">
        <v>136</v>
      </c>
      <c r="F1806" s="1" t="s">
        <v>34</v>
      </c>
      <c r="G1806" s="1" t="s">
        <v>137</v>
      </c>
      <c r="H1806" s="1" t="s">
        <v>56</v>
      </c>
      <c r="I1806" s="1" t="s">
        <v>37</v>
      </c>
      <c r="J1806" s="1" t="s">
        <v>20465</v>
      </c>
      <c r="K1806" s="1" t="s">
        <v>58</v>
      </c>
      <c r="L1806" s="1" t="s">
        <v>2644</v>
      </c>
      <c r="M1806" s="1" t="s">
        <v>20466</v>
      </c>
      <c r="N1806" s="1" t="s">
        <v>42</v>
      </c>
      <c r="O1806" s="1" t="s">
        <v>20467</v>
      </c>
      <c r="P1806" s="1" t="s">
        <v>8455</v>
      </c>
      <c r="Q1806" s="1" t="s">
        <v>20468</v>
      </c>
      <c r="R1806" s="1" t="s">
        <v>380</v>
      </c>
      <c r="S1806" s="1" t="s">
        <v>3451</v>
      </c>
      <c r="T1806" s="1" t="s">
        <v>20469</v>
      </c>
      <c r="U1806" s="1" t="s">
        <v>20470</v>
      </c>
      <c r="V1806" s="1" t="s">
        <v>10412</v>
      </c>
      <c r="W1806" s="1" t="s">
        <v>366</v>
      </c>
      <c r="X1806" s="1" t="s">
        <v>42</v>
      </c>
      <c r="Y1806" s="1" t="s">
        <v>42</v>
      </c>
      <c r="Z1806" s="1" t="s">
        <v>42</v>
      </c>
      <c r="AA1806" s="1" t="s">
        <v>42</v>
      </c>
      <c r="AB1806" s="1" t="s">
        <v>42</v>
      </c>
      <c r="AC1806" s="1" t="s">
        <v>20471</v>
      </c>
      <c r="AD1806" s="1" t="s">
        <v>20472</v>
      </c>
    </row>
    <row r="1807" spans="1:30" ht="180" hidden="1" x14ac:dyDescent="0.25">
      <c r="A1807" s="1">
        <v>19</v>
      </c>
      <c r="B1807" s="1">
        <v>6</v>
      </c>
      <c r="C1807" s="1">
        <v>1806</v>
      </c>
      <c r="D1807" s="1" t="s">
        <v>32</v>
      </c>
      <c r="E1807" s="1" t="s">
        <v>104</v>
      </c>
      <c r="F1807" s="1" t="s">
        <v>34</v>
      </c>
      <c r="G1807" s="1" t="s">
        <v>137</v>
      </c>
      <c r="H1807" s="1" t="s">
        <v>56</v>
      </c>
      <c r="I1807" s="1" t="s">
        <v>37</v>
      </c>
      <c r="J1807" s="1" t="s">
        <v>20473</v>
      </c>
      <c r="K1807" s="1" t="s">
        <v>58</v>
      </c>
      <c r="L1807" s="1" t="s">
        <v>20474</v>
      </c>
      <c r="M1807" s="1" t="s">
        <v>141</v>
      </c>
      <c r="N1807" s="1" t="s">
        <v>42</v>
      </c>
      <c r="O1807" s="1" t="s">
        <v>20475</v>
      </c>
      <c r="P1807" s="1" t="s">
        <v>7098</v>
      </c>
      <c r="Q1807" s="1" t="s">
        <v>20476</v>
      </c>
      <c r="R1807" s="1" t="s">
        <v>20477</v>
      </c>
      <c r="S1807" s="1" t="s">
        <v>20478</v>
      </c>
      <c r="T1807" s="1" t="s">
        <v>758</v>
      </c>
      <c r="U1807" s="1" t="s">
        <v>253</v>
      </c>
      <c r="V1807" s="1" t="s">
        <v>20479</v>
      </c>
      <c r="W1807" s="1" t="s">
        <v>20480</v>
      </c>
      <c r="X1807" s="1" t="s">
        <v>42</v>
      </c>
      <c r="Y1807" s="1" t="s">
        <v>42</v>
      </c>
      <c r="Z1807" s="1" t="s">
        <v>42</v>
      </c>
      <c r="AA1807" s="1" t="s">
        <v>42</v>
      </c>
      <c r="AB1807" s="1" t="s">
        <v>42</v>
      </c>
      <c r="AC1807" s="1" t="s">
        <v>20481</v>
      </c>
      <c r="AD1807" s="1" t="s">
        <v>20482</v>
      </c>
    </row>
    <row r="1808" spans="1:30" ht="240" hidden="1" x14ac:dyDescent="0.25">
      <c r="A1808" s="1">
        <v>19</v>
      </c>
      <c r="B1808" s="1">
        <v>7</v>
      </c>
      <c r="C1808" s="1">
        <v>1807</v>
      </c>
      <c r="D1808" s="1" t="s">
        <v>32</v>
      </c>
      <c r="E1808" s="1" t="s">
        <v>136</v>
      </c>
      <c r="F1808" s="1" t="s">
        <v>34</v>
      </c>
      <c r="G1808" s="1" t="s">
        <v>228</v>
      </c>
      <c r="H1808" s="1" t="s">
        <v>392</v>
      </c>
      <c r="I1808" s="1" t="s">
        <v>37</v>
      </c>
      <c r="J1808" s="1" t="s">
        <v>20483</v>
      </c>
      <c r="K1808" s="1" t="s">
        <v>245</v>
      </c>
      <c r="L1808" s="1" t="s">
        <v>1967</v>
      </c>
      <c r="M1808" s="1" t="s">
        <v>20484</v>
      </c>
      <c r="N1808" s="1" t="s">
        <v>42</v>
      </c>
      <c r="O1808" s="1" t="s">
        <v>20485</v>
      </c>
      <c r="P1808" s="1" t="s">
        <v>2978</v>
      </c>
      <c r="Q1808" s="1" t="s">
        <v>20486</v>
      </c>
      <c r="R1808" s="1" t="s">
        <v>20487</v>
      </c>
      <c r="S1808" s="1" t="s">
        <v>20488</v>
      </c>
      <c r="T1808" s="1" t="s">
        <v>20489</v>
      </c>
      <c r="U1808" s="1" t="s">
        <v>20490</v>
      </c>
      <c r="V1808" s="1" t="s">
        <v>20491</v>
      </c>
      <c r="W1808" s="1" t="s">
        <v>20492</v>
      </c>
      <c r="X1808" s="1" t="s">
        <v>42</v>
      </c>
      <c r="Y1808" s="1" t="s">
        <v>42</v>
      </c>
      <c r="Z1808" s="1" t="s">
        <v>42</v>
      </c>
      <c r="AA1808" s="1" t="s">
        <v>42</v>
      </c>
      <c r="AB1808" s="1" t="s">
        <v>42</v>
      </c>
      <c r="AC1808" s="1" t="s">
        <v>20493</v>
      </c>
      <c r="AD1808" s="1" t="s">
        <v>20494</v>
      </c>
    </row>
    <row r="1809" spans="1:30" ht="180" hidden="1" x14ac:dyDescent="0.25">
      <c r="A1809" s="1">
        <v>19</v>
      </c>
      <c r="B1809" s="1">
        <v>8</v>
      </c>
      <c r="C1809" s="1">
        <v>1808</v>
      </c>
      <c r="D1809" s="1" t="s">
        <v>32</v>
      </c>
      <c r="E1809" s="1" t="s">
        <v>722</v>
      </c>
      <c r="F1809" s="1" t="s">
        <v>736</v>
      </c>
      <c r="G1809" s="1" t="s">
        <v>228</v>
      </c>
      <c r="H1809" s="1" t="s">
        <v>56</v>
      </c>
      <c r="I1809" s="1" t="s">
        <v>37</v>
      </c>
      <c r="J1809" s="1" t="s">
        <v>20495</v>
      </c>
      <c r="K1809" s="1" t="s">
        <v>39</v>
      </c>
      <c r="L1809" s="1" t="s">
        <v>13703</v>
      </c>
      <c r="M1809" s="1" t="s">
        <v>20496</v>
      </c>
      <c r="N1809" s="1" t="s">
        <v>42</v>
      </c>
      <c r="O1809" s="1" t="s">
        <v>20497</v>
      </c>
      <c r="P1809" s="1" t="s">
        <v>5741</v>
      </c>
      <c r="Q1809" s="1" t="s">
        <v>20498</v>
      </c>
      <c r="R1809" s="1" t="s">
        <v>964</v>
      </c>
      <c r="S1809" s="1" t="s">
        <v>20499</v>
      </c>
      <c r="T1809" s="1" t="s">
        <v>20500</v>
      </c>
      <c r="U1809" s="1" t="s">
        <v>1117</v>
      </c>
      <c r="V1809" s="1" t="s">
        <v>253</v>
      </c>
      <c r="W1809" s="1" t="s">
        <v>20501</v>
      </c>
      <c r="X1809" s="1" t="s">
        <v>42</v>
      </c>
      <c r="Y1809" s="1" t="s">
        <v>42</v>
      </c>
      <c r="Z1809" s="1" t="s">
        <v>42</v>
      </c>
      <c r="AA1809" s="1" t="s">
        <v>42</v>
      </c>
      <c r="AB1809" s="1" t="s">
        <v>42</v>
      </c>
      <c r="AC1809" s="1" t="s">
        <v>20502</v>
      </c>
      <c r="AD1809" s="1" t="s">
        <v>20503</v>
      </c>
    </row>
    <row r="1810" spans="1:30" ht="195" hidden="1" x14ac:dyDescent="0.25">
      <c r="A1810" s="1">
        <v>19</v>
      </c>
      <c r="B1810" s="1">
        <v>9</v>
      </c>
      <c r="C1810" s="1">
        <v>1809</v>
      </c>
      <c r="D1810" s="1" t="s">
        <v>32</v>
      </c>
      <c r="E1810" s="1" t="s">
        <v>181</v>
      </c>
      <c r="F1810" s="1" t="s">
        <v>34</v>
      </c>
      <c r="G1810" s="1" t="s">
        <v>228</v>
      </c>
      <c r="H1810" s="1" t="s">
        <v>36</v>
      </c>
      <c r="I1810" s="1" t="s">
        <v>37</v>
      </c>
      <c r="J1810" s="1" t="s">
        <v>20504</v>
      </c>
      <c r="K1810" s="1" t="s">
        <v>58</v>
      </c>
      <c r="L1810" s="1" t="s">
        <v>20505</v>
      </c>
      <c r="M1810" s="1" t="s">
        <v>20506</v>
      </c>
      <c r="N1810" s="1" t="s">
        <v>42</v>
      </c>
      <c r="O1810" s="1" t="s">
        <v>20507</v>
      </c>
      <c r="P1810" s="1" t="s">
        <v>4402</v>
      </c>
      <c r="Q1810" s="1" t="s">
        <v>20508</v>
      </c>
      <c r="R1810" s="1" t="s">
        <v>20509</v>
      </c>
      <c r="S1810" s="1" t="s">
        <v>20510</v>
      </c>
      <c r="T1810" s="1" t="s">
        <v>20511</v>
      </c>
      <c r="U1810" s="1" t="s">
        <v>588</v>
      </c>
      <c r="V1810" s="1" t="s">
        <v>20512</v>
      </c>
      <c r="W1810" s="1" t="s">
        <v>20513</v>
      </c>
      <c r="X1810" s="1" t="s">
        <v>42</v>
      </c>
      <c r="Y1810" s="1" t="s">
        <v>42</v>
      </c>
      <c r="Z1810" s="1" t="s">
        <v>42</v>
      </c>
      <c r="AA1810" s="1" t="s">
        <v>42</v>
      </c>
      <c r="AB1810" s="1" t="s">
        <v>42</v>
      </c>
      <c r="AC1810" s="1" t="s">
        <v>20514</v>
      </c>
      <c r="AD1810" s="1" t="s">
        <v>20515</v>
      </c>
    </row>
    <row r="1811" spans="1:30" ht="195" hidden="1" x14ac:dyDescent="0.25">
      <c r="A1811" s="1">
        <v>19</v>
      </c>
      <c r="B1811" s="1">
        <v>10</v>
      </c>
      <c r="C1811" s="1">
        <v>1810</v>
      </c>
      <c r="D1811" s="1" t="s">
        <v>32</v>
      </c>
      <c r="E1811" s="1" t="s">
        <v>722</v>
      </c>
      <c r="F1811" s="1" t="s">
        <v>211</v>
      </c>
      <c r="G1811" s="1" t="s">
        <v>35</v>
      </c>
      <c r="H1811" s="1" t="s">
        <v>56</v>
      </c>
      <c r="I1811" s="1" t="s">
        <v>37</v>
      </c>
      <c r="J1811" s="1" t="s">
        <v>20516</v>
      </c>
      <c r="K1811" s="1" t="s">
        <v>90</v>
      </c>
      <c r="L1811" s="1" t="s">
        <v>16776</v>
      </c>
      <c r="M1811" s="1" t="s">
        <v>20517</v>
      </c>
      <c r="N1811" s="1" t="s">
        <v>42</v>
      </c>
      <c r="O1811" s="1" t="s">
        <v>20518</v>
      </c>
      <c r="P1811" s="1" t="s">
        <v>6791</v>
      </c>
      <c r="Q1811" s="1" t="s">
        <v>20519</v>
      </c>
      <c r="R1811" s="1" t="s">
        <v>20520</v>
      </c>
      <c r="S1811" s="1" t="s">
        <v>20521</v>
      </c>
      <c r="T1811" s="1" t="s">
        <v>339</v>
      </c>
      <c r="U1811" s="1" t="s">
        <v>20027</v>
      </c>
      <c r="V1811" s="1" t="s">
        <v>20522</v>
      </c>
      <c r="W1811" s="1" t="s">
        <v>20523</v>
      </c>
      <c r="X1811" s="1" t="s">
        <v>42</v>
      </c>
      <c r="Y1811" s="1" t="s">
        <v>42</v>
      </c>
      <c r="Z1811" s="1" t="s">
        <v>42</v>
      </c>
      <c r="AA1811" s="1" t="s">
        <v>42</v>
      </c>
      <c r="AB1811" s="1" t="s">
        <v>42</v>
      </c>
      <c r="AC1811" s="1" t="s">
        <v>20524</v>
      </c>
      <c r="AD1811" s="1" t="s">
        <v>20525</v>
      </c>
    </row>
    <row r="1812" spans="1:30" ht="240" hidden="1" x14ac:dyDescent="0.25">
      <c r="A1812" s="1">
        <v>19</v>
      </c>
      <c r="B1812" s="1">
        <v>11</v>
      </c>
      <c r="C1812" s="1">
        <v>1811</v>
      </c>
      <c r="D1812" s="1" t="s">
        <v>274</v>
      </c>
      <c r="E1812" s="1" t="s">
        <v>33</v>
      </c>
      <c r="F1812" s="1" t="s">
        <v>34</v>
      </c>
      <c r="G1812" s="1" t="s">
        <v>88</v>
      </c>
      <c r="H1812" s="1" t="s">
        <v>56</v>
      </c>
      <c r="I1812" s="1" t="s">
        <v>37</v>
      </c>
      <c r="J1812" s="1" t="s">
        <v>20526</v>
      </c>
      <c r="K1812" s="1" t="s">
        <v>394</v>
      </c>
      <c r="L1812" s="1" t="s">
        <v>20527</v>
      </c>
      <c r="M1812" s="1" t="s">
        <v>20528</v>
      </c>
      <c r="N1812" s="1" t="s">
        <v>42</v>
      </c>
      <c r="O1812" s="1" t="s">
        <v>20529</v>
      </c>
      <c r="P1812" s="1" t="s">
        <v>19840</v>
      </c>
      <c r="Q1812" s="1" t="s">
        <v>20530</v>
      </c>
      <c r="R1812" s="1" t="s">
        <v>20531</v>
      </c>
      <c r="S1812" s="1" t="s">
        <v>6061</v>
      </c>
      <c r="T1812" s="1" t="s">
        <v>1247</v>
      </c>
      <c r="U1812" s="1" t="s">
        <v>600</v>
      </c>
      <c r="V1812" s="1" t="s">
        <v>384</v>
      </c>
      <c r="W1812" s="1" t="s">
        <v>20371</v>
      </c>
      <c r="X1812" s="1" t="s">
        <v>42</v>
      </c>
      <c r="Y1812" s="1" t="s">
        <v>42</v>
      </c>
      <c r="Z1812" s="1" t="s">
        <v>42</v>
      </c>
      <c r="AA1812" s="1" t="s">
        <v>42</v>
      </c>
      <c r="AB1812" s="1" t="s">
        <v>42</v>
      </c>
      <c r="AC1812" s="1" t="s">
        <v>20532</v>
      </c>
      <c r="AD1812" s="1" t="s">
        <v>20533</v>
      </c>
    </row>
    <row r="1813" spans="1:30" ht="195" hidden="1" x14ac:dyDescent="0.25">
      <c r="A1813" s="1">
        <v>19</v>
      </c>
      <c r="B1813" s="1">
        <v>12</v>
      </c>
      <c r="C1813" s="1">
        <v>1812</v>
      </c>
      <c r="D1813" s="1" t="s">
        <v>226</v>
      </c>
      <c r="E1813" s="1" t="s">
        <v>33</v>
      </c>
      <c r="F1813" s="1" t="s">
        <v>105</v>
      </c>
      <c r="G1813" s="1" t="s">
        <v>35</v>
      </c>
      <c r="H1813" s="1" t="s">
        <v>121</v>
      </c>
      <c r="I1813" s="1" t="s">
        <v>37</v>
      </c>
      <c r="J1813" s="1" t="s">
        <v>20534</v>
      </c>
      <c r="K1813" s="1" t="s">
        <v>73</v>
      </c>
      <c r="L1813" s="1" t="s">
        <v>20535</v>
      </c>
      <c r="M1813" s="1" t="s">
        <v>20536</v>
      </c>
      <c r="N1813" s="1" t="s">
        <v>42</v>
      </c>
      <c r="O1813" s="1" t="s">
        <v>20537</v>
      </c>
      <c r="P1813" s="1" t="s">
        <v>597</v>
      </c>
      <c r="Q1813" s="1" t="s">
        <v>20538</v>
      </c>
      <c r="R1813" s="1" t="s">
        <v>20539</v>
      </c>
      <c r="S1813" s="1" t="s">
        <v>20540</v>
      </c>
      <c r="T1813" s="1" t="s">
        <v>20541</v>
      </c>
      <c r="U1813" s="1" t="s">
        <v>18044</v>
      </c>
      <c r="V1813" s="1" t="s">
        <v>5052</v>
      </c>
      <c r="W1813" s="1" t="s">
        <v>20542</v>
      </c>
      <c r="X1813" s="1" t="s">
        <v>42</v>
      </c>
      <c r="Y1813" s="1" t="s">
        <v>42</v>
      </c>
      <c r="Z1813" s="1" t="s">
        <v>42</v>
      </c>
      <c r="AA1813" s="1" t="s">
        <v>42</v>
      </c>
      <c r="AB1813" s="1" t="s">
        <v>42</v>
      </c>
      <c r="AC1813" s="1" t="s">
        <v>20543</v>
      </c>
      <c r="AD1813" s="1" t="s">
        <v>20544</v>
      </c>
    </row>
    <row r="1814" spans="1:30" ht="210" hidden="1" x14ac:dyDescent="0.25">
      <c r="A1814" s="1">
        <v>19</v>
      </c>
      <c r="B1814" s="1">
        <v>13</v>
      </c>
      <c r="C1814" s="1">
        <v>1813</v>
      </c>
      <c r="D1814" s="1" t="s">
        <v>32</v>
      </c>
      <c r="E1814" s="1" t="s">
        <v>136</v>
      </c>
      <c r="F1814" s="1" t="s">
        <v>34</v>
      </c>
      <c r="G1814" s="1" t="s">
        <v>137</v>
      </c>
      <c r="H1814" s="1" t="s">
        <v>56</v>
      </c>
      <c r="I1814" s="1" t="s">
        <v>37</v>
      </c>
      <c r="J1814" s="1" t="s">
        <v>20545</v>
      </c>
      <c r="K1814" s="1" t="s">
        <v>409</v>
      </c>
      <c r="L1814" s="1" t="s">
        <v>20546</v>
      </c>
      <c r="M1814" s="1" t="s">
        <v>20547</v>
      </c>
      <c r="N1814" s="1" t="s">
        <v>42</v>
      </c>
      <c r="O1814" s="1" t="s">
        <v>20548</v>
      </c>
      <c r="P1814" s="1" t="s">
        <v>1766</v>
      </c>
      <c r="Q1814" s="1" t="s">
        <v>20549</v>
      </c>
      <c r="R1814" s="1" t="s">
        <v>1416</v>
      </c>
      <c r="S1814" s="1" t="s">
        <v>20550</v>
      </c>
      <c r="T1814" s="1" t="s">
        <v>20551</v>
      </c>
      <c r="U1814" s="1" t="s">
        <v>1727</v>
      </c>
      <c r="V1814" s="1" t="s">
        <v>20552</v>
      </c>
      <c r="W1814" s="1" t="s">
        <v>20553</v>
      </c>
      <c r="X1814" s="1" t="s">
        <v>42</v>
      </c>
      <c r="Y1814" s="1" t="s">
        <v>42</v>
      </c>
      <c r="Z1814" s="1" t="s">
        <v>42</v>
      </c>
      <c r="AA1814" s="1" t="s">
        <v>42</v>
      </c>
      <c r="AB1814" s="1" t="s">
        <v>42</v>
      </c>
      <c r="AC1814" s="1" t="s">
        <v>20554</v>
      </c>
      <c r="AD1814" s="1" t="s">
        <v>20555</v>
      </c>
    </row>
    <row r="1815" spans="1:30" ht="180" hidden="1" x14ac:dyDescent="0.25">
      <c r="A1815" s="1">
        <v>19</v>
      </c>
      <c r="B1815" s="1">
        <v>14</v>
      </c>
      <c r="C1815" s="1">
        <v>1814</v>
      </c>
      <c r="D1815" s="1" t="s">
        <v>32</v>
      </c>
      <c r="E1815" s="1" t="s">
        <v>136</v>
      </c>
      <c r="F1815" s="1" t="s">
        <v>105</v>
      </c>
      <c r="G1815" s="1" t="s">
        <v>228</v>
      </c>
      <c r="H1815" s="1" t="s">
        <v>56</v>
      </c>
      <c r="I1815" s="1" t="s">
        <v>37</v>
      </c>
      <c r="J1815" s="1" t="s">
        <v>20556</v>
      </c>
      <c r="K1815" s="1" t="s">
        <v>409</v>
      </c>
      <c r="L1815" s="1" t="s">
        <v>6747</v>
      </c>
      <c r="M1815" s="1" t="s">
        <v>20557</v>
      </c>
      <c r="N1815" s="1" t="s">
        <v>42</v>
      </c>
      <c r="O1815" s="1" t="s">
        <v>20558</v>
      </c>
      <c r="P1815" s="1" t="s">
        <v>4286</v>
      </c>
      <c r="Q1815" s="1" t="s">
        <v>20559</v>
      </c>
      <c r="R1815" s="1" t="s">
        <v>20560</v>
      </c>
      <c r="S1815" s="1" t="s">
        <v>692</v>
      </c>
      <c r="T1815" s="1" t="s">
        <v>20561</v>
      </c>
      <c r="U1815" s="1" t="s">
        <v>20562</v>
      </c>
      <c r="V1815" s="1" t="s">
        <v>11641</v>
      </c>
      <c r="W1815" s="1" t="s">
        <v>626</v>
      </c>
      <c r="X1815" s="1" t="s">
        <v>42</v>
      </c>
      <c r="Y1815" s="1" t="s">
        <v>42</v>
      </c>
      <c r="Z1815" s="1" t="s">
        <v>42</v>
      </c>
      <c r="AA1815" s="1" t="s">
        <v>42</v>
      </c>
      <c r="AB1815" s="1" t="s">
        <v>42</v>
      </c>
      <c r="AC1815" s="1" t="s">
        <v>20563</v>
      </c>
      <c r="AD1815" s="1" t="s">
        <v>20564</v>
      </c>
    </row>
    <row r="1816" spans="1:30" ht="225" hidden="1" x14ac:dyDescent="0.25">
      <c r="A1816" s="1">
        <v>19</v>
      </c>
      <c r="B1816" s="1">
        <v>15</v>
      </c>
      <c r="C1816" s="1">
        <v>1815</v>
      </c>
      <c r="D1816" s="1" t="s">
        <v>32</v>
      </c>
      <c r="E1816" s="1" t="s">
        <v>722</v>
      </c>
      <c r="F1816" s="1" t="s">
        <v>34</v>
      </c>
      <c r="G1816" s="1" t="s">
        <v>137</v>
      </c>
      <c r="H1816" s="1" t="s">
        <v>243</v>
      </c>
      <c r="I1816" s="1" t="s">
        <v>37</v>
      </c>
      <c r="J1816" s="1" t="s">
        <v>20565</v>
      </c>
      <c r="K1816" s="1" t="s">
        <v>123</v>
      </c>
      <c r="L1816" s="1" t="s">
        <v>20566</v>
      </c>
      <c r="M1816" s="1" t="s">
        <v>20567</v>
      </c>
      <c r="N1816" s="1" t="s">
        <v>42</v>
      </c>
      <c r="O1816" s="1" t="s">
        <v>20568</v>
      </c>
      <c r="P1816" s="1" t="s">
        <v>9592</v>
      </c>
      <c r="Q1816" s="1" t="s">
        <v>20569</v>
      </c>
      <c r="R1816" s="1" t="s">
        <v>20570</v>
      </c>
      <c r="S1816" s="1" t="s">
        <v>20571</v>
      </c>
      <c r="T1816" s="1" t="s">
        <v>7845</v>
      </c>
      <c r="U1816" s="1" t="s">
        <v>20572</v>
      </c>
      <c r="V1816" s="1" t="s">
        <v>20573</v>
      </c>
      <c r="W1816" s="1" t="s">
        <v>1223</v>
      </c>
      <c r="X1816" s="1" t="s">
        <v>42</v>
      </c>
      <c r="Y1816" s="1" t="s">
        <v>42</v>
      </c>
      <c r="Z1816" s="1" t="s">
        <v>42</v>
      </c>
      <c r="AA1816" s="1" t="s">
        <v>42</v>
      </c>
      <c r="AB1816" s="1" t="s">
        <v>42</v>
      </c>
      <c r="AC1816" s="1" t="s">
        <v>20574</v>
      </c>
      <c r="AD1816" s="1" t="s">
        <v>20575</v>
      </c>
    </row>
    <row r="1817" spans="1:30" ht="195" hidden="1" x14ac:dyDescent="0.25">
      <c r="A1817" s="1">
        <v>19</v>
      </c>
      <c r="B1817" s="1">
        <v>16</v>
      </c>
      <c r="C1817" s="1">
        <v>1816</v>
      </c>
      <c r="D1817" s="1" t="s">
        <v>32</v>
      </c>
      <c r="E1817" s="1" t="s">
        <v>54</v>
      </c>
      <c r="F1817" s="1" t="s">
        <v>211</v>
      </c>
      <c r="G1817" s="1" t="s">
        <v>137</v>
      </c>
      <c r="H1817" s="1" t="s">
        <v>56</v>
      </c>
      <c r="I1817" s="1" t="s">
        <v>37</v>
      </c>
      <c r="J1817" s="1" t="s">
        <v>20576</v>
      </c>
      <c r="K1817" s="1" t="s">
        <v>58</v>
      </c>
      <c r="L1817" s="1" t="s">
        <v>20577</v>
      </c>
      <c r="M1817" s="1" t="s">
        <v>20578</v>
      </c>
      <c r="N1817" s="1" t="s">
        <v>42</v>
      </c>
      <c r="O1817" s="1" t="s">
        <v>20579</v>
      </c>
      <c r="P1817" s="1" t="s">
        <v>4672</v>
      </c>
      <c r="Q1817" s="1" t="s">
        <v>20580</v>
      </c>
      <c r="R1817" s="1" t="s">
        <v>20581</v>
      </c>
      <c r="S1817" s="1" t="s">
        <v>20582</v>
      </c>
      <c r="T1817" s="1" t="s">
        <v>146</v>
      </c>
      <c r="U1817" s="1" t="s">
        <v>20583</v>
      </c>
      <c r="V1817" s="1" t="s">
        <v>20584</v>
      </c>
      <c r="W1817" s="1" t="s">
        <v>20585</v>
      </c>
      <c r="X1817" s="1" t="s">
        <v>42</v>
      </c>
      <c r="Y1817" s="1" t="s">
        <v>42</v>
      </c>
      <c r="Z1817" s="1" t="s">
        <v>42</v>
      </c>
      <c r="AA1817" s="1" t="s">
        <v>42</v>
      </c>
      <c r="AB1817" s="1" t="s">
        <v>42</v>
      </c>
      <c r="AC1817" s="1" t="s">
        <v>20586</v>
      </c>
      <c r="AD1817" s="1" t="s">
        <v>20587</v>
      </c>
    </row>
    <row r="1818" spans="1:30" ht="195" hidden="1" x14ac:dyDescent="0.25">
      <c r="A1818" s="1">
        <v>19</v>
      </c>
      <c r="B1818" s="1">
        <v>17</v>
      </c>
      <c r="C1818" s="1">
        <v>1817</v>
      </c>
      <c r="D1818" s="1" t="s">
        <v>32</v>
      </c>
      <c r="E1818" s="1" t="s">
        <v>54</v>
      </c>
      <c r="F1818" s="1" t="s">
        <v>34</v>
      </c>
      <c r="G1818" s="1" t="s">
        <v>137</v>
      </c>
      <c r="H1818" s="1" t="s">
        <v>56</v>
      </c>
      <c r="I1818" s="1" t="s">
        <v>37</v>
      </c>
      <c r="J1818" s="1" t="s">
        <v>20588</v>
      </c>
      <c r="K1818" s="1" t="s">
        <v>409</v>
      </c>
      <c r="L1818" s="1" t="s">
        <v>20589</v>
      </c>
      <c r="M1818" s="1" t="s">
        <v>20590</v>
      </c>
      <c r="N1818" s="1" t="s">
        <v>42</v>
      </c>
      <c r="O1818" s="1" t="s">
        <v>20591</v>
      </c>
      <c r="P1818" s="1" t="s">
        <v>3563</v>
      </c>
      <c r="Q1818" s="1" t="s">
        <v>20592</v>
      </c>
      <c r="R1818" s="1" t="s">
        <v>20593</v>
      </c>
      <c r="S1818" s="1" t="s">
        <v>239</v>
      </c>
      <c r="T1818" s="1" t="s">
        <v>20594</v>
      </c>
      <c r="U1818" s="1" t="s">
        <v>239</v>
      </c>
      <c r="V1818" s="1" t="s">
        <v>20595</v>
      </c>
      <c r="W1818" s="1" t="s">
        <v>20596</v>
      </c>
      <c r="X1818" s="1" t="s">
        <v>42</v>
      </c>
      <c r="Y1818" s="1" t="s">
        <v>42</v>
      </c>
      <c r="Z1818" s="1" t="s">
        <v>42</v>
      </c>
      <c r="AA1818" s="1" t="s">
        <v>42</v>
      </c>
      <c r="AB1818" s="1" t="s">
        <v>42</v>
      </c>
      <c r="AC1818" s="1" t="s">
        <v>20597</v>
      </c>
      <c r="AD1818" s="1" t="s">
        <v>20598</v>
      </c>
    </row>
    <row r="1819" spans="1:30" ht="180" hidden="1" x14ac:dyDescent="0.25">
      <c r="A1819" s="1">
        <v>19</v>
      </c>
      <c r="B1819" s="1">
        <v>18</v>
      </c>
      <c r="C1819" s="1">
        <v>1818</v>
      </c>
      <c r="D1819" s="1" t="s">
        <v>87</v>
      </c>
      <c r="E1819" s="1" t="s">
        <v>54</v>
      </c>
      <c r="F1819" s="1" t="s">
        <v>34</v>
      </c>
      <c r="G1819" s="1" t="s">
        <v>88</v>
      </c>
      <c r="H1819" s="1" t="s">
        <v>56</v>
      </c>
      <c r="I1819" s="1" t="s">
        <v>37</v>
      </c>
      <c r="J1819" s="1" t="s">
        <v>20599</v>
      </c>
      <c r="K1819" s="1" t="s">
        <v>58</v>
      </c>
      <c r="L1819" s="1" t="s">
        <v>20600</v>
      </c>
      <c r="M1819" s="1" t="s">
        <v>20601</v>
      </c>
      <c r="N1819" s="1" t="s">
        <v>42</v>
      </c>
      <c r="O1819" s="1" t="s">
        <v>20602</v>
      </c>
      <c r="P1819" s="1" t="s">
        <v>349</v>
      </c>
      <c r="Q1819" s="1" t="s">
        <v>20603</v>
      </c>
      <c r="R1819" s="1" t="s">
        <v>20604</v>
      </c>
      <c r="S1819" s="1" t="s">
        <v>7388</v>
      </c>
      <c r="T1819" s="1" t="s">
        <v>237</v>
      </c>
      <c r="U1819" s="1" t="s">
        <v>20605</v>
      </c>
      <c r="V1819" s="1" t="s">
        <v>19545</v>
      </c>
      <c r="W1819" s="1" t="s">
        <v>536</v>
      </c>
      <c r="X1819" s="1" t="s">
        <v>42</v>
      </c>
      <c r="Y1819" s="1" t="s">
        <v>42</v>
      </c>
      <c r="Z1819" s="1" t="s">
        <v>42</v>
      </c>
      <c r="AA1819" s="1" t="s">
        <v>42</v>
      </c>
      <c r="AB1819" s="1" t="s">
        <v>42</v>
      </c>
      <c r="AC1819" s="1" t="s">
        <v>20606</v>
      </c>
      <c r="AD1819" s="1" t="s">
        <v>20607</v>
      </c>
    </row>
    <row r="1820" spans="1:30" ht="180" hidden="1" x14ac:dyDescent="0.25">
      <c r="A1820" s="1">
        <v>19</v>
      </c>
      <c r="B1820" s="1">
        <v>19</v>
      </c>
      <c r="C1820" s="1">
        <v>1819</v>
      </c>
      <c r="D1820" s="1" t="s">
        <v>32</v>
      </c>
      <c r="E1820" s="1" t="s">
        <v>54</v>
      </c>
      <c r="F1820" s="1" t="s">
        <v>34</v>
      </c>
      <c r="G1820" s="1" t="s">
        <v>228</v>
      </c>
      <c r="H1820" s="1" t="s">
        <v>138</v>
      </c>
      <c r="I1820" s="1" t="s">
        <v>37</v>
      </c>
      <c r="J1820" s="1" t="s">
        <v>20608</v>
      </c>
      <c r="K1820" s="1" t="s">
        <v>73</v>
      </c>
      <c r="L1820" s="1" t="s">
        <v>20609</v>
      </c>
      <c r="M1820" s="1" t="s">
        <v>20610</v>
      </c>
      <c r="N1820" s="1" t="s">
        <v>42</v>
      </c>
      <c r="O1820" s="1" t="s">
        <v>20611</v>
      </c>
      <c r="P1820" s="1" t="s">
        <v>7018</v>
      </c>
      <c r="Q1820" s="1" t="s">
        <v>20612</v>
      </c>
      <c r="R1820" s="1" t="s">
        <v>3171</v>
      </c>
      <c r="S1820" s="1" t="s">
        <v>20613</v>
      </c>
      <c r="T1820" s="1" t="s">
        <v>20614</v>
      </c>
      <c r="U1820" s="1" t="s">
        <v>20615</v>
      </c>
      <c r="V1820" s="1" t="s">
        <v>20277</v>
      </c>
      <c r="W1820" s="1" t="s">
        <v>20616</v>
      </c>
      <c r="X1820" s="1" t="s">
        <v>42</v>
      </c>
      <c r="Y1820" s="1" t="s">
        <v>42</v>
      </c>
      <c r="Z1820" s="1" t="s">
        <v>42</v>
      </c>
      <c r="AA1820" s="1" t="s">
        <v>42</v>
      </c>
      <c r="AB1820" s="1" t="s">
        <v>42</v>
      </c>
      <c r="AC1820" s="1" t="s">
        <v>20617</v>
      </c>
      <c r="AD1820" s="1" t="s">
        <v>20618</v>
      </c>
    </row>
    <row r="1821" spans="1:30" ht="210" hidden="1" x14ac:dyDescent="0.25">
      <c r="A1821" s="1">
        <v>19</v>
      </c>
      <c r="B1821" s="1">
        <v>20</v>
      </c>
      <c r="C1821" s="1">
        <v>1820</v>
      </c>
      <c r="D1821" s="1" t="s">
        <v>32</v>
      </c>
      <c r="E1821" s="1" t="s">
        <v>33</v>
      </c>
      <c r="F1821" s="1" t="s">
        <v>211</v>
      </c>
      <c r="G1821" s="1" t="s">
        <v>55</v>
      </c>
      <c r="H1821" s="1" t="s">
        <v>56</v>
      </c>
      <c r="I1821" s="1" t="s">
        <v>37</v>
      </c>
      <c r="J1821" s="1" t="s">
        <v>20619</v>
      </c>
      <c r="K1821" s="1" t="s">
        <v>409</v>
      </c>
      <c r="L1821" s="1" t="s">
        <v>20620</v>
      </c>
      <c r="M1821" s="1" t="s">
        <v>20621</v>
      </c>
      <c r="N1821" s="1" t="s">
        <v>42</v>
      </c>
      <c r="O1821" s="1" t="s">
        <v>20622</v>
      </c>
      <c r="P1821" s="1" t="s">
        <v>157</v>
      </c>
      <c r="Q1821" s="1" t="s">
        <v>20623</v>
      </c>
      <c r="R1821" s="1" t="s">
        <v>20624</v>
      </c>
      <c r="S1821" s="1" t="s">
        <v>7922</v>
      </c>
      <c r="T1821" s="1" t="s">
        <v>20625</v>
      </c>
      <c r="U1821" s="1" t="s">
        <v>20626</v>
      </c>
      <c r="V1821" s="1" t="s">
        <v>20627</v>
      </c>
      <c r="W1821" s="1" t="s">
        <v>339</v>
      </c>
      <c r="X1821" s="1" t="s">
        <v>42</v>
      </c>
      <c r="Y1821" s="1" t="s">
        <v>42</v>
      </c>
      <c r="Z1821" s="1" t="s">
        <v>42</v>
      </c>
      <c r="AA1821" s="1" t="s">
        <v>42</v>
      </c>
      <c r="AB1821" s="1" t="s">
        <v>42</v>
      </c>
      <c r="AC1821" s="1" t="s">
        <v>20628</v>
      </c>
      <c r="AD1821" s="1" t="s">
        <v>20629</v>
      </c>
    </row>
    <row r="1822" spans="1:30" ht="210" hidden="1" x14ac:dyDescent="0.25">
      <c r="A1822" s="1">
        <v>19</v>
      </c>
      <c r="B1822" s="1">
        <v>21</v>
      </c>
      <c r="C1822" s="1">
        <v>1821</v>
      </c>
      <c r="D1822" s="1" t="s">
        <v>32</v>
      </c>
      <c r="E1822" s="1" t="s">
        <v>136</v>
      </c>
      <c r="F1822" s="1" t="s">
        <v>211</v>
      </c>
      <c r="G1822" s="1" t="s">
        <v>137</v>
      </c>
      <c r="H1822" s="1" t="s">
        <v>36</v>
      </c>
      <c r="I1822" s="1" t="s">
        <v>37</v>
      </c>
      <c r="J1822" s="1" t="s">
        <v>20630</v>
      </c>
      <c r="K1822" s="1" t="s">
        <v>73</v>
      </c>
      <c r="L1822" s="1" t="s">
        <v>3748</v>
      </c>
      <c r="M1822" s="1" t="s">
        <v>20631</v>
      </c>
      <c r="N1822" s="1" t="s">
        <v>42</v>
      </c>
      <c r="O1822" s="1" t="s">
        <v>20632</v>
      </c>
      <c r="P1822" s="1" t="s">
        <v>6805</v>
      </c>
      <c r="Q1822" s="1" t="s">
        <v>20633</v>
      </c>
      <c r="R1822" s="1" t="s">
        <v>3765</v>
      </c>
      <c r="S1822" s="1" t="s">
        <v>20634</v>
      </c>
      <c r="T1822" s="1" t="s">
        <v>16389</v>
      </c>
      <c r="U1822" s="1" t="s">
        <v>382</v>
      </c>
      <c r="V1822" s="1" t="s">
        <v>20635</v>
      </c>
      <c r="W1822" s="1" t="s">
        <v>20636</v>
      </c>
      <c r="X1822" s="1" t="s">
        <v>42</v>
      </c>
      <c r="Y1822" s="1" t="s">
        <v>42</v>
      </c>
      <c r="Z1822" s="1" t="s">
        <v>42</v>
      </c>
      <c r="AA1822" s="1" t="s">
        <v>42</v>
      </c>
      <c r="AB1822" s="1" t="s">
        <v>42</v>
      </c>
      <c r="AC1822" s="1" t="s">
        <v>20637</v>
      </c>
      <c r="AD1822" s="1" t="s">
        <v>20638</v>
      </c>
    </row>
    <row r="1823" spans="1:30" ht="210" hidden="1" x14ac:dyDescent="0.25">
      <c r="A1823" s="1">
        <v>19</v>
      </c>
      <c r="B1823" s="1">
        <v>22</v>
      </c>
      <c r="C1823" s="1">
        <v>1822</v>
      </c>
      <c r="D1823" s="1" t="s">
        <v>32</v>
      </c>
      <c r="E1823" s="1" t="s">
        <v>33</v>
      </c>
      <c r="F1823" s="1" t="s">
        <v>736</v>
      </c>
      <c r="G1823" s="1" t="s">
        <v>35</v>
      </c>
      <c r="H1823" s="1" t="s">
        <v>56</v>
      </c>
      <c r="I1823" s="1" t="s">
        <v>37</v>
      </c>
      <c r="J1823" s="1" t="s">
        <v>20639</v>
      </c>
      <c r="K1823" s="1" t="s">
        <v>39</v>
      </c>
      <c r="L1823" s="1" t="s">
        <v>20640</v>
      </c>
      <c r="M1823" s="1" t="s">
        <v>20641</v>
      </c>
      <c r="N1823" s="1" t="s">
        <v>42</v>
      </c>
      <c r="O1823" s="1" t="s">
        <v>20642</v>
      </c>
      <c r="P1823" s="1" t="s">
        <v>663</v>
      </c>
      <c r="Q1823" s="1" t="s">
        <v>20643</v>
      </c>
      <c r="R1823" s="1" t="s">
        <v>20644</v>
      </c>
      <c r="S1823" s="1" t="s">
        <v>20645</v>
      </c>
      <c r="T1823" s="1" t="s">
        <v>14503</v>
      </c>
      <c r="U1823" s="1" t="s">
        <v>20646</v>
      </c>
      <c r="V1823" s="1" t="s">
        <v>20647</v>
      </c>
      <c r="W1823" s="1" t="s">
        <v>20648</v>
      </c>
      <c r="X1823" s="1" t="s">
        <v>42</v>
      </c>
      <c r="Y1823" s="1" t="s">
        <v>42</v>
      </c>
      <c r="Z1823" s="1" t="s">
        <v>42</v>
      </c>
      <c r="AA1823" s="1" t="s">
        <v>42</v>
      </c>
      <c r="AB1823" s="1" t="s">
        <v>42</v>
      </c>
      <c r="AC1823" s="1" t="s">
        <v>20649</v>
      </c>
      <c r="AD1823" s="1" t="s">
        <v>20650</v>
      </c>
    </row>
    <row r="1824" spans="1:30" ht="195" hidden="1" x14ac:dyDescent="0.25">
      <c r="A1824" s="1">
        <v>19</v>
      </c>
      <c r="B1824" s="1">
        <v>23</v>
      </c>
      <c r="C1824" s="1">
        <v>1823</v>
      </c>
      <c r="D1824" s="1" t="s">
        <v>32</v>
      </c>
      <c r="E1824" s="1" t="s">
        <v>33</v>
      </c>
      <c r="F1824" s="1" t="s">
        <v>330</v>
      </c>
      <c r="G1824" s="1" t="s">
        <v>55</v>
      </c>
      <c r="H1824" s="1" t="s">
        <v>36</v>
      </c>
      <c r="I1824" s="1" t="s">
        <v>37</v>
      </c>
      <c r="J1824" s="1" t="s">
        <v>20651</v>
      </c>
      <c r="K1824" s="1" t="s">
        <v>73</v>
      </c>
      <c r="L1824" s="1" t="s">
        <v>20652</v>
      </c>
      <c r="M1824" s="1" t="s">
        <v>20653</v>
      </c>
      <c r="N1824" s="1" t="s">
        <v>42</v>
      </c>
      <c r="O1824" s="1" t="s">
        <v>20654</v>
      </c>
      <c r="P1824" s="1" t="s">
        <v>2978</v>
      </c>
      <c r="Q1824" s="1" t="s">
        <v>20655</v>
      </c>
      <c r="R1824" s="1" t="s">
        <v>20656</v>
      </c>
      <c r="S1824" s="1" t="s">
        <v>208</v>
      </c>
      <c r="T1824" s="1" t="s">
        <v>20657</v>
      </c>
      <c r="U1824" s="1" t="s">
        <v>20658</v>
      </c>
      <c r="V1824" s="1" t="s">
        <v>146</v>
      </c>
      <c r="W1824" s="1" t="s">
        <v>20659</v>
      </c>
      <c r="X1824" s="1" t="s">
        <v>42</v>
      </c>
      <c r="Y1824" s="1" t="s">
        <v>42</v>
      </c>
      <c r="Z1824" s="1" t="s">
        <v>42</v>
      </c>
      <c r="AA1824" s="1" t="s">
        <v>42</v>
      </c>
      <c r="AB1824" s="1" t="s">
        <v>42</v>
      </c>
      <c r="AC1824" s="1" t="s">
        <v>20660</v>
      </c>
      <c r="AD1824" s="1" t="s">
        <v>20661</v>
      </c>
    </row>
    <row r="1825" spans="1:30" ht="225" hidden="1" x14ac:dyDescent="0.25">
      <c r="A1825" s="1">
        <v>19</v>
      </c>
      <c r="B1825" s="1">
        <v>24</v>
      </c>
      <c r="C1825" s="1">
        <v>1824</v>
      </c>
      <c r="D1825" s="1" t="s">
        <v>32</v>
      </c>
      <c r="E1825" s="1" t="s">
        <v>54</v>
      </c>
      <c r="F1825" s="1" t="s">
        <v>105</v>
      </c>
      <c r="G1825" s="1" t="s">
        <v>137</v>
      </c>
      <c r="H1825" s="1" t="s">
        <v>36</v>
      </c>
      <c r="I1825" s="1" t="s">
        <v>37</v>
      </c>
      <c r="J1825" s="1" t="s">
        <v>20662</v>
      </c>
      <c r="K1825" s="1" t="s">
        <v>245</v>
      </c>
      <c r="L1825" s="1" t="s">
        <v>20663</v>
      </c>
      <c r="M1825" s="1" t="s">
        <v>20664</v>
      </c>
      <c r="N1825" s="1" t="s">
        <v>42</v>
      </c>
      <c r="O1825" s="1" t="s">
        <v>20665</v>
      </c>
      <c r="P1825" s="1" t="s">
        <v>6018</v>
      </c>
      <c r="Q1825" s="1" t="s">
        <v>20666</v>
      </c>
      <c r="R1825" s="1" t="s">
        <v>481</v>
      </c>
      <c r="S1825" s="1" t="s">
        <v>20667</v>
      </c>
      <c r="T1825" s="1" t="s">
        <v>20668</v>
      </c>
      <c r="U1825" s="1" t="s">
        <v>20669</v>
      </c>
      <c r="V1825" s="1" t="s">
        <v>20670</v>
      </c>
      <c r="W1825" s="1" t="s">
        <v>20671</v>
      </c>
      <c r="X1825" s="1" t="s">
        <v>42</v>
      </c>
      <c r="Y1825" s="1" t="s">
        <v>42</v>
      </c>
      <c r="Z1825" s="1" t="s">
        <v>42</v>
      </c>
      <c r="AA1825" s="1" t="s">
        <v>42</v>
      </c>
      <c r="AB1825" s="1" t="s">
        <v>42</v>
      </c>
      <c r="AC1825" s="1" t="s">
        <v>20672</v>
      </c>
      <c r="AD1825" s="1" t="s">
        <v>20673</v>
      </c>
    </row>
    <row r="1826" spans="1:30" ht="195" hidden="1" x14ac:dyDescent="0.25">
      <c r="A1826" s="1">
        <v>19</v>
      </c>
      <c r="B1826" s="1">
        <v>25</v>
      </c>
      <c r="C1826" s="1">
        <v>1825</v>
      </c>
      <c r="D1826" s="1" t="s">
        <v>32</v>
      </c>
      <c r="E1826" s="1" t="s">
        <v>136</v>
      </c>
      <c r="F1826" s="1" t="s">
        <v>211</v>
      </c>
      <c r="G1826" s="1" t="s">
        <v>137</v>
      </c>
      <c r="H1826" s="1" t="s">
        <v>36</v>
      </c>
      <c r="I1826" s="1" t="s">
        <v>37</v>
      </c>
      <c r="J1826" s="1" t="s">
        <v>20674</v>
      </c>
      <c r="K1826" s="1" t="s">
        <v>123</v>
      </c>
      <c r="L1826" s="1" t="s">
        <v>10248</v>
      </c>
      <c r="M1826" s="1" t="s">
        <v>20675</v>
      </c>
      <c r="N1826" s="1" t="s">
        <v>42</v>
      </c>
      <c r="O1826" s="1" t="s">
        <v>20676</v>
      </c>
      <c r="P1826" s="1" t="s">
        <v>4661</v>
      </c>
      <c r="Q1826" s="1" t="s">
        <v>20677</v>
      </c>
      <c r="R1826" s="1" t="s">
        <v>20678</v>
      </c>
      <c r="S1826" s="1" t="s">
        <v>20679</v>
      </c>
      <c r="T1826" s="1" t="s">
        <v>20680</v>
      </c>
      <c r="U1826" s="1" t="s">
        <v>20681</v>
      </c>
      <c r="V1826" s="1" t="s">
        <v>20682</v>
      </c>
      <c r="W1826" s="1" t="s">
        <v>20683</v>
      </c>
      <c r="X1826" s="1" t="s">
        <v>42</v>
      </c>
      <c r="Y1826" s="1" t="s">
        <v>42</v>
      </c>
      <c r="Z1826" s="1" t="s">
        <v>42</v>
      </c>
      <c r="AA1826" s="1" t="s">
        <v>42</v>
      </c>
      <c r="AB1826" s="1" t="s">
        <v>42</v>
      </c>
      <c r="AC1826" s="1" t="s">
        <v>20684</v>
      </c>
      <c r="AD1826" s="1" t="s">
        <v>20685</v>
      </c>
    </row>
    <row r="1827" spans="1:30" ht="210" hidden="1" x14ac:dyDescent="0.25">
      <c r="A1827" s="1">
        <v>19</v>
      </c>
      <c r="B1827" s="1">
        <v>26</v>
      </c>
      <c r="C1827" s="1">
        <v>1826</v>
      </c>
      <c r="D1827" s="1" t="s">
        <v>32</v>
      </c>
      <c r="E1827" s="1" t="s">
        <v>421</v>
      </c>
      <c r="F1827" s="1" t="s">
        <v>34</v>
      </c>
      <c r="G1827" s="1" t="s">
        <v>35</v>
      </c>
      <c r="H1827" s="1" t="s">
        <v>56</v>
      </c>
      <c r="I1827" s="1" t="s">
        <v>37</v>
      </c>
      <c r="J1827" s="1" t="s">
        <v>20686</v>
      </c>
      <c r="K1827" s="1" t="s">
        <v>409</v>
      </c>
      <c r="L1827" s="1" t="s">
        <v>20052</v>
      </c>
      <c r="M1827" s="1" t="s">
        <v>20687</v>
      </c>
      <c r="N1827" s="1" t="s">
        <v>42</v>
      </c>
      <c r="O1827" s="1" t="s">
        <v>20688</v>
      </c>
      <c r="P1827" s="1" t="s">
        <v>20689</v>
      </c>
      <c r="Q1827" s="1" t="s">
        <v>20690</v>
      </c>
      <c r="R1827" s="1" t="s">
        <v>20691</v>
      </c>
      <c r="S1827" s="1" t="s">
        <v>8135</v>
      </c>
      <c r="T1827" s="1" t="s">
        <v>20692</v>
      </c>
      <c r="U1827" s="1" t="s">
        <v>4796</v>
      </c>
      <c r="V1827" s="1" t="s">
        <v>20693</v>
      </c>
      <c r="W1827" s="1" t="s">
        <v>253</v>
      </c>
      <c r="X1827" s="1" t="s">
        <v>42</v>
      </c>
      <c r="Y1827" s="1" t="s">
        <v>42</v>
      </c>
      <c r="Z1827" s="1" t="s">
        <v>42</v>
      </c>
      <c r="AA1827" s="1" t="s">
        <v>42</v>
      </c>
      <c r="AB1827" s="1" t="s">
        <v>42</v>
      </c>
      <c r="AC1827" s="1" t="s">
        <v>20694</v>
      </c>
      <c r="AD1827" s="1" t="s">
        <v>20695</v>
      </c>
    </row>
    <row r="1828" spans="1:30" ht="180" hidden="1" x14ac:dyDescent="0.25">
      <c r="A1828" s="1">
        <v>19</v>
      </c>
      <c r="B1828" s="1">
        <v>27</v>
      </c>
      <c r="C1828" s="1">
        <v>1827</v>
      </c>
      <c r="D1828" s="1" t="s">
        <v>288</v>
      </c>
      <c r="E1828" s="1" t="s">
        <v>54</v>
      </c>
      <c r="F1828" s="1" t="s">
        <v>34</v>
      </c>
      <c r="G1828" s="1" t="s">
        <v>35</v>
      </c>
      <c r="H1828" s="1" t="s">
        <v>392</v>
      </c>
      <c r="I1828" s="1" t="s">
        <v>37</v>
      </c>
      <c r="J1828" s="1" t="s">
        <v>20696</v>
      </c>
      <c r="K1828" s="1" t="s">
        <v>245</v>
      </c>
      <c r="L1828" s="1" t="s">
        <v>20697</v>
      </c>
      <c r="M1828" s="1" t="s">
        <v>20698</v>
      </c>
      <c r="N1828" s="1" t="s">
        <v>42</v>
      </c>
      <c r="O1828" s="1" t="s">
        <v>20699</v>
      </c>
      <c r="P1828" s="1" t="s">
        <v>11008</v>
      </c>
      <c r="Q1828" s="1" t="s">
        <v>20700</v>
      </c>
      <c r="R1828" s="1" t="s">
        <v>2514</v>
      </c>
      <c r="S1828" s="1" t="s">
        <v>20701</v>
      </c>
      <c r="T1828" s="1" t="s">
        <v>20702</v>
      </c>
      <c r="U1828" s="1" t="s">
        <v>20703</v>
      </c>
      <c r="V1828" s="1" t="s">
        <v>828</v>
      </c>
      <c r="W1828" s="1" t="s">
        <v>20704</v>
      </c>
      <c r="X1828" s="1" t="s">
        <v>42</v>
      </c>
      <c r="Y1828" s="1" t="s">
        <v>42</v>
      </c>
      <c r="Z1828" s="1" t="s">
        <v>42</v>
      </c>
      <c r="AA1828" s="1" t="s">
        <v>42</v>
      </c>
      <c r="AB1828" s="1" t="s">
        <v>42</v>
      </c>
      <c r="AC1828" s="1" t="s">
        <v>20705</v>
      </c>
      <c r="AD1828" s="1" t="s">
        <v>20706</v>
      </c>
    </row>
    <row r="1829" spans="1:30" ht="210" hidden="1" x14ac:dyDescent="0.25">
      <c r="A1829" s="1">
        <v>19</v>
      </c>
      <c r="B1829" s="1">
        <v>28</v>
      </c>
      <c r="C1829" s="1">
        <v>1828</v>
      </c>
      <c r="D1829" s="1" t="s">
        <v>32</v>
      </c>
      <c r="E1829" s="1" t="s">
        <v>33</v>
      </c>
      <c r="F1829" s="1" t="s">
        <v>34</v>
      </c>
      <c r="G1829" s="1" t="s">
        <v>137</v>
      </c>
      <c r="H1829" s="1" t="s">
        <v>121</v>
      </c>
      <c r="I1829" s="1" t="s">
        <v>37</v>
      </c>
      <c r="J1829" s="1" t="s">
        <v>20707</v>
      </c>
      <c r="K1829" s="1" t="s">
        <v>58</v>
      </c>
      <c r="L1829" s="1" t="s">
        <v>20708</v>
      </c>
      <c r="M1829" s="1" t="s">
        <v>20709</v>
      </c>
      <c r="N1829" s="1" t="s">
        <v>42</v>
      </c>
      <c r="O1829" s="1" t="s">
        <v>20710</v>
      </c>
      <c r="P1829" s="1" t="s">
        <v>1325</v>
      </c>
      <c r="Q1829" s="1" t="s">
        <v>20711</v>
      </c>
      <c r="R1829" s="1" t="s">
        <v>20712</v>
      </c>
      <c r="S1829" s="1" t="s">
        <v>20713</v>
      </c>
      <c r="T1829" s="1" t="s">
        <v>20553</v>
      </c>
      <c r="U1829" s="1" t="s">
        <v>1592</v>
      </c>
      <c r="V1829" s="1" t="s">
        <v>20714</v>
      </c>
      <c r="W1829" s="1" t="s">
        <v>20715</v>
      </c>
      <c r="X1829" s="1" t="s">
        <v>42</v>
      </c>
      <c r="Y1829" s="1" t="s">
        <v>42</v>
      </c>
      <c r="Z1829" s="1" t="s">
        <v>42</v>
      </c>
      <c r="AA1829" s="1" t="s">
        <v>42</v>
      </c>
      <c r="AB1829" s="1" t="s">
        <v>42</v>
      </c>
      <c r="AC1829" s="1" t="s">
        <v>20716</v>
      </c>
      <c r="AD1829" s="1" t="s">
        <v>20717</v>
      </c>
    </row>
    <row r="1830" spans="1:30" ht="195" hidden="1" x14ac:dyDescent="0.25">
      <c r="A1830" s="1">
        <v>19</v>
      </c>
      <c r="B1830" s="1">
        <v>29</v>
      </c>
      <c r="C1830" s="1">
        <v>1829</v>
      </c>
      <c r="D1830" s="1" t="s">
        <v>32</v>
      </c>
      <c r="E1830" s="1" t="s">
        <v>54</v>
      </c>
      <c r="F1830" s="1" t="s">
        <v>34</v>
      </c>
      <c r="G1830" s="1" t="s">
        <v>137</v>
      </c>
      <c r="H1830" s="1" t="s">
        <v>243</v>
      </c>
      <c r="I1830" s="1" t="s">
        <v>37</v>
      </c>
      <c r="J1830" s="1" t="s">
        <v>20718</v>
      </c>
      <c r="K1830" s="1" t="s">
        <v>73</v>
      </c>
      <c r="L1830" s="1" t="s">
        <v>20719</v>
      </c>
      <c r="M1830" s="1" t="s">
        <v>20720</v>
      </c>
      <c r="N1830" s="1" t="s">
        <v>42</v>
      </c>
      <c r="O1830" s="1" t="s">
        <v>20721</v>
      </c>
      <c r="P1830" s="1" t="s">
        <v>1562</v>
      </c>
      <c r="Q1830" s="1" t="s">
        <v>20722</v>
      </c>
      <c r="R1830" s="1" t="s">
        <v>20723</v>
      </c>
      <c r="S1830" s="1" t="s">
        <v>20724</v>
      </c>
      <c r="T1830" s="1" t="s">
        <v>20725</v>
      </c>
      <c r="U1830" s="1" t="s">
        <v>20726</v>
      </c>
      <c r="V1830" s="1" t="s">
        <v>9240</v>
      </c>
      <c r="W1830" s="1" t="s">
        <v>20727</v>
      </c>
      <c r="X1830" s="1" t="s">
        <v>42</v>
      </c>
      <c r="Y1830" s="1" t="s">
        <v>42</v>
      </c>
      <c r="Z1830" s="1" t="s">
        <v>42</v>
      </c>
      <c r="AA1830" s="1" t="s">
        <v>42</v>
      </c>
      <c r="AB1830" s="1" t="s">
        <v>42</v>
      </c>
      <c r="AC1830" s="1" t="s">
        <v>20728</v>
      </c>
      <c r="AD1830" s="1" t="s">
        <v>20729</v>
      </c>
    </row>
    <row r="1831" spans="1:30" ht="210" hidden="1" x14ac:dyDescent="0.25">
      <c r="A1831" s="1">
        <v>19</v>
      </c>
      <c r="B1831" s="1">
        <v>30</v>
      </c>
      <c r="C1831" s="1">
        <v>1830</v>
      </c>
      <c r="D1831" s="1" t="s">
        <v>32</v>
      </c>
      <c r="E1831" s="1" t="s">
        <v>33</v>
      </c>
      <c r="F1831" s="1" t="s">
        <v>211</v>
      </c>
      <c r="G1831" s="1" t="s">
        <v>88</v>
      </c>
      <c r="H1831" s="1" t="s">
        <v>243</v>
      </c>
      <c r="I1831" s="1" t="s">
        <v>37</v>
      </c>
      <c r="J1831" s="1" t="s">
        <v>20730</v>
      </c>
      <c r="K1831" s="1" t="s">
        <v>394</v>
      </c>
      <c r="L1831" s="1" t="s">
        <v>19638</v>
      </c>
      <c r="M1831" s="1" t="s">
        <v>20731</v>
      </c>
      <c r="N1831" s="1" t="s">
        <v>42</v>
      </c>
      <c r="O1831" s="1" t="s">
        <v>20732</v>
      </c>
      <c r="P1831" s="1" t="s">
        <v>2375</v>
      </c>
      <c r="Q1831" s="1" t="s">
        <v>20733</v>
      </c>
      <c r="R1831" s="1" t="s">
        <v>20734</v>
      </c>
      <c r="S1831" s="1" t="s">
        <v>20735</v>
      </c>
      <c r="T1831" s="1" t="s">
        <v>20736</v>
      </c>
      <c r="U1831" s="1" t="s">
        <v>20737</v>
      </c>
      <c r="V1831" s="1" t="s">
        <v>1247</v>
      </c>
      <c r="W1831" s="1" t="s">
        <v>20738</v>
      </c>
      <c r="X1831" s="1" t="s">
        <v>42</v>
      </c>
      <c r="Y1831" s="1" t="s">
        <v>42</v>
      </c>
      <c r="Z1831" s="1" t="s">
        <v>42</v>
      </c>
      <c r="AA1831" s="1" t="s">
        <v>42</v>
      </c>
      <c r="AB1831" s="1" t="s">
        <v>42</v>
      </c>
      <c r="AC1831" s="1" t="s">
        <v>20739</v>
      </c>
      <c r="AD1831" s="1" t="s">
        <v>20740</v>
      </c>
    </row>
    <row r="1832" spans="1:30" ht="180" hidden="1" x14ac:dyDescent="0.25">
      <c r="A1832" s="1">
        <v>19</v>
      </c>
      <c r="B1832" s="1">
        <v>31</v>
      </c>
      <c r="C1832" s="1">
        <v>1831</v>
      </c>
      <c r="D1832" s="1" t="s">
        <v>32</v>
      </c>
      <c r="E1832" s="1" t="s">
        <v>421</v>
      </c>
      <c r="F1832" s="1" t="s">
        <v>211</v>
      </c>
      <c r="G1832" s="1" t="s">
        <v>228</v>
      </c>
      <c r="H1832" s="1" t="s">
        <v>56</v>
      </c>
      <c r="I1832" s="1" t="s">
        <v>37</v>
      </c>
      <c r="J1832" s="1" t="s">
        <v>20741</v>
      </c>
      <c r="K1832" s="1" t="s">
        <v>90</v>
      </c>
      <c r="L1832" s="1" t="s">
        <v>20742</v>
      </c>
      <c r="M1832" s="1" t="s">
        <v>4637</v>
      </c>
      <c r="N1832" s="1" t="s">
        <v>42</v>
      </c>
      <c r="O1832" s="1" t="s">
        <v>20743</v>
      </c>
      <c r="P1832" s="1" t="s">
        <v>143</v>
      </c>
      <c r="Q1832" s="1" t="s">
        <v>20744</v>
      </c>
      <c r="R1832" s="1" t="s">
        <v>20745</v>
      </c>
      <c r="S1832" s="1" t="s">
        <v>20746</v>
      </c>
      <c r="T1832" s="1" t="s">
        <v>20747</v>
      </c>
      <c r="U1832" s="1" t="s">
        <v>223</v>
      </c>
      <c r="V1832" s="1" t="s">
        <v>20748</v>
      </c>
      <c r="W1832" s="1" t="s">
        <v>132</v>
      </c>
      <c r="X1832" s="1" t="s">
        <v>42</v>
      </c>
      <c r="Y1832" s="1" t="s">
        <v>42</v>
      </c>
      <c r="Z1832" s="1" t="s">
        <v>42</v>
      </c>
      <c r="AA1832" s="1" t="s">
        <v>42</v>
      </c>
      <c r="AB1832" s="1" t="s">
        <v>42</v>
      </c>
      <c r="AC1832" s="1" t="s">
        <v>20749</v>
      </c>
      <c r="AD1832" s="1" t="s">
        <v>20750</v>
      </c>
    </row>
    <row r="1833" spans="1:30" ht="225" hidden="1" x14ac:dyDescent="0.25">
      <c r="A1833" s="1">
        <v>19</v>
      </c>
      <c r="B1833" s="1">
        <v>32</v>
      </c>
      <c r="C1833" s="1">
        <v>1832</v>
      </c>
      <c r="D1833" s="1" t="s">
        <v>474</v>
      </c>
      <c r="E1833" s="1" t="s">
        <v>33</v>
      </c>
      <c r="F1833" s="1" t="s">
        <v>736</v>
      </c>
      <c r="G1833" s="1" t="s">
        <v>228</v>
      </c>
      <c r="H1833" s="1" t="s">
        <v>36</v>
      </c>
      <c r="I1833" s="1" t="s">
        <v>37</v>
      </c>
      <c r="J1833" s="1" t="s">
        <v>20751</v>
      </c>
      <c r="K1833" s="1" t="s">
        <v>39</v>
      </c>
      <c r="L1833" s="1" t="s">
        <v>12000</v>
      </c>
      <c r="M1833" s="1" t="s">
        <v>20752</v>
      </c>
      <c r="N1833" s="1" t="s">
        <v>42</v>
      </c>
      <c r="O1833" s="1" t="s">
        <v>20753</v>
      </c>
      <c r="P1833" s="1" t="s">
        <v>6533</v>
      </c>
      <c r="Q1833" s="1" t="s">
        <v>20754</v>
      </c>
      <c r="R1833" s="1" t="s">
        <v>20755</v>
      </c>
      <c r="S1833" s="1" t="s">
        <v>20756</v>
      </c>
      <c r="T1833" s="1" t="s">
        <v>20757</v>
      </c>
      <c r="U1833" s="1" t="s">
        <v>20758</v>
      </c>
      <c r="V1833" s="1" t="s">
        <v>20759</v>
      </c>
      <c r="W1833" s="1" t="s">
        <v>339</v>
      </c>
      <c r="X1833" s="1" t="s">
        <v>42</v>
      </c>
      <c r="Y1833" s="1" t="s">
        <v>42</v>
      </c>
      <c r="Z1833" s="1" t="s">
        <v>42</v>
      </c>
      <c r="AA1833" s="1" t="s">
        <v>42</v>
      </c>
      <c r="AB1833" s="1" t="s">
        <v>42</v>
      </c>
      <c r="AC1833" s="1" t="s">
        <v>20760</v>
      </c>
      <c r="AD1833" s="1" t="s">
        <v>20761</v>
      </c>
    </row>
    <row r="1834" spans="1:30" ht="180" hidden="1" x14ac:dyDescent="0.25">
      <c r="A1834" s="1">
        <v>19</v>
      </c>
      <c r="B1834" s="1">
        <v>33</v>
      </c>
      <c r="C1834" s="1">
        <v>1833</v>
      </c>
      <c r="D1834" s="1" t="s">
        <v>32</v>
      </c>
      <c r="E1834" s="1" t="s">
        <v>33</v>
      </c>
      <c r="F1834" s="1" t="s">
        <v>34</v>
      </c>
      <c r="G1834" s="1" t="s">
        <v>137</v>
      </c>
      <c r="H1834" s="1" t="s">
        <v>392</v>
      </c>
      <c r="I1834" s="1" t="s">
        <v>37</v>
      </c>
      <c r="J1834" s="1" t="s">
        <v>20762</v>
      </c>
      <c r="K1834" s="1" t="s">
        <v>39</v>
      </c>
      <c r="L1834" s="1" t="s">
        <v>20763</v>
      </c>
      <c r="M1834" s="1" t="s">
        <v>20764</v>
      </c>
      <c r="N1834" s="1" t="s">
        <v>42</v>
      </c>
      <c r="O1834" s="1" t="s">
        <v>20765</v>
      </c>
      <c r="P1834" s="1" t="s">
        <v>2589</v>
      </c>
      <c r="Q1834" s="1" t="s">
        <v>20766</v>
      </c>
      <c r="R1834" s="1" t="s">
        <v>20767</v>
      </c>
      <c r="S1834" s="1" t="s">
        <v>20768</v>
      </c>
      <c r="T1834" s="1" t="s">
        <v>20769</v>
      </c>
      <c r="U1834" s="1" t="s">
        <v>3741</v>
      </c>
      <c r="V1834" s="1" t="s">
        <v>14472</v>
      </c>
      <c r="W1834" s="1" t="s">
        <v>20770</v>
      </c>
      <c r="X1834" s="1" t="s">
        <v>42</v>
      </c>
      <c r="Y1834" s="1" t="s">
        <v>42</v>
      </c>
      <c r="Z1834" s="1" t="s">
        <v>42</v>
      </c>
      <c r="AA1834" s="1" t="s">
        <v>42</v>
      </c>
      <c r="AB1834" s="1" t="s">
        <v>42</v>
      </c>
      <c r="AC1834" s="1" t="s">
        <v>20771</v>
      </c>
      <c r="AD1834" s="1" t="s">
        <v>20772</v>
      </c>
    </row>
    <row r="1835" spans="1:30" ht="180" hidden="1" x14ac:dyDescent="0.25">
      <c r="A1835" s="1">
        <v>19</v>
      </c>
      <c r="B1835" s="1">
        <v>34</v>
      </c>
      <c r="C1835" s="1">
        <v>1834</v>
      </c>
      <c r="D1835" s="1" t="s">
        <v>32</v>
      </c>
      <c r="E1835" s="1" t="s">
        <v>33</v>
      </c>
      <c r="F1835" s="1" t="s">
        <v>34</v>
      </c>
      <c r="G1835" s="1" t="s">
        <v>35</v>
      </c>
      <c r="H1835" s="1" t="s">
        <v>56</v>
      </c>
      <c r="I1835" s="1" t="s">
        <v>37</v>
      </c>
      <c r="J1835" s="1" t="s">
        <v>20773</v>
      </c>
      <c r="K1835" s="1" t="s">
        <v>123</v>
      </c>
      <c r="L1835" s="1" t="s">
        <v>20774</v>
      </c>
      <c r="M1835" s="1" t="s">
        <v>20775</v>
      </c>
      <c r="N1835" s="1" t="s">
        <v>42</v>
      </c>
      <c r="O1835" s="1" t="s">
        <v>20776</v>
      </c>
      <c r="P1835" s="1" t="s">
        <v>4949</v>
      </c>
      <c r="Q1835" s="1" t="s">
        <v>20777</v>
      </c>
      <c r="R1835" s="1" t="s">
        <v>20778</v>
      </c>
      <c r="S1835" s="1" t="s">
        <v>238</v>
      </c>
      <c r="T1835" s="1" t="s">
        <v>20779</v>
      </c>
      <c r="U1835" s="1" t="s">
        <v>8981</v>
      </c>
      <c r="V1835" s="1" t="s">
        <v>239</v>
      </c>
      <c r="W1835" s="1" t="s">
        <v>20780</v>
      </c>
      <c r="X1835" s="1" t="s">
        <v>42</v>
      </c>
      <c r="Y1835" s="1" t="s">
        <v>42</v>
      </c>
      <c r="Z1835" s="1" t="s">
        <v>42</v>
      </c>
      <c r="AA1835" s="1" t="s">
        <v>42</v>
      </c>
      <c r="AB1835" s="1" t="s">
        <v>42</v>
      </c>
      <c r="AC1835" s="1" t="s">
        <v>20781</v>
      </c>
      <c r="AD1835" s="1" t="s">
        <v>20782</v>
      </c>
    </row>
    <row r="1836" spans="1:30" ht="225" hidden="1" x14ac:dyDescent="0.25">
      <c r="A1836" s="1">
        <v>19</v>
      </c>
      <c r="B1836" s="1">
        <v>35</v>
      </c>
      <c r="C1836" s="1">
        <v>1835</v>
      </c>
      <c r="D1836" s="1" t="s">
        <v>87</v>
      </c>
      <c r="E1836" s="1" t="s">
        <v>33</v>
      </c>
      <c r="F1836" s="1" t="s">
        <v>330</v>
      </c>
      <c r="G1836" s="1" t="s">
        <v>137</v>
      </c>
      <c r="H1836" s="1" t="s">
        <v>36</v>
      </c>
      <c r="I1836" s="1" t="s">
        <v>37</v>
      </c>
      <c r="J1836" s="1" t="s">
        <v>20783</v>
      </c>
      <c r="K1836" s="1" t="s">
        <v>73</v>
      </c>
      <c r="L1836" s="1" t="s">
        <v>1536</v>
      </c>
      <c r="M1836" s="1" t="s">
        <v>20784</v>
      </c>
      <c r="N1836" s="1" t="s">
        <v>42</v>
      </c>
      <c r="O1836" s="1" t="s">
        <v>20785</v>
      </c>
      <c r="P1836" s="1" t="s">
        <v>1864</v>
      </c>
      <c r="Q1836" s="1" t="s">
        <v>20786</v>
      </c>
      <c r="R1836" s="1" t="s">
        <v>20787</v>
      </c>
      <c r="S1836" s="1" t="s">
        <v>20788</v>
      </c>
      <c r="T1836" s="1" t="s">
        <v>20789</v>
      </c>
      <c r="U1836" s="1" t="s">
        <v>20790</v>
      </c>
      <c r="V1836" s="1" t="s">
        <v>993</v>
      </c>
      <c r="W1836" s="1" t="s">
        <v>190</v>
      </c>
      <c r="X1836" s="1" t="s">
        <v>42</v>
      </c>
      <c r="Y1836" s="1" t="s">
        <v>42</v>
      </c>
      <c r="Z1836" s="1" t="s">
        <v>42</v>
      </c>
      <c r="AA1836" s="1" t="s">
        <v>42</v>
      </c>
      <c r="AB1836" s="1" t="s">
        <v>42</v>
      </c>
      <c r="AC1836" s="1" t="s">
        <v>20791</v>
      </c>
      <c r="AD1836" s="1" t="s">
        <v>20792</v>
      </c>
    </row>
    <row r="1837" spans="1:30" ht="240" hidden="1" x14ac:dyDescent="0.25">
      <c r="A1837" s="1">
        <v>19</v>
      </c>
      <c r="B1837" s="1">
        <v>36</v>
      </c>
      <c r="C1837" s="1">
        <v>1836</v>
      </c>
      <c r="D1837" s="1" t="s">
        <v>288</v>
      </c>
      <c r="E1837" s="1" t="s">
        <v>54</v>
      </c>
      <c r="F1837" s="1" t="s">
        <v>34</v>
      </c>
      <c r="G1837" s="1" t="s">
        <v>137</v>
      </c>
      <c r="H1837" s="1" t="s">
        <v>36</v>
      </c>
      <c r="I1837" s="1" t="s">
        <v>37</v>
      </c>
      <c r="J1837" s="1" t="s">
        <v>20793</v>
      </c>
      <c r="K1837" s="1" t="s">
        <v>58</v>
      </c>
      <c r="L1837" s="1" t="s">
        <v>2031</v>
      </c>
      <c r="M1837" s="1" t="s">
        <v>20794</v>
      </c>
      <c r="N1837" s="1" t="s">
        <v>42</v>
      </c>
      <c r="O1837" s="1" t="s">
        <v>20795</v>
      </c>
      <c r="P1837" s="1" t="s">
        <v>6081</v>
      </c>
      <c r="Q1837" s="1" t="s">
        <v>20796</v>
      </c>
      <c r="R1837" s="1" t="s">
        <v>20797</v>
      </c>
      <c r="S1837" s="1" t="s">
        <v>20798</v>
      </c>
      <c r="T1837" s="1" t="s">
        <v>18814</v>
      </c>
      <c r="U1837" s="1" t="s">
        <v>190</v>
      </c>
      <c r="V1837" s="1" t="s">
        <v>20799</v>
      </c>
      <c r="W1837" s="1" t="s">
        <v>20800</v>
      </c>
      <c r="X1837" s="1" t="s">
        <v>42</v>
      </c>
      <c r="Y1837" s="1" t="s">
        <v>42</v>
      </c>
      <c r="Z1837" s="1" t="s">
        <v>42</v>
      </c>
      <c r="AA1837" s="1" t="s">
        <v>42</v>
      </c>
      <c r="AB1837" s="1" t="s">
        <v>42</v>
      </c>
      <c r="AC1837" s="1" t="s">
        <v>20801</v>
      </c>
      <c r="AD1837" s="1" t="s">
        <v>20802</v>
      </c>
    </row>
    <row r="1838" spans="1:30" ht="195" hidden="1" x14ac:dyDescent="0.25">
      <c r="A1838" s="1">
        <v>19</v>
      </c>
      <c r="B1838" s="1">
        <v>37</v>
      </c>
      <c r="C1838" s="1">
        <v>1837</v>
      </c>
      <c r="D1838" s="1" t="s">
        <v>32</v>
      </c>
      <c r="E1838" s="1" t="s">
        <v>33</v>
      </c>
      <c r="F1838" s="1" t="s">
        <v>34</v>
      </c>
      <c r="G1838" s="1" t="s">
        <v>137</v>
      </c>
      <c r="H1838" s="1" t="s">
        <v>56</v>
      </c>
      <c r="I1838" s="1" t="s">
        <v>37</v>
      </c>
      <c r="J1838" s="1" t="s">
        <v>20803</v>
      </c>
      <c r="K1838" s="1" t="s">
        <v>90</v>
      </c>
      <c r="L1838" s="1" t="s">
        <v>20804</v>
      </c>
      <c r="M1838" s="1" t="s">
        <v>20805</v>
      </c>
      <c r="N1838" s="1" t="s">
        <v>42</v>
      </c>
      <c r="O1838" s="1" t="s">
        <v>20806</v>
      </c>
      <c r="P1838" s="1" t="s">
        <v>1439</v>
      </c>
      <c r="Q1838" s="1" t="s">
        <v>20807</v>
      </c>
      <c r="R1838" s="1" t="s">
        <v>4009</v>
      </c>
      <c r="S1838" s="1" t="s">
        <v>15660</v>
      </c>
      <c r="T1838" s="1" t="s">
        <v>20808</v>
      </c>
      <c r="U1838" s="1" t="s">
        <v>4264</v>
      </c>
      <c r="V1838" s="1" t="s">
        <v>20809</v>
      </c>
      <c r="W1838" s="1" t="s">
        <v>20810</v>
      </c>
      <c r="X1838" s="1" t="s">
        <v>42</v>
      </c>
      <c r="Y1838" s="1" t="s">
        <v>42</v>
      </c>
      <c r="Z1838" s="1" t="s">
        <v>42</v>
      </c>
      <c r="AA1838" s="1" t="s">
        <v>42</v>
      </c>
      <c r="AB1838" s="1" t="s">
        <v>42</v>
      </c>
      <c r="AC1838" s="1" t="s">
        <v>20811</v>
      </c>
      <c r="AD1838" s="1" t="s">
        <v>20812</v>
      </c>
    </row>
    <row r="1839" spans="1:30" ht="180" hidden="1" x14ac:dyDescent="0.25">
      <c r="A1839" s="1">
        <v>19</v>
      </c>
      <c r="B1839" s="1">
        <v>38</v>
      </c>
      <c r="C1839" s="1">
        <v>1838</v>
      </c>
      <c r="D1839" s="1" t="s">
        <v>87</v>
      </c>
      <c r="E1839" s="1" t="s">
        <v>421</v>
      </c>
      <c r="F1839" s="1" t="s">
        <v>34</v>
      </c>
      <c r="G1839" s="1" t="s">
        <v>137</v>
      </c>
      <c r="H1839" s="1" t="s">
        <v>36</v>
      </c>
      <c r="I1839" s="1" t="s">
        <v>37</v>
      </c>
      <c r="J1839" s="1" t="s">
        <v>20813</v>
      </c>
      <c r="K1839" s="1" t="s">
        <v>73</v>
      </c>
      <c r="L1839" s="1" t="s">
        <v>20814</v>
      </c>
      <c r="M1839" s="1" t="s">
        <v>20815</v>
      </c>
      <c r="N1839" s="1" t="s">
        <v>42</v>
      </c>
      <c r="O1839" s="1" t="s">
        <v>20816</v>
      </c>
      <c r="P1839" s="1" t="s">
        <v>2942</v>
      </c>
      <c r="Q1839" s="1" t="s">
        <v>20817</v>
      </c>
      <c r="R1839" s="1" t="s">
        <v>2022</v>
      </c>
      <c r="S1839" s="1" t="s">
        <v>1262</v>
      </c>
      <c r="T1839" s="1" t="s">
        <v>20818</v>
      </c>
      <c r="U1839" s="1" t="s">
        <v>1133</v>
      </c>
      <c r="V1839" s="1" t="s">
        <v>20819</v>
      </c>
      <c r="W1839" s="1" t="s">
        <v>20820</v>
      </c>
      <c r="X1839" s="1" t="s">
        <v>42</v>
      </c>
      <c r="Y1839" s="1" t="s">
        <v>42</v>
      </c>
      <c r="Z1839" s="1" t="s">
        <v>42</v>
      </c>
      <c r="AA1839" s="1" t="s">
        <v>42</v>
      </c>
      <c r="AB1839" s="1" t="s">
        <v>42</v>
      </c>
      <c r="AC1839" s="1" t="s">
        <v>20821</v>
      </c>
      <c r="AD1839" s="1" t="s">
        <v>20822</v>
      </c>
    </row>
    <row r="1840" spans="1:30" ht="210" hidden="1" x14ac:dyDescent="0.25">
      <c r="A1840" s="1">
        <v>19</v>
      </c>
      <c r="B1840" s="1">
        <v>39</v>
      </c>
      <c r="C1840" s="1">
        <v>1839</v>
      </c>
      <c r="D1840" s="1" t="s">
        <v>474</v>
      </c>
      <c r="E1840" s="1" t="s">
        <v>33</v>
      </c>
      <c r="F1840" s="1" t="s">
        <v>34</v>
      </c>
      <c r="G1840" s="1" t="s">
        <v>88</v>
      </c>
      <c r="H1840" s="1" t="s">
        <v>36</v>
      </c>
      <c r="I1840" s="1" t="s">
        <v>37</v>
      </c>
      <c r="J1840" s="1" t="s">
        <v>20823</v>
      </c>
      <c r="K1840" s="1" t="s">
        <v>245</v>
      </c>
      <c r="L1840" s="1" t="s">
        <v>20824</v>
      </c>
      <c r="M1840" s="1" t="s">
        <v>20825</v>
      </c>
      <c r="N1840" s="1" t="s">
        <v>42</v>
      </c>
      <c r="O1840" s="1" t="s">
        <v>20826</v>
      </c>
      <c r="P1840" s="1" t="s">
        <v>7407</v>
      </c>
      <c r="Q1840" s="1" t="s">
        <v>20827</v>
      </c>
      <c r="R1840" s="1" t="s">
        <v>20828</v>
      </c>
      <c r="S1840" s="1" t="s">
        <v>20829</v>
      </c>
      <c r="T1840" s="1" t="s">
        <v>11628</v>
      </c>
      <c r="U1840" s="1" t="s">
        <v>20830</v>
      </c>
      <c r="V1840" s="1" t="s">
        <v>1857</v>
      </c>
      <c r="W1840" s="1" t="s">
        <v>20831</v>
      </c>
      <c r="X1840" s="1" t="s">
        <v>42</v>
      </c>
      <c r="Y1840" s="1" t="s">
        <v>42</v>
      </c>
      <c r="Z1840" s="1" t="s">
        <v>42</v>
      </c>
      <c r="AA1840" s="1" t="s">
        <v>42</v>
      </c>
      <c r="AB1840" s="1" t="s">
        <v>42</v>
      </c>
      <c r="AC1840" s="1" t="s">
        <v>20832</v>
      </c>
      <c r="AD1840" s="1" t="s">
        <v>20833</v>
      </c>
    </row>
    <row r="1841" spans="1:30" ht="210" hidden="1" x14ac:dyDescent="0.25">
      <c r="A1841" s="1">
        <v>19</v>
      </c>
      <c r="B1841" s="1">
        <v>40</v>
      </c>
      <c r="C1841" s="1">
        <v>1840</v>
      </c>
      <c r="D1841" s="1" t="s">
        <v>32</v>
      </c>
      <c r="E1841" s="1" t="s">
        <v>54</v>
      </c>
      <c r="F1841" s="1" t="s">
        <v>736</v>
      </c>
      <c r="G1841" s="1" t="s">
        <v>35</v>
      </c>
      <c r="H1841" s="1" t="s">
        <v>243</v>
      </c>
      <c r="I1841" s="1" t="s">
        <v>37</v>
      </c>
      <c r="J1841" s="1" t="s">
        <v>20834</v>
      </c>
      <c r="K1841" s="1" t="s">
        <v>39</v>
      </c>
      <c r="L1841" s="1" t="s">
        <v>20835</v>
      </c>
      <c r="M1841" s="1" t="s">
        <v>20836</v>
      </c>
      <c r="N1841" s="1" t="s">
        <v>42</v>
      </c>
      <c r="O1841" s="1" t="s">
        <v>20837</v>
      </c>
      <c r="P1841" s="1" t="s">
        <v>7336</v>
      </c>
      <c r="Q1841" s="1" t="s">
        <v>20838</v>
      </c>
      <c r="R1841" s="1" t="s">
        <v>20839</v>
      </c>
      <c r="S1841" s="1" t="s">
        <v>20840</v>
      </c>
      <c r="T1841" s="1" t="s">
        <v>20841</v>
      </c>
      <c r="U1841" s="1" t="s">
        <v>20842</v>
      </c>
      <c r="V1841" s="1" t="s">
        <v>20843</v>
      </c>
      <c r="W1841" s="1" t="s">
        <v>12049</v>
      </c>
      <c r="X1841" s="1" t="s">
        <v>42</v>
      </c>
      <c r="Y1841" s="1" t="s">
        <v>42</v>
      </c>
      <c r="Z1841" s="1" t="s">
        <v>42</v>
      </c>
      <c r="AA1841" s="1" t="s">
        <v>42</v>
      </c>
      <c r="AB1841" s="1" t="s">
        <v>42</v>
      </c>
      <c r="AC1841" s="1" t="s">
        <v>20844</v>
      </c>
      <c r="AD1841" s="1" t="s">
        <v>20845</v>
      </c>
    </row>
    <row r="1842" spans="1:30" ht="180" hidden="1" x14ac:dyDescent="0.25">
      <c r="A1842" s="1">
        <v>19</v>
      </c>
      <c r="B1842" s="1">
        <v>41</v>
      </c>
      <c r="C1842" s="1">
        <v>1841</v>
      </c>
      <c r="D1842" s="1" t="s">
        <v>32</v>
      </c>
      <c r="E1842" s="1" t="s">
        <v>136</v>
      </c>
      <c r="F1842" s="1" t="s">
        <v>34</v>
      </c>
      <c r="G1842" s="1" t="s">
        <v>88</v>
      </c>
      <c r="H1842" s="1" t="s">
        <v>392</v>
      </c>
      <c r="I1842" s="1" t="s">
        <v>37</v>
      </c>
      <c r="J1842" s="1" t="s">
        <v>20846</v>
      </c>
      <c r="K1842" s="1" t="s">
        <v>90</v>
      </c>
      <c r="L1842" s="1" t="s">
        <v>7983</v>
      </c>
      <c r="M1842" s="1" t="s">
        <v>20847</v>
      </c>
      <c r="N1842" s="1" t="s">
        <v>42</v>
      </c>
      <c r="O1842" s="1" t="s">
        <v>20848</v>
      </c>
      <c r="P1842" s="1" t="s">
        <v>6386</v>
      </c>
      <c r="Q1842" s="1" t="s">
        <v>20849</v>
      </c>
      <c r="R1842" s="1" t="s">
        <v>20850</v>
      </c>
      <c r="S1842" s="1" t="s">
        <v>20851</v>
      </c>
      <c r="T1842" s="1" t="s">
        <v>20852</v>
      </c>
      <c r="U1842" s="1" t="s">
        <v>339</v>
      </c>
      <c r="V1842" s="1" t="s">
        <v>382</v>
      </c>
      <c r="W1842" s="1" t="s">
        <v>20853</v>
      </c>
      <c r="X1842" s="1" t="s">
        <v>42</v>
      </c>
      <c r="Y1842" s="1" t="s">
        <v>42</v>
      </c>
      <c r="Z1842" s="1" t="s">
        <v>42</v>
      </c>
      <c r="AA1842" s="1" t="s">
        <v>42</v>
      </c>
      <c r="AB1842" s="1" t="s">
        <v>42</v>
      </c>
      <c r="AC1842" s="1" t="s">
        <v>20854</v>
      </c>
      <c r="AD1842" s="1" t="s">
        <v>20855</v>
      </c>
    </row>
    <row r="1843" spans="1:30" ht="180" x14ac:dyDescent="0.25">
      <c r="A1843" s="1">
        <v>19</v>
      </c>
      <c r="B1843" s="1">
        <v>42</v>
      </c>
      <c r="C1843" s="1">
        <v>1842</v>
      </c>
      <c r="D1843" s="1" t="s">
        <v>226</v>
      </c>
      <c r="E1843" s="1" t="s">
        <v>33</v>
      </c>
      <c r="F1843" s="1" t="s">
        <v>211</v>
      </c>
      <c r="G1843" s="1" t="s">
        <v>137</v>
      </c>
      <c r="H1843" s="1" t="s">
        <v>56</v>
      </c>
      <c r="I1843" s="1" t="s">
        <v>15</v>
      </c>
      <c r="J1843" s="1" t="s">
        <v>20856</v>
      </c>
      <c r="K1843" s="1" t="s">
        <v>15</v>
      </c>
      <c r="L1843" s="1" t="s">
        <v>20857</v>
      </c>
      <c r="M1843" s="1" t="s">
        <v>14273</v>
      </c>
      <c r="N1843" s="1" t="s">
        <v>20858</v>
      </c>
      <c r="O1843" s="1" t="s">
        <v>20859</v>
      </c>
      <c r="P1843" s="1" t="s">
        <v>6426</v>
      </c>
      <c r="Q1843" s="1" t="s">
        <v>20860</v>
      </c>
      <c r="R1843" s="1" t="s">
        <v>281</v>
      </c>
      <c r="S1843" s="1" t="s">
        <v>20861</v>
      </c>
      <c r="T1843" s="1" t="s">
        <v>20862</v>
      </c>
      <c r="U1843" s="1" t="s">
        <v>20863</v>
      </c>
      <c r="V1843" s="1" t="s">
        <v>17945</v>
      </c>
      <c r="W1843" s="1" t="s">
        <v>1822</v>
      </c>
      <c r="X1843" s="1" t="s">
        <v>2520</v>
      </c>
      <c r="Y1843" s="1" t="s">
        <v>20864</v>
      </c>
      <c r="Z1843" s="1" t="s">
        <v>20865</v>
      </c>
      <c r="AA1843" s="1" t="s">
        <v>20866</v>
      </c>
      <c r="AB1843" s="1" t="s">
        <v>20867</v>
      </c>
      <c r="AC1843" s="1" t="s">
        <v>20868</v>
      </c>
      <c r="AD1843" s="1" t="s">
        <v>20869</v>
      </c>
    </row>
    <row r="1844" spans="1:30" ht="180" hidden="1" x14ac:dyDescent="0.25">
      <c r="A1844" s="1">
        <v>19</v>
      </c>
      <c r="B1844" s="1">
        <v>43</v>
      </c>
      <c r="C1844" s="1">
        <v>1843</v>
      </c>
      <c r="D1844" s="1" t="s">
        <v>32</v>
      </c>
      <c r="E1844" s="1" t="s">
        <v>181</v>
      </c>
      <c r="F1844" s="1" t="s">
        <v>34</v>
      </c>
      <c r="G1844" s="1" t="s">
        <v>137</v>
      </c>
      <c r="H1844" s="1" t="s">
        <v>36</v>
      </c>
      <c r="I1844" s="1" t="s">
        <v>37</v>
      </c>
      <c r="J1844" s="1" t="s">
        <v>20870</v>
      </c>
      <c r="K1844" s="1" t="s">
        <v>245</v>
      </c>
      <c r="L1844" s="1" t="s">
        <v>20871</v>
      </c>
      <c r="M1844" s="1" t="s">
        <v>20872</v>
      </c>
      <c r="N1844" s="1" t="s">
        <v>42</v>
      </c>
      <c r="O1844" s="1" t="s">
        <v>20873</v>
      </c>
      <c r="P1844" s="1" t="s">
        <v>3225</v>
      </c>
      <c r="Q1844" s="1" t="s">
        <v>20874</v>
      </c>
      <c r="R1844" s="1" t="s">
        <v>573</v>
      </c>
      <c r="S1844" s="1" t="s">
        <v>993</v>
      </c>
      <c r="T1844" s="1" t="s">
        <v>20875</v>
      </c>
      <c r="U1844" s="1" t="s">
        <v>20876</v>
      </c>
      <c r="V1844" s="1" t="s">
        <v>20877</v>
      </c>
      <c r="W1844" s="1" t="s">
        <v>20878</v>
      </c>
      <c r="X1844" s="1" t="s">
        <v>42</v>
      </c>
      <c r="Y1844" s="1" t="s">
        <v>42</v>
      </c>
      <c r="Z1844" s="1" t="s">
        <v>42</v>
      </c>
      <c r="AA1844" s="1" t="s">
        <v>42</v>
      </c>
      <c r="AB1844" s="1" t="s">
        <v>42</v>
      </c>
      <c r="AC1844" s="1" t="s">
        <v>20879</v>
      </c>
      <c r="AD1844" s="1" t="s">
        <v>20880</v>
      </c>
    </row>
    <row r="1845" spans="1:30" ht="180" hidden="1" x14ac:dyDescent="0.25">
      <c r="A1845" s="1">
        <v>19</v>
      </c>
      <c r="B1845" s="1">
        <v>44</v>
      </c>
      <c r="C1845" s="1">
        <v>1844</v>
      </c>
      <c r="D1845" s="1" t="s">
        <v>32</v>
      </c>
      <c r="E1845" s="1" t="s">
        <v>33</v>
      </c>
      <c r="F1845" s="1" t="s">
        <v>34</v>
      </c>
      <c r="G1845" s="1" t="s">
        <v>137</v>
      </c>
      <c r="H1845" s="1" t="s">
        <v>56</v>
      </c>
      <c r="I1845" s="1" t="s">
        <v>37</v>
      </c>
      <c r="J1845" s="1" t="s">
        <v>20881</v>
      </c>
      <c r="K1845" s="1" t="s">
        <v>123</v>
      </c>
      <c r="L1845" s="1" t="s">
        <v>20882</v>
      </c>
      <c r="M1845" s="1" t="s">
        <v>20883</v>
      </c>
      <c r="N1845" s="1" t="s">
        <v>42</v>
      </c>
      <c r="O1845" s="1" t="s">
        <v>20884</v>
      </c>
      <c r="P1845" s="1" t="s">
        <v>20885</v>
      </c>
      <c r="Q1845" s="1" t="s">
        <v>20886</v>
      </c>
      <c r="R1845" s="1" t="s">
        <v>20887</v>
      </c>
      <c r="S1845" s="1" t="s">
        <v>20888</v>
      </c>
      <c r="T1845" s="1" t="s">
        <v>20889</v>
      </c>
      <c r="U1845" s="1" t="s">
        <v>99</v>
      </c>
      <c r="V1845" s="1" t="s">
        <v>2313</v>
      </c>
      <c r="W1845" s="1" t="s">
        <v>20890</v>
      </c>
      <c r="X1845" s="1" t="s">
        <v>42</v>
      </c>
      <c r="Y1845" s="1" t="s">
        <v>42</v>
      </c>
      <c r="Z1845" s="1" t="s">
        <v>42</v>
      </c>
      <c r="AA1845" s="1" t="s">
        <v>42</v>
      </c>
      <c r="AB1845" s="1" t="s">
        <v>42</v>
      </c>
      <c r="AC1845" s="1" t="s">
        <v>20891</v>
      </c>
      <c r="AD1845" s="1" t="s">
        <v>20892</v>
      </c>
    </row>
    <row r="1846" spans="1:30" ht="210" hidden="1" x14ac:dyDescent="0.25">
      <c r="A1846" s="1">
        <v>19</v>
      </c>
      <c r="B1846" s="1">
        <v>45</v>
      </c>
      <c r="C1846" s="1">
        <v>1845</v>
      </c>
      <c r="D1846" s="1" t="s">
        <v>474</v>
      </c>
      <c r="E1846" s="1" t="s">
        <v>33</v>
      </c>
      <c r="F1846" s="1" t="s">
        <v>34</v>
      </c>
      <c r="G1846" s="1" t="s">
        <v>228</v>
      </c>
      <c r="H1846" s="1" t="s">
        <v>56</v>
      </c>
      <c r="I1846" s="1" t="s">
        <v>37</v>
      </c>
      <c r="J1846" s="1" t="s">
        <v>20893</v>
      </c>
      <c r="K1846" s="1" t="s">
        <v>58</v>
      </c>
      <c r="L1846" s="1" t="s">
        <v>20894</v>
      </c>
      <c r="M1846" s="1" t="s">
        <v>20895</v>
      </c>
      <c r="N1846" s="1" t="s">
        <v>42</v>
      </c>
      <c r="O1846" s="1" t="s">
        <v>20896</v>
      </c>
      <c r="P1846" s="1" t="s">
        <v>6974</v>
      </c>
      <c r="Q1846" s="1" t="s">
        <v>20897</v>
      </c>
      <c r="R1846" s="1" t="s">
        <v>1429</v>
      </c>
      <c r="S1846" s="1" t="s">
        <v>1247</v>
      </c>
      <c r="T1846" s="1" t="s">
        <v>132</v>
      </c>
      <c r="U1846" s="1" t="s">
        <v>20898</v>
      </c>
      <c r="V1846" s="1" t="s">
        <v>681</v>
      </c>
      <c r="W1846" s="1" t="s">
        <v>20899</v>
      </c>
      <c r="X1846" s="1" t="s">
        <v>42</v>
      </c>
      <c r="Y1846" s="1" t="s">
        <v>42</v>
      </c>
      <c r="Z1846" s="1" t="s">
        <v>42</v>
      </c>
      <c r="AA1846" s="1" t="s">
        <v>42</v>
      </c>
      <c r="AB1846" s="1" t="s">
        <v>42</v>
      </c>
      <c r="AC1846" s="1" t="s">
        <v>20900</v>
      </c>
      <c r="AD1846" s="1" t="s">
        <v>20901</v>
      </c>
    </row>
    <row r="1847" spans="1:30" ht="195" hidden="1" x14ac:dyDescent="0.25">
      <c r="A1847" s="1">
        <v>19</v>
      </c>
      <c r="B1847" s="1">
        <v>46</v>
      </c>
      <c r="C1847" s="1">
        <v>1846</v>
      </c>
      <c r="D1847" s="1" t="s">
        <v>32</v>
      </c>
      <c r="E1847" s="1" t="s">
        <v>33</v>
      </c>
      <c r="F1847" s="1" t="s">
        <v>34</v>
      </c>
      <c r="G1847" s="1" t="s">
        <v>35</v>
      </c>
      <c r="H1847" s="1" t="s">
        <v>56</v>
      </c>
      <c r="I1847" s="1" t="s">
        <v>37</v>
      </c>
      <c r="J1847" s="1" t="s">
        <v>20902</v>
      </c>
      <c r="K1847" s="1" t="s">
        <v>123</v>
      </c>
      <c r="L1847" s="1" t="s">
        <v>9548</v>
      </c>
      <c r="M1847" s="1" t="s">
        <v>20903</v>
      </c>
      <c r="N1847" s="1" t="s">
        <v>42</v>
      </c>
      <c r="O1847" s="1" t="s">
        <v>20904</v>
      </c>
      <c r="P1847" s="1" t="s">
        <v>279</v>
      </c>
      <c r="Q1847" s="1" t="s">
        <v>20905</v>
      </c>
      <c r="R1847" s="1" t="s">
        <v>20906</v>
      </c>
      <c r="S1847" s="1" t="s">
        <v>20907</v>
      </c>
      <c r="T1847" s="1" t="s">
        <v>692</v>
      </c>
      <c r="U1847" s="1" t="s">
        <v>20908</v>
      </c>
      <c r="V1847" s="1" t="s">
        <v>4150</v>
      </c>
      <c r="W1847" s="1" t="s">
        <v>282</v>
      </c>
      <c r="X1847" s="1" t="s">
        <v>42</v>
      </c>
      <c r="Y1847" s="1" t="s">
        <v>42</v>
      </c>
      <c r="Z1847" s="1" t="s">
        <v>42</v>
      </c>
      <c r="AA1847" s="1" t="s">
        <v>42</v>
      </c>
      <c r="AB1847" s="1" t="s">
        <v>42</v>
      </c>
      <c r="AC1847" s="1" t="s">
        <v>20909</v>
      </c>
      <c r="AD1847" s="1" t="s">
        <v>20910</v>
      </c>
    </row>
    <row r="1848" spans="1:30" ht="195" hidden="1" x14ac:dyDescent="0.25">
      <c r="A1848" s="1">
        <v>19</v>
      </c>
      <c r="B1848" s="1">
        <v>47</v>
      </c>
      <c r="C1848" s="1">
        <v>1847</v>
      </c>
      <c r="D1848" s="1" t="s">
        <v>32</v>
      </c>
      <c r="E1848" s="1" t="s">
        <v>33</v>
      </c>
      <c r="F1848" s="1" t="s">
        <v>211</v>
      </c>
      <c r="G1848" s="1" t="s">
        <v>137</v>
      </c>
      <c r="H1848" s="1" t="s">
        <v>56</v>
      </c>
      <c r="I1848" s="1" t="s">
        <v>37</v>
      </c>
      <c r="J1848" s="1" t="s">
        <v>20911</v>
      </c>
      <c r="K1848" s="1" t="s">
        <v>409</v>
      </c>
      <c r="L1848" s="1" t="s">
        <v>20912</v>
      </c>
      <c r="M1848" s="1" t="s">
        <v>20913</v>
      </c>
      <c r="N1848" s="1" t="s">
        <v>42</v>
      </c>
      <c r="O1848" s="1" t="s">
        <v>20914</v>
      </c>
      <c r="P1848" s="1" t="s">
        <v>1562</v>
      </c>
      <c r="Q1848" s="1" t="s">
        <v>20915</v>
      </c>
      <c r="R1848" s="1" t="s">
        <v>20916</v>
      </c>
      <c r="S1848" s="1" t="s">
        <v>1262</v>
      </c>
      <c r="T1848" s="1" t="s">
        <v>20917</v>
      </c>
      <c r="U1848" s="1" t="s">
        <v>339</v>
      </c>
      <c r="V1848" s="1" t="s">
        <v>20918</v>
      </c>
      <c r="W1848" s="1" t="s">
        <v>20919</v>
      </c>
      <c r="X1848" s="1" t="s">
        <v>42</v>
      </c>
      <c r="Y1848" s="1" t="s">
        <v>42</v>
      </c>
      <c r="Z1848" s="1" t="s">
        <v>42</v>
      </c>
      <c r="AA1848" s="1" t="s">
        <v>42</v>
      </c>
      <c r="AB1848" s="1" t="s">
        <v>42</v>
      </c>
      <c r="AC1848" s="1" t="s">
        <v>20920</v>
      </c>
      <c r="AD1848" s="1" t="s">
        <v>20921</v>
      </c>
    </row>
    <row r="1849" spans="1:30" ht="210" hidden="1" x14ac:dyDescent="0.25">
      <c r="A1849" s="1">
        <v>19</v>
      </c>
      <c r="B1849" s="1">
        <v>48</v>
      </c>
      <c r="C1849" s="1">
        <v>1848</v>
      </c>
      <c r="D1849" s="1" t="s">
        <v>474</v>
      </c>
      <c r="E1849" s="1" t="s">
        <v>33</v>
      </c>
      <c r="F1849" s="1" t="s">
        <v>211</v>
      </c>
      <c r="G1849" s="1" t="s">
        <v>137</v>
      </c>
      <c r="H1849" s="1" t="s">
        <v>106</v>
      </c>
      <c r="I1849" s="1" t="s">
        <v>37</v>
      </c>
      <c r="J1849" s="1" t="s">
        <v>20922</v>
      </c>
      <c r="K1849" s="1" t="s">
        <v>39</v>
      </c>
      <c r="L1849" s="1" t="s">
        <v>15124</v>
      </c>
      <c r="M1849" s="1" t="s">
        <v>20923</v>
      </c>
      <c r="N1849" s="1" t="s">
        <v>42</v>
      </c>
      <c r="O1849" s="1" t="s">
        <v>20924</v>
      </c>
      <c r="P1849" s="1" t="s">
        <v>8713</v>
      </c>
      <c r="Q1849" s="1" t="s">
        <v>13813</v>
      </c>
      <c r="R1849" s="1" t="s">
        <v>20925</v>
      </c>
      <c r="S1849" s="1" t="s">
        <v>222</v>
      </c>
      <c r="T1849" s="1" t="s">
        <v>1247</v>
      </c>
      <c r="U1849" s="1" t="s">
        <v>2012</v>
      </c>
      <c r="V1849" s="1" t="s">
        <v>20926</v>
      </c>
      <c r="W1849" s="1" t="s">
        <v>20927</v>
      </c>
      <c r="X1849" s="1" t="s">
        <v>42</v>
      </c>
      <c r="Y1849" s="1" t="s">
        <v>42</v>
      </c>
      <c r="Z1849" s="1" t="s">
        <v>42</v>
      </c>
      <c r="AA1849" s="1" t="s">
        <v>42</v>
      </c>
      <c r="AB1849" s="1" t="s">
        <v>42</v>
      </c>
      <c r="AC1849" s="1" t="s">
        <v>20928</v>
      </c>
      <c r="AD1849" s="1" t="s">
        <v>20929</v>
      </c>
    </row>
    <row r="1850" spans="1:30" ht="195" hidden="1" x14ac:dyDescent="0.25">
      <c r="A1850" s="1">
        <v>19</v>
      </c>
      <c r="B1850" s="1">
        <v>49</v>
      </c>
      <c r="C1850" s="1">
        <v>1849</v>
      </c>
      <c r="D1850" s="1" t="s">
        <v>474</v>
      </c>
      <c r="E1850" s="1" t="s">
        <v>722</v>
      </c>
      <c r="F1850" s="1" t="s">
        <v>330</v>
      </c>
      <c r="G1850" s="1" t="s">
        <v>35</v>
      </c>
      <c r="H1850" s="1" t="s">
        <v>56</v>
      </c>
      <c r="I1850" s="1" t="s">
        <v>37</v>
      </c>
      <c r="J1850" s="1" t="s">
        <v>20930</v>
      </c>
      <c r="K1850" s="1" t="s">
        <v>39</v>
      </c>
      <c r="L1850" s="1" t="s">
        <v>20931</v>
      </c>
      <c r="M1850" s="1" t="s">
        <v>20932</v>
      </c>
      <c r="N1850" s="1" t="s">
        <v>42</v>
      </c>
      <c r="O1850" s="1" t="s">
        <v>20933</v>
      </c>
      <c r="P1850" s="1" t="s">
        <v>11623</v>
      </c>
      <c r="Q1850" s="1" t="s">
        <v>20934</v>
      </c>
      <c r="R1850" s="1" t="s">
        <v>20935</v>
      </c>
      <c r="S1850" s="1" t="s">
        <v>20936</v>
      </c>
      <c r="T1850" s="1" t="s">
        <v>20937</v>
      </c>
      <c r="U1850" s="1" t="s">
        <v>20938</v>
      </c>
      <c r="V1850" s="1" t="s">
        <v>20939</v>
      </c>
      <c r="W1850" s="1" t="s">
        <v>20940</v>
      </c>
      <c r="X1850" s="1" t="s">
        <v>42</v>
      </c>
      <c r="Y1850" s="1" t="s">
        <v>42</v>
      </c>
      <c r="Z1850" s="1" t="s">
        <v>42</v>
      </c>
      <c r="AA1850" s="1" t="s">
        <v>42</v>
      </c>
      <c r="AB1850" s="1" t="s">
        <v>42</v>
      </c>
      <c r="AC1850" s="1" t="s">
        <v>20941</v>
      </c>
      <c r="AD1850" s="1" t="s">
        <v>20942</v>
      </c>
    </row>
    <row r="1851" spans="1:30" ht="180" hidden="1" x14ac:dyDescent="0.25">
      <c r="A1851" s="1">
        <v>19</v>
      </c>
      <c r="B1851" s="1">
        <v>50</v>
      </c>
      <c r="C1851" s="1">
        <v>1850</v>
      </c>
      <c r="D1851" s="1" t="s">
        <v>32</v>
      </c>
      <c r="E1851" s="1" t="s">
        <v>33</v>
      </c>
      <c r="F1851" s="1" t="s">
        <v>105</v>
      </c>
      <c r="G1851" s="1" t="s">
        <v>137</v>
      </c>
      <c r="H1851" s="1" t="s">
        <v>56</v>
      </c>
      <c r="I1851" s="1" t="s">
        <v>37</v>
      </c>
      <c r="J1851" s="1" t="s">
        <v>20943</v>
      </c>
      <c r="K1851" s="1" t="s">
        <v>39</v>
      </c>
      <c r="L1851" s="1" t="s">
        <v>1763</v>
      </c>
      <c r="M1851" s="1" t="s">
        <v>20944</v>
      </c>
      <c r="N1851" s="1" t="s">
        <v>42</v>
      </c>
      <c r="O1851" s="1" t="s">
        <v>20945</v>
      </c>
      <c r="P1851" s="1" t="s">
        <v>14227</v>
      </c>
      <c r="Q1851" s="1" t="s">
        <v>20946</v>
      </c>
      <c r="R1851" s="1" t="s">
        <v>20947</v>
      </c>
      <c r="S1851" s="1" t="s">
        <v>20948</v>
      </c>
      <c r="T1851" s="1" t="s">
        <v>1262</v>
      </c>
      <c r="U1851" s="1" t="s">
        <v>20949</v>
      </c>
      <c r="V1851" s="1" t="s">
        <v>20950</v>
      </c>
      <c r="W1851" s="1" t="s">
        <v>20951</v>
      </c>
      <c r="X1851" s="1" t="s">
        <v>42</v>
      </c>
      <c r="Y1851" s="1" t="s">
        <v>42</v>
      </c>
      <c r="Z1851" s="1" t="s">
        <v>42</v>
      </c>
      <c r="AA1851" s="1" t="s">
        <v>42</v>
      </c>
      <c r="AB1851" s="1" t="s">
        <v>42</v>
      </c>
      <c r="AC1851" s="1" t="s">
        <v>20952</v>
      </c>
      <c r="AD1851" s="1" t="s">
        <v>20953</v>
      </c>
    </row>
    <row r="1852" spans="1:30" ht="165" hidden="1" x14ac:dyDescent="0.25">
      <c r="A1852" s="1">
        <v>19</v>
      </c>
      <c r="B1852" s="1">
        <v>51</v>
      </c>
      <c r="C1852" s="1">
        <v>1851</v>
      </c>
      <c r="D1852" s="1" t="s">
        <v>32</v>
      </c>
      <c r="E1852" s="1" t="s">
        <v>33</v>
      </c>
      <c r="F1852" s="1" t="s">
        <v>34</v>
      </c>
      <c r="G1852" s="1" t="s">
        <v>228</v>
      </c>
      <c r="H1852" s="1" t="s">
        <v>56</v>
      </c>
      <c r="I1852" s="1" t="s">
        <v>37</v>
      </c>
      <c r="J1852" s="1" t="s">
        <v>20954</v>
      </c>
      <c r="K1852" s="1" t="s">
        <v>394</v>
      </c>
      <c r="L1852" s="1" t="s">
        <v>11273</v>
      </c>
      <c r="M1852" s="1" t="s">
        <v>20955</v>
      </c>
      <c r="N1852" s="1" t="s">
        <v>42</v>
      </c>
      <c r="O1852" s="1" t="s">
        <v>20956</v>
      </c>
      <c r="P1852" s="1" t="s">
        <v>1943</v>
      </c>
      <c r="Q1852" s="1" t="s">
        <v>20957</v>
      </c>
      <c r="R1852" s="1" t="s">
        <v>3529</v>
      </c>
      <c r="S1852" s="1" t="s">
        <v>20958</v>
      </c>
      <c r="T1852" s="1" t="s">
        <v>20959</v>
      </c>
      <c r="U1852" s="1" t="s">
        <v>680</v>
      </c>
      <c r="V1852" s="1" t="s">
        <v>20960</v>
      </c>
      <c r="W1852" s="1" t="s">
        <v>20961</v>
      </c>
      <c r="X1852" s="1" t="s">
        <v>42</v>
      </c>
      <c r="Y1852" s="1" t="s">
        <v>42</v>
      </c>
      <c r="Z1852" s="1" t="s">
        <v>42</v>
      </c>
      <c r="AA1852" s="1" t="s">
        <v>42</v>
      </c>
      <c r="AB1852" s="1" t="s">
        <v>42</v>
      </c>
      <c r="AC1852" s="1" t="s">
        <v>20962</v>
      </c>
      <c r="AD1852" s="1" t="s">
        <v>20963</v>
      </c>
    </row>
    <row r="1853" spans="1:30" ht="225" hidden="1" x14ac:dyDescent="0.25">
      <c r="A1853" s="1">
        <v>19</v>
      </c>
      <c r="B1853" s="1">
        <v>52</v>
      </c>
      <c r="C1853" s="1">
        <v>1852</v>
      </c>
      <c r="D1853" s="1" t="s">
        <v>32</v>
      </c>
      <c r="E1853" s="1" t="s">
        <v>421</v>
      </c>
      <c r="F1853" s="1" t="s">
        <v>34</v>
      </c>
      <c r="G1853" s="1" t="s">
        <v>137</v>
      </c>
      <c r="H1853" s="1" t="s">
        <v>36</v>
      </c>
      <c r="I1853" s="1" t="s">
        <v>37</v>
      </c>
      <c r="J1853" s="1" t="s">
        <v>20964</v>
      </c>
      <c r="K1853" s="1" t="s">
        <v>73</v>
      </c>
      <c r="L1853" s="1" t="s">
        <v>20965</v>
      </c>
      <c r="M1853" s="1" t="s">
        <v>20966</v>
      </c>
      <c r="N1853" s="1" t="s">
        <v>42</v>
      </c>
      <c r="O1853" s="1" t="s">
        <v>20967</v>
      </c>
      <c r="P1853" s="1" t="s">
        <v>5741</v>
      </c>
      <c r="Q1853" s="1" t="s">
        <v>20968</v>
      </c>
      <c r="R1853" s="1" t="s">
        <v>20969</v>
      </c>
      <c r="S1853" s="1" t="s">
        <v>19845</v>
      </c>
      <c r="T1853" s="1" t="s">
        <v>20970</v>
      </c>
      <c r="U1853" s="1" t="s">
        <v>339</v>
      </c>
      <c r="V1853" s="1" t="s">
        <v>20971</v>
      </c>
      <c r="W1853" s="1" t="s">
        <v>4198</v>
      </c>
      <c r="X1853" s="1" t="s">
        <v>42</v>
      </c>
      <c r="Y1853" s="1" t="s">
        <v>42</v>
      </c>
      <c r="Z1853" s="1" t="s">
        <v>42</v>
      </c>
      <c r="AA1853" s="1" t="s">
        <v>42</v>
      </c>
      <c r="AB1853" s="1" t="s">
        <v>42</v>
      </c>
      <c r="AC1853" s="1" t="s">
        <v>20972</v>
      </c>
      <c r="AD1853" s="1" t="s">
        <v>20973</v>
      </c>
    </row>
    <row r="1854" spans="1:30" ht="210" hidden="1" x14ac:dyDescent="0.25">
      <c r="A1854" s="1">
        <v>19</v>
      </c>
      <c r="B1854" s="1">
        <v>53</v>
      </c>
      <c r="C1854" s="1">
        <v>1853</v>
      </c>
      <c r="D1854" s="1" t="s">
        <v>32</v>
      </c>
      <c r="E1854" s="1" t="s">
        <v>33</v>
      </c>
      <c r="F1854" s="1" t="s">
        <v>736</v>
      </c>
      <c r="G1854" s="1" t="s">
        <v>137</v>
      </c>
      <c r="H1854" s="1" t="s">
        <v>56</v>
      </c>
      <c r="I1854" s="1" t="s">
        <v>37</v>
      </c>
      <c r="J1854" s="1" t="s">
        <v>20974</v>
      </c>
      <c r="K1854" s="1" t="s">
        <v>123</v>
      </c>
      <c r="L1854" s="1" t="s">
        <v>11970</v>
      </c>
      <c r="M1854" s="1" t="s">
        <v>20975</v>
      </c>
      <c r="N1854" s="1" t="s">
        <v>42</v>
      </c>
      <c r="O1854" s="1" t="s">
        <v>20976</v>
      </c>
      <c r="P1854" s="1" t="s">
        <v>3193</v>
      </c>
      <c r="Q1854" s="1" t="s">
        <v>20977</v>
      </c>
      <c r="R1854" s="1" t="s">
        <v>5176</v>
      </c>
      <c r="S1854" s="1" t="s">
        <v>20978</v>
      </c>
      <c r="T1854" s="1" t="s">
        <v>20979</v>
      </c>
      <c r="U1854" s="1" t="s">
        <v>2255</v>
      </c>
      <c r="V1854" s="1" t="s">
        <v>20980</v>
      </c>
      <c r="W1854" s="1" t="s">
        <v>20981</v>
      </c>
      <c r="X1854" s="1" t="s">
        <v>42</v>
      </c>
      <c r="Y1854" s="1" t="s">
        <v>42</v>
      </c>
      <c r="Z1854" s="1" t="s">
        <v>42</v>
      </c>
      <c r="AA1854" s="1" t="s">
        <v>42</v>
      </c>
      <c r="AB1854" s="1" t="s">
        <v>42</v>
      </c>
      <c r="AC1854" s="1" t="s">
        <v>20982</v>
      </c>
      <c r="AD1854" s="1" t="s">
        <v>20983</v>
      </c>
    </row>
    <row r="1855" spans="1:30" ht="180" hidden="1" x14ac:dyDescent="0.25">
      <c r="A1855" s="1">
        <v>19</v>
      </c>
      <c r="B1855" s="1">
        <v>54</v>
      </c>
      <c r="C1855" s="1">
        <v>1854</v>
      </c>
      <c r="D1855" s="1" t="s">
        <v>474</v>
      </c>
      <c r="E1855" s="1" t="s">
        <v>33</v>
      </c>
      <c r="F1855" s="1" t="s">
        <v>211</v>
      </c>
      <c r="G1855" s="1" t="s">
        <v>35</v>
      </c>
      <c r="H1855" s="1" t="s">
        <v>56</v>
      </c>
      <c r="I1855" s="1" t="s">
        <v>37</v>
      </c>
      <c r="J1855" s="1" t="s">
        <v>20984</v>
      </c>
      <c r="K1855" s="1" t="s">
        <v>90</v>
      </c>
      <c r="L1855" s="1" t="s">
        <v>20985</v>
      </c>
      <c r="M1855" s="1" t="s">
        <v>20986</v>
      </c>
      <c r="N1855" s="1" t="s">
        <v>42</v>
      </c>
      <c r="O1855" s="1" t="s">
        <v>20987</v>
      </c>
      <c r="P1855" s="1" t="s">
        <v>17401</v>
      </c>
      <c r="Q1855" s="1" t="s">
        <v>20988</v>
      </c>
      <c r="R1855" s="1" t="s">
        <v>20989</v>
      </c>
      <c r="S1855" s="1" t="s">
        <v>560</v>
      </c>
      <c r="T1855" s="1" t="s">
        <v>20990</v>
      </c>
      <c r="U1855" s="1" t="s">
        <v>801</v>
      </c>
      <c r="V1855" s="1" t="s">
        <v>20991</v>
      </c>
      <c r="W1855" s="1" t="s">
        <v>1857</v>
      </c>
      <c r="X1855" s="1" t="s">
        <v>42</v>
      </c>
      <c r="Y1855" s="1" t="s">
        <v>42</v>
      </c>
      <c r="Z1855" s="1" t="s">
        <v>42</v>
      </c>
      <c r="AA1855" s="1" t="s">
        <v>42</v>
      </c>
      <c r="AB1855" s="1" t="s">
        <v>42</v>
      </c>
      <c r="AC1855" s="1" t="s">
        <v>20992</v>
      </c>
      <c r="AD1855" s="1" t="s">
        <v>20993</v>
      </c>
    </row>
    <row r="1856" spans="1:30" ht="225" hidden="1" x14ac:dyDescent="0.25">
      <c r="A1856" s="1">
        <v>19</v>
      </c>
      <c r="B1856" s="1">
        <v>55</v>
      </c>
      <c r="C1856" s="1">
        <v>1855</v>
      </c>
      <c r="D1856" s="1" t="s">
        <v>32</v>
      </c>
      <c r="E1856" s="1" t="s">
        <v>181</v>
      </c>
      <c r="F1856" s="1" t="s">
        <v>211</v>
      </c>
      <c r="G1856" s="1" t="s">
        <v>137</v>
      </c>
      <c r="H1856" s="1" t="s">
        <v>56</v>
      </c>
      <c r="I1856" s="1" t="s">
        <v>37</v>
      </c>
      <c r="J1856" s="1" t="s">
        <v>20994</v>
      </c>
      <c r="K1856" s="1" t="s">
        <v>39</v>
      </c>
      <c r="L1856" s="1" t="s">
        <v>20995</v>
      </c>
      <c r="M1856" s="1" t="s">
        <v>20996</v>
      </c>
      <c r="N1856" s="1" t="s">
        <v>42</v>
      </c>
      <c r="O1856" s="1" t="s">
        <v>20997</v>
      </c>
      <c r="P1856" s="1" t="s">
        <v>1830</v>
      </c>
      <c r="Q1856" s="1" t="s">
        <v>20998</v>
      </c>
      <c r="R1856" s="1" t="s">
        <v>20999</v>
      </c>
      <c r="S1856" s="1" t="s">
        <v>312</v>
      </c>
      <c r="T1856" s="1" t="s">
        <v>21000</v>
      </c>
      <c r="U1856" s="1" t="s">
        <v>382</v>
      </c>
      <c r="V1856" s="1" t="s">
        <v>21001</v>
      </c>
      <c r="W1856" s="1" t="s">
        <v>81</v>
      </c>
      <c r="X1856" s="1" t="s">
        <v>42</v>
      </c>
      <c r="Y1856" s="1" t="s">
        <v>42</v>
      </c>
      <c r="Z1856" s="1" t="s">
        <v>42</v>
      </c>
      <c r="AA1856" s="1" t="s">
        <v>42</v>
      </c>
      <c r="AB1856" s="1" t="s">
        <v>42</v>
      </c>
      <c r="AC1856" s="1" t="s">
        <v>21002</v>
      </c>
      <c r="AD1856" s="1" t="s">
        <v>21003</v>
      </c>
    </row>
    <row r="1857" spans="1:30" ht="180" hidden="1" x14ac:dyDescent="0.25">
      <c r="A1857" s="1">
        <v>19</v>
      </c>
      <c r="B1857" s="1">
        <v>56</v>
      </c>
      <c r="C1857" s="1">
        <v>1856</v>
      </c>
      <c r="D1857" s="1" t="s">
        <v>288</v>
      </c>
      <c r="E1857" s="1" t="s">
        <v>104</v>
      </c>
      <c r="F1857" s="1" t="s">
        <v>34</v>
      </c>
      <c r="G1857" s="1" t="s">
        <v>137</v>
      </c>
      <c r="H1857" s="1" t="s">
        <v>36</v>
      </c>
      <c r="I1857" s="1" t="s">
        <v>37</v>
      </c>
      <c r="J1857" s="1" t="s">
        <v>21004</v>
      </c>
      <c r="K1857" s="1" t="s">
        <v>73</v>
      </c>
      <c r="L1857" s="1" t="s">
        <v>12673</v>
      </c>
      <c r="M1857" s="1" t="s">
        <v>21005</v>
      </c>
      <c r="N1857" s="1" t="s">
        <v>42</v>
      </c>
      <c r="O1857" s="1" t="s">
        <v>21006</v>
      </c>
      <c r="P1857" s="1" t="s">
        <v>21007</v>
      </c>
      <c r="Q1857" s="1" t="s">
        <v>21008</v>
      </c>
      <c r="R1857" s="1" t="s">
        <v>21009</v>
      </c>
      <c r="S1857" s="1" t="s">
        <v>21010</v>
      </c>
      <c r="T1857" s="1" t="s">
        <v>10999</v>
      </c>
      <c r="U1857" s="1" t="s">
        <v>14915</v>
      </c>
      <c r="V1857" s="1" t="s">
        <v>2255</v>
      </c>
      <c r="W1857" s="1" t="s">
        <v>11000</v>
      </c>
      <c r="X1857" s="1" t="s">
        <v>42</v>
      </c>
      <c r="Y1857" s="1" t="s">
        <v>42</v>
      </c>
      <c r="Z1857" s="1" t="s">
        <v>42</v>
      </c>
      <c r="AA1857" s="1" t="s">
        <v>42</v>
      </c>
      <c r="AB1857" s="1" t="s">
        <v>42</v>
      </c>
      <c r="AC1857" s="1" t="s">
        <v>21011</v>
      </c>
      <c r="AD1857" s="1" t="s">
        <v>21012</v>
      </c>
    </row>
    <row r="1858" spans="1:30" ht="180" hidden="1" x14ac:dyDescent="0.25">
      <c r="A1858" s="1">
        <v>19</v>
      </c>
      <c r="B1858" s="1">
        <v>57</v>
      </c>
      <c r="C1858" s="1">
        <v>1857</v>
      </c>
      <c r="D1858" s="1" t="s">
        <v>32</v>
      </c>
      <c r="E1858" s="1" t="s">
        <v>136</v>
      </c>
      <c r="F1858" s="1" t="s">
        <v>34</v>
      </c>
      <c r="G1858" s="1" t="s">
        <v>137</v>
      </c>
      <c r="H1858" s="1" t="s">
        <v>56</v>
      </c>
      <c r="I1858" s="1" t="s">
        <v>37</v>
      </c>
      <c r="J1858" s="1" t="s">
        <v>21013</v>
      </c>
      <c r="K1858" s="1" t="s">
        <v>123</v>
      </c>
      <c r="L1858" s="1" t="s">
        <v>15368</v>
      </c>
      <c r="M1858" s="1" t="s">
        <v>21014</v>
      </c>
      <c r="N1858" s="1" t="s">
        <v>42</v>
      </c>
      <c r="O1858" s="1" t="s">
        <v>21015</v>
      </c>
      <c r="P1858" s="1" t="s">
        <v>438</v>
      </c>
      <c r="Q1858" s="1" t="s">
        <v>21016</v>
      </c>
      <c r="R1858" s="1" t="s">
        <v>21017</v>
      </c>
      <c r="S1858" s="1" t="s">
        <v>21018</v>
      </c>
      <c r="T1858" s="1" t="s">
        <v>21019</v>
      </c>
      <c r="U1858" s="1" t="s">
        <v>10221</v>
      </c>
      <c r="V1858" s="1" t="s">
        <v>21020</v>
      </c>
      <c r="W1858" s="1" t="s">
        <v>3019</v>
      </c>
      <c r="X1858" s="1" t="s">
        <v>42</v>
      </c>
      <c r="Y1858" s="1" t="s">
        <v>42</v>
      </c>
      <c r="Z1858" s="1" t="s">
        <v>42</v>
      </c>
      <c r="AA1858" s="1" t="s">
        <v>42</v>
      </c>
      <c r="AB1858" s="1" t="s">
        <v>42</v>
      </c>
      <c r="AC1858" s="1" t="s">
        <v>21021</v>
      </c>
      <c r="AD1858" s="1" t="s">
        <v>21022</v>
      </c>
    </row>
    <row r="1859" spans="1:30" ht="180" hidden="1" x14ac:dyDescent="0.25">
      <c r="A1859" s="1">
        <v>19</v>
      </c>
      <c r="B1859" s="1">
        <v>58</v>
      </c>
      <c r="C1859" s="1">
        <v>1858</v>
      </c>
      <c r="D1859" s="1" t="s">
        <v>32</v>
      </c>
      <c r="E1859" s="1" t="s">
        <v>54</v>
      </c>
      <c r="F1859" s="1" t="s">
        <v>105</v>
      </c>
      <c r="G1859" s="1" t="s">
        <v>137</v>
      </c>
      <c r="H1859" s="1" t="s">
        <v>56</v>
      </c>
      <c r="I1859" s="1" t="s">
        <v>37</v>
      </c>
      <c r="J1859" s="1" t="s">
        <v>21023</v>
      </c>
      <c r="K1859" s="1" t="s">
        <v>394</v>
      </c>
      <c r="L1859" s="1" t="s">
        <v>7173</v>
      </c>
      <c r="M1859" s="1" t="s">
        <v>21024</v>
      </c>
      <c r="N1859" s="1" t="s">
        <v>42</v>
      </c>
      <c r="O1859" s="1" t="s">
        <v>21025</v>
      </c>
      <c r="P1859" s="1" t="s">
        <v>768</v>
      </c>
      <c r="Q1859" s="1" t="s">
        <v>21026</v>
      </c>
      <c r="R1859" s="1" t="s">
        <v>21027</v>
      </c>
      <c r="S1859" s="1" t="s">
        <v>560</v>
      </c>
      <c r="T1859" s="1" t="s">
        <v>21028</v>
      </c>
      <c r="U1859" s="1" t="s">
        <v>17629</v>
      </c>
      <c r="V1859" s="1" t="s">
        <v>21029</v>
      </c>
      <c r="W1859" s="1" t="s">
        <v>7543</v>
      </c>
      <c r="X1859" s="1" t="s">
        <v>42</v>
      </c>
      <c r="Y1859" s="1" t="s">
        <v>42</v>
      </c>
      <c r="Z1859" s="1" t="s">
        <v>42</v>
      </c>
      <c r="AA1859" s="1" t="s">
        <v>42</v>
      </c>
      <c r="AB1859" s="1" t="s">
        <v>42</v>
      </c>
      <c r="AC1859" s="1" t="s">
        <v>21030</v>
      </c>
      <c r="AD1859" s="1" t="s">
        <v>21031</v>
      </c>
    </row>
    <row r="1860" spans="1:30" ht="240" hidden="1" x14ac:dyDescent="0.25">
      <c r="A1860" s="1">
        <v>19</v>
      </c>
      <c r="B1860" s="1">
        <v>59</v>
      </c>
      <c r="C1860" s="1">
        <v>1859</v>
      </c>
      <c r="D1860" s="1" t="s">
        <v>32</v>
      </c>
      <c r="E1860" s="1" t="s">
        <v>54</v>
      </c>
      <c r="F1860" s="1" t="s">
        <v>227</v>
      </c>
      <c r="G1860" s="1" t="s">
        <v>137</v>
      </c>
      <c r="H1860" s="1" t="s">
        <v>56</v>
      </c>
      <c r="I1860" s="1" t="s">
        <v>37</v>
      </c>
      <c r="J1860" s="1" t="s">
        <v>21032</v>
      </c>
      <c r="K1860" s="1" t="s">
        <v>394</v>
      </c>
      <c r="L1860" s="1" t="s">
        <v>18703</v>
      </c>
      <c r="M1860" s="1" t="s">
        <v>21033</v>
      </c>
      <c r="N1860" s="1" t="s">
        <v>42</v>
      </c>
      <c r="O1860" s="1" t="s">
        <v>21034</v>
      </c>
      <c r="P1860" s="1" t="s">
        <v>8713</v>
      </c>
      <c r="Q1860" s="1" t="s">
        <v>21035</v>
      </c>
      <c r="R1860" s="1" t="s">
        <v>21036</v>
      </c>
      <c r="S1860" s="1" t="s">
        <v>588</v>
      </c>
      <c r="T1860" s="1" t="s">
        <v>13599</v>
      </c>
      <c r="U1860" s="1" t="s">
        <v>21037</v>
      </c>
      <c r="V1860" s="1" t="s">
        <v>222</v>
      </c>
      <c r="W1860" s="1" t="s">
        <v>21038</v>
      </c>
      <c r="X1860" s="1" t="s">
        <v>42</v>
      </c>
      <c r="Y1860" s="1" t="s">
        <v>42</v>
      </c>
      <c r="Z1860" s="1" t="s">
        <v>42</v>
      </c>
      <c r="AA1860" s="1" t="s">
        <v>42</v>
      </c>
      <c r="AB1860" s="1" t="s">
        <v>42</v>
      </c>
      <c r="AC1860" s="1" t="s">
        <v>21039</v>
      </c>
      <c r="AD1860" s="1" t="s">
        <v>21040</v>
      </c>
    </row>
    <row r="1861" spans="1:30" ht="240" hidden="1" x14ac:dyDescent="0.25">
      <c r="A1861" s="1">
        <v>19</v>
      </c>
      <c r="B1861" s="1">
        <v>60</v>
      </c>
      <c r="C1861" s="1">
        <v>1860</v>
      </c>
      <c r="D1861" s="1" t="s">
        <v>474</v>
      </c>
      <c r="E1861" s="1" t="s">
        <v>33</v>
      </c>
      <c r="F1861" s="1" t="s">
        <v>34</v>
      </c>
      <c r="G1861" s="1" t="s">
        <v>228</v>
      </c>
      <c r="H1861" s="1" t="s">
        <v>56</v>
      </c>
      <c r="I1861" s="1" t="s">
        <v>37</v>
      </c>
      <c r="J1861" s="1" t="s">
        <v>21041</v>
      </c>
      <c r="K1861" s="1" t="s">
        <v>58</v>
      </c>
      <c r="L1861" s="1" t="s">
        <v>21042</v>
      </c>
      <c r="M1861" s="1" t="s">
        <v>21043</v>
      </c>
      <c r="N1861" s="1" t="s">
        <v>42</v>
      </c>
      <c r="O1861" s="1" t="s">
        <v>21044</v>
      </c>
      <c r="P1861" s="1" t="s">
        <v>5741</v>
      </c>
      <c r="Q1861" s="1" t="s">
        <v>21045</v>
      </c>
      <c r="R1861" s="1" t="s">
        <v>3704</v>
      </c>
      <c r="S1861" s="1" t="s">
        <v>21046</v>
      </c>
      <c r="T1861" s="1" t="s">
        <v>146</v>
      </c>
      <c r="U1861" s="1" t="s">
        <v>2378</v>
      </c>
      <c r="V1861" s="1" t="s">
        <v>21047</v>
      </c>
      <c r="W1861" s="1" t="s">
        <v>21048</v>
      </c>
      <c r="X1861" s="1" t="s">
        <v>42</v>
      </c>
      <c r="Y1861" s="1" t="s">
        <v>42</v>
      </c>
      <c r="Z1861" s="1" t="s">
        <v>42</v>
      </c>
      <c r="AA1861" s="1" t="s">
        <v>42</v>
      </c>
      <c r="AB1861" s="1" t="s">
        <v>42</v>
      </c>
      <c r="AC1861" s="1" t="s">
        <v>21049</v>
      </c>
      <c r="AD1861" s="1" t="s">
        <v>21050</v>
      </c>
    </row>
    <row r="1862" spans="1:30" ht="180" hidden="1" x14ac:dyDescent="0.25">
      <c r="A1862" s="1">
        <v>19</v>
      </c>
      <c r="B1862" s="1">
        <v>61</v>
      </c>
      <c r="C1862" s="1">
        <v>1861</v>
      </c>
      <c r="D1862" s="1" t="s">
        <v>474</v>
      </c>
      <c r="E1862" s="1" t="s">
        <v>33</v>
      </c>
      <c r="F1862" s="1" t="s">
        <v>105</v>
      </c>
      <c r="G1862" s="1" t="s">
        <v>35</v>
      </c>
      <c r="H1862" s="1" t="s">
        <v>56</v>
      </c>
      <c r="I1862" s="1" t="s">
        <v>37</v>
      </c>
      <c r="J1862" s="1" t="s">
        <v>21051</v>
      </c>
      <c r="K1862" s="1" t="s">
        <v>394</v>
      </c>
      <c r="L1862" s="1" t="s">
        <v>21052</v>
      </c>
      <c r="M1862" s="1" t="s">
        <v>21053</v>
      </c>
      <c r="N1862" s="1" t="s">
        <v>42</v>
      </c>
      <c r="O1862" s="1" t="s">
        <v>21054</v>
      </c>
      <c r="P1862" s="1" t="s">
        <v>5196</v>
      </c>
      <c r="Q1862" s="1" t="s">
        <v>21055</v>
      </c>
      <c r="R1862" s="1" t="s">
        <v>2008</v>
      </c>
      <c r="S1862" s="1" t="s">
        <v>21056</v>
      </c>
      <c r="T1862" s="1" t="s">
        <v>21057</v>
      </c>
      <c r="U1862" s="1" t="s">
        <v>21058</v>
      </c>
      <c r="V1862" s="1" t="s">
        <v>2255</v>
      </c>
      <c r="W1862" s="1" t="s">
        <v>21059</v>
      </c>
      <c r="X1862" s="1" t="s">
        <v>42</v>
      </c>
      <c r="Y1862" s="1" t="s">
        <v>42</v>
      </c>
      <c r="Z1862" s="1" t="s">
        <v>42</v>
      </c>
      <c r="AA1862" s="1" t="s">
        <v>42</v>
      </c>
      <c r="AB1862" s="1" t="s">
        <v>42</v>
      </c>
      <c r="AC1862" s="1" t="s">
        <v>21060</v>
      </c>
      <c r="AD1862" s="1" t="s">
        <v>21061</v>
      </c>
    </row>
    <row r="1863" spans="1:30" ht="195" hidden="1" x14ac:dyDescent="0.25">
      <c r="A1863" s="1">
        <v>19</v>
      </c>
      <c r="B1863" s="1">
        <v>62</v>
      </c>
      <c r="C1863" s="1">
        <v>1862</v>
      </c>
      <c r="D1863" s="1" t="s">
        <v>1008</v>
      </c>
      <c r="E1863" s="1" t="s">
        <v>54</v>
      </c>
      <c r="F1863" s="1" t="s">
        <v>34</v>
      </c>
      <c r="G1863" s="1" t="s">
        <v>35</v>
      </c>
      <c r="H1863" s="1" t="s">
        <v>138</v>
      </c>
      <c r="I1863" s="1" t="s">
        <v>37</v>
      </c>
      <c r="J1863" s="1" t="s">
        <v>21062</v>
      </c>
      <c r="K1863" s="1" t="s">
        <v>90</v>
      </c>
      <c r="L1863" s="1" t="s">
        <v>19527</v>
      </c>
      <c r="M1863" s="1" t="s">
        <v>21063</v>
      </c>
      <c r="N1863" s="1" t="s">
        <v>42</v>
      </c>
      <c r="O1863" s="1" t="s">
        <v>21064</v>
      </c>
      <c r="P1863" s="1" t="s">
        <v>860</v>
      </c>
      <c r="Q1863" s="1" t="s">
        <v>21065</v>
      </c>
      <c r="R1863" s="1" t="s">
        <v>21066</v>
      </c>
      <c r="S1863" s="1" t="s">
        <v>2367</v>
      </c>
      <c r="T1863" s="1" t="s">
        <v>21067</v>
      </c>
      <c r="U1863" s="1" t="s">
        <v>21068</v>
      </c>
      <c r="V1863" s="1" t="s">
        <v>382</v>
      </c>
      <c r="W1863" s="1" t="s">
        <v>21069</v>
      </c>
      <c r="X1863" s="1" t="s">
        <v>42</v>
      </c>
      <c r="Y1863" s="1" t="s">
        <v>42</v>
      </c>
      <c r="Z1863" s="1" t="s">
        <v>42</v>
      </c>
      <c r="AA1863" s="1" t="s">
        <v>42</v>
      </c>
      <c r="AB1863" s="1" t="s">
        <v>42</v>
      </c>
      <c r="AC1863" s="1" t="s">
        <v>21070</v>
      </c>
      <c r="AD1863" s="1" t="s">
        <v>21071</v>
      </c>
    </row>
    <row r="1864" spans="1:30" ht="195" hidden="1" x14ac:dyDescent="0.25">
      <c r="A1864" s="1">
        <v>19</v>
      </c>
      <c r="B1864" s="1">
        <v>63</v>
      </c>
      <c r="C1864" s="1">
        <v>1863</v>
      </c>
      <c r="D1864" s="1" t="s">
        <v>87</v>
      </c>
      <c r="E1864" s="1" t="s">
        <v>33</v>
      </c>
      <c r="F1864" s="1" t="s">
        <v>34</v>
      </c>
      <c r="G1864" s="1" t="s">
        <v>35</v>
      </c>
      <c r="H1864" s="1" t="s">
        <v>56</v>
      </c>
      <c r="I1864" s="1" t="s">
        <v>37</v>
      </c>
      <c r="J1864" s="1" t="s">
        <v>21072</v>
      </c>
      <c r="K1864" s="1" t="s">
        <v>58</v>
      </c>
      <c r="L1864" s="1" t="s">
        <v>3525</v>
      </c>
      <c r="M1864" s="1" t="s">
        <v>21073</v>
      </c>
      <c r="N1864" s="1" t="s">
        <v>42</v>
      </c>
      <c r="O1864" s="1" t="s">
        <v>21074</v>
      </c>
      <c r="P1864" s="1" t="s">
        <v>21075</v>
      </c>
      <c r="Q1864" s="1" t="s">
        <v>21076</v>
      </c>
      <c r="R1864" s="1" t="s">
        <v>21077</v>
      </c>
      <c r="S1864" s="1" t="s">
        <v>21078</v>
      </c>
      <c r="T1864" s="1" t="s">
        <v>993</v>
      </c>
      <c r="U1864" s="1" t="s">
        <v>21079</v>
      </c>
      <c r="V1864" s="1" t="s">
        <v>21080</v>
      </c>
      <c r="W1864" s="1" t="s">
        <v>1592</v>
      </c>
      <c r="X1864" s="1" t="s">
        <v>42</v>
      </c>
      <c r="Y1864" s="1" t="s">
        <v>42</v>
      </c>
      <c r="Z1864" s="1" t="s">
        <v>42</v>
      </c>
      <c r="AA1864" s="1" t="s">
        <v>42</v>
      </c>
      <c r="AB1864" s="1" t="s">
        <v>42</v>
      </c>
      <c r="AC1864" s="1" t="s">
        <v>21081</v>
      </c>
      <c r="AD1864" s="1" t="s">
        <v>21082</v>
      </c>
    </row>
    <row r="1865" spans="1:30" ht="195" hidden="1" x14ac:dyDescent="0.25">
      <c r="A1865" s="1">
        <v>19</v>
      </c>
      <c r="B1865" s="1">
        <v>64</v>
      </c>
      <c r="C1865" s="1">
        <v>1864</v>
      </c>
      <c r="D1865" s="1" t="s">
        <v>87</v>
      </c>
      <c r="E1865" s="1" t="s">
        <v>136</v>
      </c>
      <c r="F1865" s="1" t="s">
        <v>34</v>
      </c>
      <c r="G1865" s="1" t="s">
        <v>228</v>
      </c>
      <c r="H1865" s="1" t="s">
        <v>243</v>
      </c>
      <c r="I1865" s="1" t="s">
        <v>37</v>
      </c>
      <c r="J1865" s="1" t="s">
        <v>21083</v>
      </c>
      <c r="K1865" s="1" t="s">
        <v>90</v>
      </c>
      <c r="L1865" s="1" t="s">
        <v>21084</v>
      </c>
      <c r="M1865" s="1" t="s">
        <v>21085</v>
      </c>
      <c r="N1865" s="1" t="s">
        <v>42</v>
      </c>
      <c r="O1865" s="1" t="s">
        <v>21086</v>
      </c>
      <c r="P1865" s="1" t="s">
        <v>1312</v>
      </c>
      <c r="Q1865" s="1" t="s">
        <v>21087</v>
      </c>
      <c r="R1865" s="1" t="s">
        <v>1245</v>
      </c>
      <c r="S1865" s="1" t="s">
        <v>21088</v>
      </c>
      <c r="T1865" s="1" t="s">
        <v>3793</v>
      </c>
      <c r="U1865" s="1" t="s">
        <v>21089</v>
      </c>
      <c r="V1865" s="1" t="s">
        <v>17656</v>
      </c>
      <c r="W1865" s="1" t="s">
        <v>626</v>
      </c>
      <c r="X1865" s="1" t="s">
        <v>42</v>
      </c>
      <c r="Y1865" s="1" t="s">
        <v>42</v>
      </c>
      <c r="Z1865" s="1" t="s">
        <v>42</v>
      </c>
      <c r="AA1865" s="1" t="s">
        <v>42</v>
      </c>
      <c r="AB1865" s="1" t="s">
        <v>42</v>
      </c>
      <c r="AC1865" s="1" t="s">
        <v>21090</v>
      </c>
      <c r="AD1865" s="1" t="s">
        <v>21091</v>
      </c>
    </row>
    <row r="1866" spans="1:30" ht="165" hidden="1" x14ac:dyDescent="0.25">
      <c r="A1866" s="1">
        <v>19</v>
      </c>
      <c r="B1866" s="1">
        <v>65</v>
      </c>
      <c r="C1866" s="1">
        <v>1865</v>
      </c>
      <c r="D1866" s="1" t="s">
        <v>32</v>
      </c>
      <c r="E1866" s="1" t="s">
        <v>54</v>
      </c>
      <c r="F1866" s="1" t="s">
        <v>105</v>
      </c>
      <c r="G1866" s="1" t="s">
        <v>137</v>
      </c>
      <c r="H1866" s="1" t="s">
        <v>36</v>
      </c>
      <c r="I1866" s="1" t="s">
        <v>37</v>
      </c>
      <c r="J1866" s="1" t="s">
        <v>21092</v>
      </c>
      <c r="K1866" s="1" t="s">
        <v>90</v>
      </c>
      <c r="L1866" s="1" t="s">
        <v>17302</v>
      </c>
      <c r="M1866" s="1" t="s">
        <v>21093</v>
      </c>
      <c r="N1866" s="1" t="s">
        <v>42</v>
      </c>
      <c r="O1866" s="1" t="s">
        <v>21094</v>
      </c>
      <c r="P1866" s="1" t="s">
        <v>1817</v>
      </c>
      <c r="Q1866" s="1" t="s">
        <v>21095</v>
      </c>
      <c r="R1866" s="1" t="s">
        <v>21096</v>
      </c>
      <c r="S1866" s="1" t="s">
        <v>21097</v>
      </c>
      <c r="T1866" s="1" t="s">
        <v>1211</v>
      </c>
      <c r="U1866" s="1" t="s">
        <v>21098</v>
      </c>
      <c r="V1866" s="1" t="s">
        <v>21099</v>
      </c>
      <c r="W1866" s="1" t="s">
        <v>312</v>
      </c>
      <c r="X1866" s="1" t="s">
        <v>42</v>
      </c>
      <c r="Y1866" s="1" t="s">
        <v>42</v>
      </c>
      <c r="Z1866" s="1" t="s">
        <v>42</v>
      </c>
      <c r="AA1866" s="1" t="s">
        <v>42</v>
      </c>
      <c r="AB1866" s="1" t="s">
        <v>42</v>
      </c>
      <c r="AC1866" s="1" t="s">
        <v>21100</v>
      </c>
      <c r="AD1866" s="1" t="s">
        <v>21101</v>
      </c>
    </row>
    <row r="1867" spans="1:30" ht="195" hidden="1" x14ac:dyDescent="0.25">
      <c r="A1867" s="1">
        <v>19</v>
      </c>
      <c r="B1867" s="1">
        <v>66</v>
      </c>
      <c r="C1867" s="1">
        <v>1866</v>
      </c>
      <c r="D1867" s="1" t="s">
        <v>288</v>
      </c>
      <c r="E1867" s="1" t="s">
        <v>136</v>
      </c>
      <c r="F1867" s="1" t="s">
        <v>34</v>
      </c>
      <c r="G1867" s="1" t="s">
        <v>137</v>
      </c>
      <c r="H1867" s="1" t="s">
        <v>138</v>
      </c>
      <c r="I1867" s="1" t="s">
        <v>37</v>
      </c>
      <c r="J1867" s="1" t="s">
        <v>21102</v>
      </c>
      <c r="K1867" s="1" t="s">
        <v>58</v>
      </c>
      <c r="L1867" s="1" t="s">
        <v>21103</v>
      </c>
      <c r="M1867" s="1" t="s">
        <v>21104</v>
      </c>
      <c r="N1867" s="1" t="s">
        <v>42</v>
      </c>
      <c r="O1867" s="1" t="s">
        <v>21105</v>
      </c>
      <c r="P1867" s="1" t="s">
        <v>2156</v>
      </c>
      <c r="Q1867" s="1" t="s">
        <v>21106</v>
      </c>
      <c r="R1867" s="1" t="s">
        <v>21107</v>
      </c>
      <c r="S1867" s="1" t="s">
        <v>21108</v>
      </c>
      <c r="T1867" s="1" t="s">
        <v>21109</v>
      </c>
      <c r="U1867" s="1" t="s">
        <v>21110</v>
      </c>
      <c r="V1867" s="1" t="s">
        <v>626</v>
      </c>
      <c r="W1867" s="1" t="s">
        <v>21111</v>
      </c>
      <c r="X1867" s="1" t="s">
        <v>42</v>
      </c>
      <c r="Y1867" s="1" t="s">
        <v>42</v>
      </c>
      <c r="Z1867" s="1" t="s">
        <v>42</v>
      </c>
      <c r="AA1867" s="1" t="s">
        <v>42</v>
      </c>
      <c r="AB1867" s="1" t="s">
        <v>42</v>
      </c>
      <c r="AC1867" s="1" t="s">
        <v>21112</v>
      </c>
      <c r="AD1867" s="1" t="s">
        <v>21113</v>
      </c>
    </row>
    <row r="1868" spans="1:30" ht="195" hidden="1" x14ac:dyDescent="0.25">
      <c r="A1868" s="1">
        <v>19</v>
      </c>
      <c r="B1868" s="1">
        <v>67</v>
      </c>
      <c r="C1868" s="1">
        <v>1867</v>
      </c>
      <c r="D1868" s="1" t="s">
        <v>32</v>
      </c>
      <c r="E1868" s="1" t="s">
        <v>33</v>
      </c>
      <c r="F1868" s="1" t="s">
        <v>211</v>
      </c>
      <c r="G1868" s="1" t="s">
        <v>35</v>
      </c>
      <c r="H1868" s="1" t="s">
        <v>121</v>
      </c>
      <c r="I1868" s="1" t="s">
        <v>37</v>
      </c>
      <c r="J1868" s="1" t="s">
        <v>21114</v>
      </c>
      <c r="K1868" s="1" t="s">
        <v>394</v>
      </c>
      <c r="L1868" s="1" t="s">
        <v>13009</v>
      </c>
      <c r="M1868" s="1" t="s">
        <v>21115</v>
      </c>
      <c r="N1868" s="1" t="s">
        <v>42</v>
      </c>
      <c r="O1868" s="1" t="s">
        <v>21116</v>
      </c>
      <c r="P1868" s="1" t="s">
        <v>9248</v>
      </c>
      <c r="Q1868" s="1" t="s">
        <v>21117</v>
      </c>
      <c r="R1868" s="1" t="s">
        <v>21118</v>
      </c>
      <c r="S1868" s="1" t="s">
        <v>21119</v>
      </c>
      <c r="T1868" s="1" t="s">
        <v>21120</v>
      </c>
      <c r="U1868" s="1" t="s">
        <v>21121</v>
      </c>
      <c r="V1868" s="1" t="s">
        <v>626</v>
      </c>
      <c r="W1868" s="1" t="s">
        <v>21122</v>
      </c>
      <c r="X1868" s="1" t="s">
        <v>42</v>
      </c>
      <c r="Y1868" s="1" t="s">
        <v>42</v>
      </c>
      <c r="Z1868" s="1" t="s">
        <v>42</v>
      </c>
      <c r="AA1868" s="1" t="s">
        <v>42</v>
      </c>
      <c r="AB1868" s="1" t="s">
        <v>42</v>
      </c>
      <c r="AC1868" s="1" t="s">
        <v>21123</v>
      </c>
      <c r="AD1868" s="1" t="s">
        <v>21124</v>
      </c>
    </row>
    <row r="1869" spans="1:30" ht="165" hidden="1" x14ac:dyDescent="0.25">
      <c r="A1869" s="1">
        <v>19</v>
      </c>
      <c r="B1869" s="1">
        <v>68</v>
      </c>
      <c r="C1869" s="1">
        <v>1868</v>
      </c>
      <c r="D1869" s="1" t="s">
        <v>32</v>
      </c>
      <c r="E1869" s="1" t="s">
        <v>54</v>
      </c>
      <c r="F1869" s="1" t="s">
        <v>105</v>
      </c>
      <c r="G1869" s="1" t="s">
        <v>137</v>
      </c>
      <c r="H1869" s="1" t="s">
        <v>392</v>
      </c>
      <c r="I1869" s="1" t="s">
        <v>37</v>
      </c>
      <c r="J1869" s="1" t="s">
        <v>21125</v>
      </c>
      <c r="K1869" s="1" t="s">
        <v>123</v>
      </c>
      <c r="L1869" s="1" t="s">
        <v>19649</v>
      </c>
      <c r="M1869" s="1" t="s">
        <v>21126</v>
      </c>
      <c r="N1869" s="1" t="s">
        <v>42</v>
      </c>
      <c r="O1869" s="1" t="s">
        <v>21127</v>
      </c>
      <c r="P1869" s="1" t="s">
        <v>20689</v>
      </c>
      <c r="Q1869" s="1" t="s">
        <v>21128</v>
      </c>
      <c r="R1869" s="1" t="s">
        <v>21129</v>
      </c>
      <c r="S1869" s="1" t="s">
        <v>21038</v>
      </c>
      <c r="T1869" s="1" t="s">
        <v>21130</v>
      </c>
      <c r="U1869" s="1" t="s">
        <v>21131</v>
      </c>
      <c r="V1869" s="1" t="s">
        <v>5448</v>
      </c>
      <c r="W1869" s="1" t="s">
        <v>19710</v>
      </c>
      <c r="X1869" s="1" t="s">
        <v>42</v>
      </c>
      <c r="Y1869" s="1" t="s">
        <v>42</v>
      </c>
      <c r="Z1869" s="1" t="s">
        <v>42</v>
      </c>
      <c r="AA1869" s="1" t="s">
        <v>42</v>
      </c>
      <c r="AB1869" s="1" t="s">
        <v>42</v>
      </c>
      <c r="AC1869" s="1" t="s">
        <v>21132</v>
      </c>
      <c r="AD1869" s="1" t="s">
        <v>21133</v>
      </c>
    </row>
    <row r="1870" spans="1:30" ht="210" hidden="1" x14ac:dyDescent="0.25">
      <c r="A1870" s="1">
        <v>19</v>
      </c>
      <c r="B1870" s="1">
        <v>69</v>
      </c>
      <c r="C1870" s="1">
        <v>1869</v>
      </c>
      <c r="D1870" s="1" t="s">
        <v>32</v>
      </c>
      <c r="E1870" s="1" t="s">
        <v>33</v>
      </c>
      <c r="F1870" s="1" t="s">
        <v>211</v>
      </c>
      <c r="G1870" s="1" t="s">
        <v>228</v>
      </c>
      <c r="H1870" s="1" t="s">
        <v>36</v>
      </c>
      <c r="I1870" s="1" t="s">
        <v>37</v>
      </c>
      <c r="J1870" s="1" t="s">
        <v>21134</v>
      </c>
      <c r="K1870" s="1" t="s">
        <v>394</v>
      </c>
      <c r="L1870" s="1" t="s">
        <v>21135</v>
      </c>
      <c r="M1870" s="1" t="s">
        <v>21136</v>
      </c>
      <c r="N1870" s="1" t="s">
        <v>42</v>
      </c>
      <c r="O1870" s="1" t="s">
        <v>21137</v>
      </c>
      <c r="P1870" s="1" t="s">
        <v>12696</v>
      </c>
      <c r="Q1870" s="1" t="s">
        <v>21138</v>
      </c>
      <c r="R1870" s="1" t="s">
        <v>21139</v>
      </c>
      <c r="S1870" s="1" t="s">
        <v>190</v>
      </c>
      <c r="T1870" s="1" t="s">
        <v>536</v>
      </c>
      <c r="U1870" s="1" t="s">
        <v>222</v>
      </c>
      <c r="V1870" s="1" t="s">
        <v>21140</v>
      </c>
      <c r="W1870" s="1" t="s">
        <v>21141</v>
      </c>
      <c r="X1870" s="1" t="s">
        <v>42</v>
      </c>
      <c r="Y1870" s="1" t="s">
        <v>42</v>
      </c>
      <c r="Z1870" s="1" t="s">
        <v>42</v>
      </c>
      <c r="AA1870" s="1" t="s">
        <v>42</v>
      </c>
      <c r="AB1870" s="1" t="s">
        <v>42</v>
      </c>
      <c r="AC1870" s="1" t="s">
        <v>21142</v>
      </c>
      <c r="AD1870" s="1" t="s">
        <v>21143</v>
      </c>
    </row>
    <row r="1871" spans="1:30" ht="225" hidden="1" x14ac:dyDescent="0.25">
      <c r="A1871" s="1">
        <v>19</v>
      </c>
      <c r="B1871" s="1">
        <v>70</v>
      </c>
      <c r="C1871" s="1">
        <v>1870</v>
      </c>
      <c r="D1871" s="1" t="s">
        <v>226</v>
      </c>
      <c r="E1871" s="1" t="s">
        <v>181</v>
      </c>
      <c r="F1871" s="1" t="s">
        <v>34</v>
      </c>
      <c r="G1871" s="1" t="s">
        <v>228</v>
      </c>
      <c r="H1871" s="1" t="s">
        <v>121</v>
      </c>
      <c r="I1871" s="1" t="s">
        <v>37</v>
      </c>
      <c r="J1871" s="1" t="s">
        <v>21144</v>
      </c>
      <c r="K1871" s="1" t="s">
        <v>90</v>
      </c>
      <c r="L1871" s="1" t="s">
        <v>17575</v>
      </c>
      <c r="M1871" s="1" t="s">
        <v>21145</v>
      </c>
      <c r="N1871" s="1" t="s">
        <v>42</v>
      </c>
      <c r="O1871" s="1" t="s">
        <v>21146</v>
      </c>
      <c r="P1871" s="1" t="s">
        <v>6533</v>
      </c>
      <c r="Q1871" s="1" t="s">
        <v>21147</v>
      </c>
      <c r="R1871" s="1" t="s">
        <v>1441</v>
      </c>
      <c r="S1871" s="1" t="s">
        <v>21148</v>
      </c>
      <c r="T1871" s="1" t="s">
        <v>10931</v>
      </c>
      <c r="U1871" s="1" t="s">
        <v>12029</v>
      </c>
      <c r="V1871" s="1" t="s">
        <v>21149</v>
      </c>
      <c r="W1871" s="1" t="s">
        <v>21150</v>
      </c>
      <c r="X1871" s="1" t="s">
        <v>42</v>
      </c>
      <c r="Y1871" s="1" t="s">
        <v>42</v>
      </c>
      <c r="Z1871" s="1" t="s">
        <v>42</v>
      </c>
      <c r="AA1871" s="1" t="s">
        <v>42</v>
      </c>
      <c r="AB1871" s="1" t="s">
        <v>42</v>
      </c>
      <c r="AC1871" s="1" t="s">
        <v>21151</v>
      </c>
      <c r="AD1871" s="1" t="s">
        <v>21152</v>
      </c>
    </row>
    <row r="1872" spans="1:30" ht="165" hidden="1" x14ac:dyDescent="0.25">
      <c r="A1872" s="1">
        <v>19</v>
      </c>
      <c r="B1872" s="1">
        <v>71</v>
      </c>
      <c r="C1872" s="1">
        <v>1871</v>
      </c>
      <c r="D1872" s="1" t="s">
        <v>32</v>
      </c>
      <c r="E1872" s="1" t="s">
        <v>33</v>
      </c>
      <c r="F1872" s="1" t="s">
        <v>227</v>
      </c>
      <c r="G1872" s="1" t="s">
        <v>137</v>
      </c>
      <c r="H1872" s="1" t="s">
        <v>36</v>
      </c>
      <c r="I1872" s="1" t="s">
        <v>37</v>
      </c>
      <c r="J1872" s="1" t="s">
        <v>21153</v>
      </c>
      <c r="K1872" s="1" t="s">
        <v>73</v>
      </c>
      <c r="L1872" s="1" t="s">
        <v>7714</v>
      </c>
      <c r="M1872" s="1" t="s">
        <v>21154</v>
      </c>
      <c r="N1872" s="1" t="s">
        <v>42</v>
      </c>
      <c r="O1872" s="1" t="s">
        <v>21155</v>
      </c>
      <c r="P1872" s="1" t="s">
        <v>6831</v>
      </c>
      <c r="Q1872" s="1" t="s">
        <v>21156</v>
      </c>
      <c r="R1872" s="1" t="s">
        <v>21157</v>
      </c>
      <c r="S1872" s="1" t="s">
        <v>21158</v>
      </c>
      <c r="T1872" s="1" t="s">
        <v>21159</v>
      </c>
      <c r="U1872" s="1" t="s">
        <v>81</v>
      </c>
      <c r="V1872" s="1" t="s">
        <v>21160</v>
      </c>
      <c r="W1872" s="1" t="s">
        <v>3842</v>
      </c>
      <c r="X1872" s="1" t="s">
        <v>42</v>
      </c>
      <c r="Y1872" s="1" t="s">
        <v>42</v>
      </c>
      <c r="Z1872" s="1" t="s">
        <v>42</v>
      </c>
      <c r="AA1872" s="1" t="s">
        <v>42</v>
      </c>
      <c r="AB1872" s="1" t="s">
        <v>42</v>
      </c>
      <c r="AC1872" s="1" t="s">
        <v>21161</v>
      </c>
      <c r="AD1872" s="1" t="s">
        <v>21162</v>
      </c>
    </row>
    <row r="1873" spans="1:30" ht="210" hidden="1" x14ac:dyDescent="0.25">
      <c r="A1873" s="1">
        <v>19</v>
      </c>
      <c r="B1873" s="1">
        <v>72</v>
      </c>
      <c r="C1873" s="1">
        <v>1872</v>
      </c>
      <c r="D1873" s="1" t="s">
        <v>32</v>
      </c>
      <c r="E1873" s="1" t="s">
        <v>33</v>
      </c>
      <c r="F1873" s="1" t="s">
        <v>34</v>
      </c>
      <c r="G1873" s="1" t="s">
        <v>55</v>
      </c>
      <c r="H1873" s="1" t="s">
        <v>56</v>
      </c>
      <c r="I1873" s="1" t="s">
        <v>37</v>
      </c>
      <c r="J1873" s="1" t="s">
        <v>21163</v>
      </c>
      <c r="K1873" s="1" t="s">
        <v>58</v>
      </c>
      <c r="L1873" s="1" t="s">
        <v>21164</v>
      </c>
      <c r="M1873" s="1" t="s">
        <v>21165</v>
      </c>
      <c r="N1873" s="1" t="s">
        <v>42</v>
      </c>
      <c r="O1873" s="1" t="s">
        <v>21166</v>
      </c>
      <c r="P1873" s="1" t="s">
        <v>3086</v>
      </c>
      <c r="Q1873" s="1" t="s">
        <v>21167</v>
      </c>
      <c r="R1873" s="1" t="s">
        <v>21168</v>
      </c>
      <c r="S1873" s="1" t="s">
        <v>21169</v>
      </c>
      <c r="T1873" s="1" t="s">
        <v>21170</v>
      </c>
      <c r="U1873" s="1" t="s">
        <v>21171</v>
      </c>
      <c r="V1873" s="1" t="s">
        <v>282</v>
      </c>
      <c r="W1873" s="1" t="s">
        <v>6459</v>
      </c>
      <c r="X1873" s="1" t="s">
        <v>42</v>
      </c>
      <c r="Y1873" s="1" t="s">
        <v>42</v>
      </c>
      <c r="Z1873" s="1" t="s">
        <v>42</v>
      </c>
      <c r="AA1873" s="1" t="s">
        <v>42</v>
      </c>
      <c r="AB1873" s="1" t="s">
        <v>42</v>
      </c>
      <c r="AC1873" s="1" t="s">
        <v>21172</v>
      </c>
      <c r="AD1873" s="1" t="s">
        <v>21173</v>
      </c>
    </row>
    <row r="1874" spans="1:30" ht="180" hidden="1" x14ac:dyDescent="0.25">
      <c r="A1874" s="1">
        <v>19</v>
      </c>
      <c r="B1874" s="1">
        <v>73</v>
      </c>
      <c r="C1874" s="1">
        <v>1873</v>
      </c>
      <c r="D1874" s="1" t="s">
        <v>32</v>
      </c>
      <c r="E1874" s="1" t="s">
        <v>54</v>
      </c>
      <c r="F1874" s="1" t="s">
        <v>105</v>
      </c>
      <c r="G1874" s="1" t="s">
        <v>137</v>
      </c>
      <c r="H1874" s="1" t="s">
        <v>36</v>
      </c>
      <c r="I1874" s="1" t="s">
        <v>37</v>
      </c>
      <c r="J1874" s="1" t="s">
        <v>21174</v>
      </c>
      <c r="K1874" s="1" t="s">
        <v>90</v>
      </c>
      <c r="L1874" s="1" t="s">
        <v>4730</v>
      </c>
      <c r="M1874" s="1" t="s">
        <v>21175</v>
      </c>
      <c r="N1874" s="1" t="s">
        <v>42</v>
      </c>
      <c r="O1874" s="1" t="s">
        <v>21176</v>
      </c>
      <c r="P1874" s="1" t="s">
        <v>1766</v>
      </c>
      <c r="Q1874" s="1" t="s">
        <v>5862</v>
      </c>
      <c r="R1874" s="1" t="s">
        <v>21177</v>
      </c>
      <c r="S1874" s="1" t="s">
        <v>21178</v>
      </c>
      <c r="T1874" s="1" t="s">
        <v>21179</v>
      </c>
      <c r="U1874" s="1" t="s">
        <v>21180</v>
      </c>
      <c r="V1874" s="1" t="s">
        <v>21181</v>
      </c>
      <c r="W1874" s="1" t="s">
        <v>208</v>
      </c>
      <c r="X1874" s="1" t="s">
        <v>42</v>
      </c>
      <c r="Y1874" s="1" t="s">
        <v>42</v>
      </c>
      <c r="Z1874" s="1" t="s">
        <v>42</v>
      </c>
      <c r="AA1874" s="1" t="s">
        <v>42</v>
      </c>
      <c r="AB1874" s="1" t="s">
        <v>42</v>
      </c>
      <c r="AC1874" s="1" t="s">
        <v>21182</v>
      </c>
      <c r="AD1874" s="1" t="s">
        <v>21183</v>
      </c>
    </row>
    <row r="1875" spans="1:30" ht="165" hidden="1" x14ac:dyDescent="0.25">
      <c r="A1875" s="1">
        <v>19</v>
      </c>
      <c r="B1875" s="1">
        <v>74</v>
      </c>
      <c r="C1875" s="1">
        <v>1874</v>
      </c>
      <c r="D1875" s="1" t="s">
        <v>32</v>
      </c>
      <c r="E1875" s="1" t="s">
        <v>33</v>
      </c>
      <c r="F1875" s="1" t="s">
        <v>34</v>
      </c>
      <c r="G1875" s="1" t="s">
        <v>88</v>
      </c>
      <c r="H1875" s="1" t="s">
        <v>56</v>
      </c>
      <c r="I1875" s="1" t="s">
        <v>37</v>
      </c>
      <c r="J1875" s="1" t="s">
        <v>21184</v>
      </c>
      <c r="K1875" s="1" t="s">
        <v>123</v>
      </c>
      <c r="L1875" s="1" t="s">
        <v>10352</v>
      </c>
      <c r="M1875" s="1" t="s">
        <v>21185</v>
      </c>
      <c r="N1875" s="1" t="s">
        <v>42</v>
      </c>
      <c r="O1875" s="1" t="s">
        <v>21186</v>
      </c>
      <c r="P1875" s="1" t="s">
        <v>1489</v>
      </c>
      <c r="Q1875" s="1" t="s">
        <v>21187</v>
      </c>
      <c r="R1875" s="1" t="s">
        <v>2208</v>
      </c>
      <c r="S1875" s="1" t="s">
        <v>21188</v>
      </c>
      <c r="T1875" s="1" t="s">
        <v>21189</v>
      </c>
      <c r="U1875" s="1" t="s">
        <v>312</v>
      </c>
      <c r="V1875" s="1" t="s">
        <v>340</v>
      </c>
      <c r="W1875" s="1" t="s">
        <v>384</v>
      </c>
      <c r="X1875" s="1" t="s">
        <v>42</v>
      </c>
      <c r="Y1875" s="1" t="s">
        <v>42</v>
      </c>
      <c r="Z1875" s="1" t="s">
        <v>42</v>
      </c>
      <c r="AA1875" s="1" t="s">
        <v>42</v>
      </c>
      <c r="AB1875" s="1" t="s">
        <v>42</v>
      </c>
      <c r="AC1875" s="1" t="s">
        <v>21190</v>
      </c>
      <c r="AD1875" s="1" t="s">
        <v>21191</v>
      </c>
    </row>
    <row r="1876" spans="1:30" ht="195" hidden="1" x14ac:dyDescent="0.25">
      <c r="A1876" s="1">
        <v>19</v>
      </c>
      <c r="B1876" s="1">
        <v>75</v>
      </c>
      <c r="C1876" s="1">
        <v>1875</v>
      </c>
      <c r="D1876" s="1" t="s">
        <v>32</v>
      </c>
      <c r="E1876" s="1" t="s">
        <v>54</v>
      </c>
      <c r="F1876" s="1" t="s">
        <v>330</v>
      </c>
      <c r="G1876" s="1" t="s">
        <v>228</v>
      </c>
      <c r="H1876" s="1" t="s">
        <v>121</v>
      </c>
      <c r="I1876" s="1" t="s">
        <v>37</v>
      </c>
      <c r="J1876" s="1" t="s">
        <v>21192</v>
      </c>
      <c r="K1876" s="1" t="s">
        <v>245</v>
      </c>
      <c r="L1876" s="1" t="s">
        <v>21193</v>
      </c>
      <c r="M1876" s="1" t="s">
        <v>21194</v>
      </c>
      <c r="N1876" s="1" t="s">
        <v>42</v>
      </c>
      <c r="O1876" s="1" t="s">
        <v>21195</v>
      </c>
      <c r="P1876" s="1" t="s">
        <v>3646</v>
      </c>
      <c r="Q1876" s="1" t="s">
        <v>21196</v>
      </c>
      <c r="R1876" s="1" t="s">
        <v>21197</v>
      </c>
      <c r="S1876" s="1" t="s">
        <v>5977</v>
      </c>
      <c r="T1876" s="1" t="s">
        <v>21198</v>
      </c>
      <c r="U1876" s="1" t="s">
        <v>21199</v>
      </c>
      <c r="V1876" s="1" t="s">
        <v>21200</v>
      </c>
      <c r="W1876" s="1" t="s">
        <v>4392</v>
      </c>
      <c r="X1876" s="1" t="s">
        <v>42</v>
      </c>
      <c r="Y1876" s="1" t="s">
        <v>42</v>
      </c>
      <c r="Z1876" s="1" t="s">
        <v>42</v>
      </c>
      <c r="AA1876" s="1" t="s">
        <v>42</v>
      </c>
      <c r="AB1876" s="1" t="s">
        <v>42</v>
      </c>
      <c r="AC1876" s="1" t="s">
        <v>21201</v>
      </c>
      <c r="AD1876" s="1" t="s">
        <v>21202</v>
      </c>
    </row>
    <row r="1877" spans="1:30" ht="210" hidden="1" x14ac:dyDescent="0.25">
      <c r="A1877" s="1">
        <v>19</v>
      </c>
      <c r="B1877" s="1">
        <v>76</v>
      </c>
      <c r="C1877" s="1">
        <v>1876</v>
      </c>
      <c r="D1877" s="1" t="s">
        <v>32</v>
      </c>
      <c r="E1877" s="1" t="s">
        <v>33</v>
      </c>
      <c r="F1877" s="1" t="s">
        <v>736</v>
      </c>
      <c r="G1877" s="1" t="s">
        <v>137</v>
      </c>
      <c r="H1877" s="1" t="s">
        <v>56</v>
      </c>
      <c r="I1877" s="1" t="s">
        <v>37</v>
      </c>
      <c r="J1877" s="1" t="s">
        <v>21203</v>
      </c>
      <c r="K1877" s="1" t="s">
        <v>123</v>
      </c>
      <c r="L1877" s="1" t="s">
        <v>21204</v>
      </c>
      <c r="M1877" s="1" t="s">
        <v>21205</v>
      </c>
      <c r="N1877" s="1" t="s">
        <v>42</v>
      </c>
      <c r="O1877" s="1" t="s">
        <v>21206</v>
      </c>
      <c r="P1877" s="1" t="s">
        <v>3877</v>
      </c>
      <c r="Q1877" s="1" t="s">
        <v>21207</v>
      </c>
      <c r="R1877" s="1" t="s">
        <v>21208</v>
      </c>
      <c r="S1877" s="1" t="s">
        <v>21209</v>
      </c>
      <c r="T1877" s="1" t="s">
        <v>21210</v>
      </c>
      <c r="U1877" s="1" t="s">
        <v>21211</v>
      </c>
      <c r="V1877" s="1" t="s">
        <v>21212</v>
      </c>
      <c r="W1877" s="1" t="s">
        <v>536</v>
      </c>
      <c r="X1877" s="1" t="s">
        <v>42</v>
      </c>
      <c r="Y1877" s="1" t="s">
        <v>42</v>
      </c>
      <c r="Z1877" s="1" t="s">
        <v>42</v>
      </c>
      <c r="AA1877" s="1" t="s">
        <v>42</v>
      </c>
      <c r="AB1877" s="1" t="s">
        <v>42</v>
      </c>
      <c r="AC1877" s="1" t="s">
        <v>21213</v>
      </c>
      <c r="AD1877" s="1" t="s">
        <v>21214</v>
      </c>
    </row>
    <row r="1878" spans="1:30" ht="195" hidden="1" x14ac:dyDescent="0.25">
      <c r="A1878" s="1">
        <v>19</v>
      </c>
      <c r="B1878" s="1">
        <v>77</v>
      </c>
      <c r="C1878" s="1">
        <v>1877</v>
      </c>
      <c r="D1878" s="1" t="s">
        <v>32</v>
      </c>
      <c r="E1878" s="1" t="s">
        <v>181</v>
      </c>
      <c r="F1878" s="1" t="s">
        <v>227</v>
      </c>
      <c r="G1878" s="1" t="s">
        <v>228</v>
      </c>
      <c r="H1878" s="1" t="s">
        <v>56</v>
      </c>
      <c r="I1878" s="1" t="s">
        <v>37</v>
      </c>
      <c r="J1878" s="1" t="s">
        <v>21215</v>
      </c>
      <c r="K1878" s="1" t="s">
        <v>90</v>
      </c>
      <c r="L1878" s="1" t="s">
        <v>21216</v>
      </c>
      <c r="M1878" s="1" t="s">
        <v>21217</v>
      </c>
      <c r="N1878" s="1" t="s">
        <v>42</v>
      </c>
      <c r="O1878" s="1" t="s">
        <v>21218</v>
      </c>
      <c r="P1878" s="1" t="s">
        <v>936</v>
      </c>
      <c r="Q1878" s="1" t="s">
        <v>21219</v>
      </c>
      <c r="R1878" s="1" t="s">
        <v>21220</v>
      </c>
      <c r="S1878" s="1" t="s">
        <v>21221</v>
      </c>
      <c r="T1878" s="1" t="s">
        <v>21222</v>
      </c>
      <c r="U1878" s="1" t="s">
        <v>21223</v>
      </c>
      <c r="V1878" s="1" t="s">
        <v>12093</v>
      </c>
      <c r="W1878" s="1" t="s">
        <v>21224</v>
      </c>
      <c r="X1878" s="1" t="s">
        <v>42</v>
      </c>
      <c r="Y1878" s="1" t="s">
        <v>42</v>
      </c>
      <c r="Z1878" s="1" t="s">
        <v>42</v>
      </c>
      <c r="AA1878" s="1" t="s">
        <v>42</v>
      </c>
      <c r="AB1878" s="1" t="s">
        <v>42</v>
      </c>
      <c r="AC1878" s="1" t="s">
        <v>21225</v>
      </c>
      <c r="AD1878" s="1" t="s">
        <v>21226</v>
      </c>
    </row>
    <row r="1879" spans="1:30" ht="195" hidden="1" x14ac:dyDescent="0.25">
      <c r="A1879" s="1">
        <v>19</v>
      </c>
      <c r="B1879" s="1">
        <v>78</v>
      </c>
      <c r="C1879" s="1">
        <v>1878</v>
      </c>
      <c r="D1879" s="1" t="s">
        <v>32</v>
      </c>
      <c r="E1879" s="1" t="s">
        <v>33</v>
      </c>
      <c r="F1879" s="1" t="s">
        <v>105</v>
      </c>
      <c r="G1879" s="1" t="s">
        <v>55</v>
      </c>
      <c r="H1879" s="1" t="s">
        <v>56</v>
      </c>
      <c r="I1879" s="1" t="s">
        <v>37</v>
      </c>
      <c r="J1879" s="1" t="s">
        <v>21227</v>
      </c>
      <c r="K1879" s="1" t="s">
        <v>73</v>
      </c>
      <c r="L1879" s="1" t="s">
        <v>21228</v>
      </c>
      <c r="M1879" s="1" t="s">
        <v>21229</v>
      </c>
      <c r="N1879" s="1" t="s">
        <v>42</v>
      </c>
      <c r="O1879" s="1" t="s">
        <v>21230</v>
      </c>
      <c r="P1879" s="1" t="s">
        <v>597</v>
      </c>
      <c r="Q1879" s="1" t="s">
        <v>21231</v>
      </c>
      <c r="R1879" s="1" t="s">
        <v>21232</v>
      </c>
      <c r="S1879" s="1" t="s">
        <v>21233</v>
      </c>
      <c r="T1879" s="1" t="s">
        <v>99</v>
      </c>
      <c r="U1879" s="1" t="s">
        <v>21234</v>
      </c>
      <c r="V1879" s="1" t="s">
        <v>1247</v>
      </c>
      <c r="W1879" s="1" t="s">
        <v>21235</v>
      </c>
      <c r="X1879" s="1" t="s">
        <v>42</v>
      </c>
      <c r="Y1879" s="1" t="s">
        <v>42</v>
      </c>
      <c r="Z1879" s="1" t="s">
        <v>42</v>
      </c>
      <c r="AA1879" s="1" t="s">
        <v>42</v>
      </c>
      <c r="AB1879" s="1" t="s">
        <v>42</v>
      </c>
      <c r="AC1879" s="1" t="s">
        <v>21236</v>
      </c>
      <c r="AD1879" s="1" t="s">
        <v>21237</v>
      </c>
    </row>
    <row r="1880" spans="1:30" ht="180" hidden="1" x14ac:dyDescent="0.25">
      <c r="A1880" s="1">
        <v>19</v>
      </c>
      <c r="B1880" s="1">
        <v>79</v>
      </c>
      <c r="C1880" s="1">
        <v>1879</v>
      </c>
      <c r="D1880" s="1" t="s">
        <v>32</v>
      </c>
      <c r="E1880" s="1" t="s">
        <v>33</v>
      </c>
      <c r="F1880" s="1" t="s">
        <v>211</v>
      </c>
      <c r="G1880" s="1" t="s">
        <v>55</v>
      </c>
      <c r="H1880" s="1" t="s">
        <v>56</v>
      </c>
      <c r="I1880" s="1" t="s">
        <v>37</v>
      </c>
      <c r="J1880" s="1" t="s">
        <v>21238</v>
      </c>
      <c r="K1880" s="1" t="s">
        <v>90</v>
      </c>
      <c r="L1880" s="1" t="s">
        <v>819</v>
      </c>
      <c r="M1880" s="1" t="s">
        <v>21239</v>
      </c>
      <c r="N1880" s="1" t="s">
        <v>42</v>
      </c>
      <c r="O1880" s="1" t="s">
        <v>21240</v>
      </c>
      <c r="P1880" s="1" t="s">
        <v>2285</v>
      </c>
      <c r="Q1880" s="1" t="s">
        <v>21241</v>
      </c>
      <c r="R1880" s="1" t="s">
        <v>21242</v>
      </c>
      <c r="S1880" s="1" t="s">
        <v>1262</v>
      </c>
      <c r="T1880" s="1" t="s">
        <v>21243</v>
      </c>
      <c r="U1880" s="1" t="s">
        <v>238</v>
      </c>
      <c r="V1880" s="1" t="s">
        <v>21244</v>
      </c>
      <c r="W1880" s="1" t="s">
        <v>21245</v>
      </c>
      <c r="X1880" s="1" t="s">
        <v>42</v>
      </c>
      <c r="Y1880" s="1" t="s">
        <v>42</v>
      </c>
      <c r="Z1880" s="1" t="s">
        <v>42</v>
      </c>
      <c r="AA1880" s="1" t="s">
        <v>42</v>
      </c>
      <c r="AB1880" s="1" t="s">
        <v>42</v>
      </c>
      <c r="AC1880" s="1" t="s">
        <v>21246</v>
      </c>
      <c r="AD1880" s="1" t="s">
        <v>21247</v>
      </c>
    </row>
    <row r="1881" spans="1:30" ht="210" hidden="1" x14ac:dyDescent="0.25">
      <c r="A1881" s="1">
        <v>19</v>
      </c>
      <c r="B1881" s="1">
        <v>80</v>
      </c>
      <c r="C1881" s="1">
        <v>1880</v>
      </c>
      <c r="D1881" s="1" t="s">
        <v>32</v>
      </c>
      <c r="E1881" s="1" t="s">
        <v>33</v>
      </c>
      <c r="F1881" s="1" t="s">
        <v>211</v>
      </c>
      <c r="G1881" s="1" t="s">
        <v>137</v>
      </c>
      <c r="H1881" s="1" t="s">
        <v>36</v>
      </c>
      <c r="I1881" s="1" t="s">
        <v>37</v>
      </c>
      <c r="J1881" s="1" t="s">
        <v>21248</v>
      </c>
      <c r="K1881" s="1" t="s">
        <v>58</v>
      </c>
      <c r="L1881" s="1" t="s">
        <v>21249</v>
      </c>
      <c r="M1881" s="1" t="s">
        <v>21250</v>
      </c>
      <c r="N1881" s="1" t="s">
        <v>42</v>
      </c>
      <c r="O1881" s="1" t="s">
        <v>21251</v>
      </c>
      <c r="P1881" s="1" t="s">
        <v>8072</v>
      </c>
      <c r="Q1881" s="1" t="s">
        <v>21252</v>
      </c>
      <c r="R1881" s="1" t="s">
        <v>21253</v>
      </c>
      <c r="S1881" s="1" t="s">
        <v>431</v>
      </c>
      <c r="T1881" s="1" t="s">
        <v>4951</v>
      </c>
      <c r="U1881" s="1" t="s">
        <v>21254</v>
      </c>
      <c r="V1881" s="1" t="s">
        <v>1262</v>
      </c>
      <c r="W1881" s="1" t="s">
        <v>21255</v>
      </c>
      <c r="X1881" s="1" t="s">
        <v>42</v>
      </c>
      <c r="Y1881" s="1" t="s">
        <v>42</v>
      </c>
      <c r="Z1881" s="1" t="s">
        <v>42</v>
      </c>
      <c r="AA1881" s="1" t="s">
        <v>42</v>
      </c>
      <c r="AB1881" s="1" t="s">
        <v>42</v>
      </c>
      <c r="AC1881" s="1" t="s">
        <v>21256</v>
      </c>
      <c r="AD1881" s="1" t="s">
        <v>21257</v>
      </c>
    </row>
    <row r="1882" spans="1:30" ht="195" hidden="1" x14ac:dyDescent="0.25">
      <c r="A1882" s="1">
        <v>19</v>
      </c>
      <c r="B1882" s="1">
        <v>81</v>
      </c>
      <c r="C1882" s="1">
        <v>1881</v>
      </c>
      <c r="D1882" s="1" t="s">
        <v>32</v>
      </c>
      <c r="E1882" s="1" t="s">
        <v>33</v>
      </c>
      <c r="F1882" s="1" t="s">
        <v>34</v>
      </c>
      <c r="G1882" s="1" t="s">
        <v>228</v>
      </c>
      <c r="H1882" s="1" t="s">
        <v>36</v>
      </c>
      <c r="I1882" s="1" t="s">
        <v>37</v>
      </c>
      <c r="J1882" s="1" t="s">
        <v>21258</v>
      </c>
      <c r="K1882" s="1" t="s">
        <v>39</v>
      </c>
      <c r="L1882" s="1" t="s">
        <v>21259</v>
      </c>
      <c r="M1882" s="1" t="s">
        <v>21260</v>
      </c>
      <c r="N1882" s="1" t="s">
        <v>42</v>
      </c>
      <c r="O1882" s="1" t="s">
        <v>21261</v>
      </c>
      <c r="P1882" s="1" t="s">
        <v>3563</v>
      </c>
      <c r="Q1882" s="1" t="s">
        <v>16112</v>
      </c>
      <c r="R1882" s="1" t="s">
        <v>21262</v>
      </c>
      <c r="S1882" s="1" t="s">
        <v>8754</v>
      </c>
      <c r="T1882" s="1" t="s">
        <v>21263</v>
      </c>
      <c r="U1882" s="1" t="s">
        <v>21264</v>
      </c>
      <c r="V1882" s="1" t="s">
        <v>384</v>
      </c>
      <c r="W1882" s="1" t="s">
        <v>21265</v>
      </c>
      <c r="X1882" s="1" t="s">
        <v>42</v>
      </c>
      <c r="Y1882" s="1" t="s">
        <v>42</v>
      </c>
      <c r="Z1882" s="1" t="s">
        <v>42</v>
      </c>
      <c r="AA1882" s="1" t="s">
        <v>42</v>
      </c>
      <c r="AB1882" s="1" t="s">
        <v>42</v>
      </c>
      <c r="AC1882" s="1" t="s">
        <v>21266</v>
      </c>
      <c r="AD1882" s="1" t="s">
        <v>21267</v>
      </c>
    </row>
    <row r="1883" spans="1:30" ht="240" x14ac:dyDescent="0.25">
      <c r="A1883" s="1">
        <v>19</v>
      </c>
      <c r="B1883" s="1">
        <v>82</v>
      </c>
      <c r="C1883" s="1">
        <v>1882</v>
      </c>
      <c r="D1883" s="1" t="s">
        <v>274</v>
      </c>
      <c r="E1883" s="1" t="s">
        <v>33</v>
      </c>
      <c r="F1883" s="1" t="s">
        <v>34</v>
      </c>
      <c r="G1883" s="1" t="s">
        <v>137</v>
      </c>
      <c r="H1883" s="1" t="s">
        <v>36</v>
      </c>
      <c r="I1883" s="1" t="s">
        <v>15</v>
      </c>
      <c r="J1883" s="1" t="s">
        <v>21268</v>
      </c>
      <c r="K1883" s="1" t="s">
        <v>15</v>
      </c>
      <c r="L1883" s="1" t="s">
        <v>21269</v>
      </c>
      <c r="M1883" s="1" t="s">
        <v>21270</v>
      </c>
      <c r="N1883" s="1" t="s">
        <v>21271</v>
      </c>
      <c r="O1883" s="1" t="s">
        <v>21272</v>
      </c>
      <c r="P1883" s="1" t="s">
        <v>21273</v>
      </c>
      <c r="Q1883" s="1" t="s">
        <v>12131</v>
      </c>
      <c r="R1883" s="1" t="s">
        <v>21274</v>
      </c>
      <c r="S1883" s="1" t="s">
        <v>21275</v>
      </c>
      <c r="T1883" s="1" t="s">
        <v>21276</v>
      </c>
      <c r="U1883" s="1" t="s">
        <v>21277</v>
      </c>
      <c r="V1883" s="1" t="s">
        <v>21278</v>
      </c>
      <c r="W1883" s="1" t="s">
        <v>498</v>
      </c>
      <c r="X1883" s="1" t="s">
        <v>21279</v>
      </c>
      <c r="Y1883" s="1" t="s">
        <v>21280</v>
      </c>
      <c r="Z1883" s="1" t="s">
        <v>21281</v>
      </c>
      <c r="AA1883" s="1" t="s">
        <v>21282</v>
      </c>
      <c r="AB1883" s="1" t="s">
        <v>21283</v>
      </c>
      <c r="AC1883" s="1" t="s">
        <v>21284</v>
      </c>
      <c r="AD1883" s="1" t="s">
        <v>21285</v>
      </c>
    </row>
    <row r="1884" spans="1:30" ht="195" hidden="1" x14ac:dyDescent="0.25">
      <c r="A1884" s="1">
        <v>19</v>
      </c>
      <c r="B1884" s="1">
        <v>83</v>
      </c>
      <c r="C1884" s="1">
        <v>1883</v>
      </c>
      <c r="D1884" s="1" t="s">
        <v>32</v>
      </c>
      <c r="E1884" s="1" t="s">
        <v>33</v>
      </c>
      <c r="F1884" s="1" t="s">
        <v>211</v>
      </c>
      <c r="G1884" s="1" t="s">
        <v>228</v>
      </c>
      <c r="H1884" s="1" t="s">
        <v>36</v>
      </c>
      <c r="I1884" s="1" t="s">
        <v>37</v>
      </c>
      <c r="J1884" s="1" t="s">
        <v>21286</v>
      </c>
      <c r="K1884" s="1" t="s">
        <v>409</v>
      </c>
      <c r="L1884" s="1" t="s">
        <v>21287</v>
      </c>
      <c r="M1884" s="1" t="s">
        <v>21288</v>
      </c>
      <c r="N1884" s="1" t="s">
        <v>42</v>
      </c>
      <c r="O1884" s="1" t="s">
        <v>21289</v>
      </c>
      <c r="P1884" s="1" t="s">
        <v>847</v>
      </c>
      <c r="Q1884" s="1" t="s">
        <v>21290</v>
      </c>
      <c r="R1884" s="1" t="s">
        <v>21291</v>
      </c>
      <c r="S1884" s="1" t="s">
        <v>21292</v>
      </c>
      <c r="T1884" s="1" t="s">
        <v>21293</v>
      </c>
      <c r="U1884" s="1" t="s">
        <v>21294</v>
      </c>
      <c r="V1884" s="1" t="s">
        <v>17905</v>
      </c>
      <c r="W1884" s="1" t="s">
        <v>21295</v>
      </c>
      <c r="X1884" s="1" t="s">
        <v>42</v>
      </c>
      <c r="Y1884" s="1" t="s">
        <v>42</v>
      </c>
      <c r="Z1884" s="1" t="s">
        <v>42</v>
      </c>
      <c r="AA1884" s="1" t="s">
        <v>42</v>
      </c>
      <c r="AB1884" s="1" t="s">
        <v>42</v>
      </c>
      <c r="AC1884" s="1" t="s">
        <v>21296</v>
      </c>
      <c r="AD1884" s="1" t="s">
        <v>21297</v>
      </c>
    </row>
    <row r="1885" spans="1:30" ht="195" hidden="1" x14ac:dyDescent="0.25">
      <c r="A1885" s="1">
        <v>19</v>
      </c>
      <c r="B1885" s="1">
        <v>84</v>
      </c>
      <c r="C1885" s="1">
        <v>1884</v>
      </c>
      <c r="D1885" s="1" t="s">
        <v>32</v>
      </c>
      <c r="E1885" s="1" t="s">
        <v>33</v>
      </c>
      <c r="F1885" s="1" t="s">
        <v>105</v>
      </c>
      <c r="G1885" s="1" t="s">
        <v>35</v>
      </c>
      <c r="H1885" s="1" t="s">
        <v>392</v>
      </c>
      <c r="I1885" s="1" t="s">
        <v>37</v>
      </c>
      <c r="J1885" s="1" t="s">
        <v>21298</v>
      </c>
      <c r="K1885" s="1" t="s">
        <v>90</v>
      </c>
      <c r="L1885" s="1" t="s">
        <v>21299</v>
      </c>
      <c r="M1885" s="1" t="s">
        <v>21300</v>
      </c>
      <c r="N1885" s="1" t="s">
        <v>42</v>
      </c>
      <c r="O1885" s="1" t="s">
        <v>21301</v>
      </c>
      <c r="P1885" s="1" t="s">
        <v>9499</v>
      </c>
      <c r="Q1885" s="1" t="s">
        <v>21302</v>
      </c>
      <c r="R1885" s="1" t="s">
        <v>21303</v>
      </c>
      <c r="S1885" s="1" t="s">
        <v>1868</v>
      </c>
      <c r="T1885" s="1" t="s">
        <v>21304</v>
      </c>
      <c r="U1885" s="1" t="s">
        <v>223</v>
      </c>
      <c r="V1885" s="1" t="s">
        <v>21305</v>
      </c>
      <c r="W1885" s="1" t="s">
        <v>21306</v>
      </c>
      <c r="X1885" s="1" t="s">
        <v>42</v>
      </c>
      <c r="Y1885" s="1" t="s">
        <v>42</v>
      </c>
      <c r="Z1885" s="1" t="s">
        <v>42</v>
      </c>
      <c r="AA1885" s="1" t="s">
        <v>42</v>
      </c>
      <c r="AB1885" s="1" t="s">
        <v>42</v>
      </c>
      <c r="AC1885" s="1" t="s">
        <v>21307</v>
      </c>
      <c r="AD1885" s="1" t="s">
        <v>21308</v>
      </c>
    </row>
    <row r="1886" spans="1:30" ht="210" hidden="1" x14ac:dyDescent="0.25">
      <c r="A1886" s="1">
        <v>19</v>
      </c>
      <c r="B1886" s="1">
        <v>85</v>
      </c>
      <c r="C1886" s="1">
        <v>1885</v>
      </c>
      <c r="D1886" s="1" t="s">
        <v>32</v>
      </c>
      <c r="E1886" s="1" t="s">
        <v>33</v>
      </c>
      <c r="F1886" s="1" t="s">
        <v>211</v>
      </c>
      <c r="G1886" s="1" t="s">
        <v>35</v>
      </c>
      <c r="H1886" s="1" t="s">
        <v>56</v>
      </c>
      <c r="I1886" s="1" t="s">
        <v>37</v>
      </c>
      <c r="J1886" s="1" t="s">
        <v>21309</v>
      </c>
      <c r="K1886" s="1" t="s">
        <v>39</v>
      </c>
      <c r="L1886" s="1" t="s">
        <v>21310</v>
      </c>
      <c r="M1886" s="1" t="s">
        <v>21311</v>
      </c>
      <c r="N1886" s="1" t="s">
        <v>42</v>
      </c>
      <c r="O1886" s="1" t="s">
        <v>21312</v>
      </c>
      <c r="P1886" s="1" t="s">
        <v>21313</v>
      </c>
      <c r="Q1886" s="1" t="s">
        <v>21314</v>
      </c>
      <c r="R1886" s="1" t="s">
        <v>21315</v>
      </c>
      <c r="S1886" s="1" t="s">
        <v>1223</v>
      </c>
      <c r="T1886" s="1" t="s">
        <v>81</v>
      </c>
      <c r="U1886" s="1" t="s">
        <v>21316</v>
      </c>
      <c r="V1886" s="1" t="s">
        <v>2255</v>
      </c>
      <c r="W1886" s="1" t="s">
        <v>21317</v>
      </c>
      <c r="X1886" s="1" t="s">
        <v>42</v>
      </c>
      <c r="Y1886" s="1" t="s">
        <v>42</v>
      </c>
      <c r="Z1886" s="1" t="s">
        <v>42</v>
      </c>
      <c r="AA1886" s="1" t="s">
        <v>42</v>
      </c>
      <c r="AB1886" s="1" t="s">
        <v>42</v>
      </c>
      <c r="AC1886" s="1" t="s">
        <v>21318</v>
      </c>
      <c r="AD1886" s="1" t="s">
        <v>21319</v>
      </c>
    </row>
    <row r="1887" spans="1:30" ht="210" hidden="1" x14ac:dyDescent="0.25">
      <c r="A1887" s="1">
        <v>19</v>
      </c>
      <c r="B1887" s="1">
        <v>86</v>
      </c>
      <c r="C1887" s="1">
        <v>1886</v>
      </c>
      <c r="D1887" s="1" t="s">
        <v>32</v>
      </c>
      <c r="E1887" s="1" t="s">
        <v>104</v>
      </c>
      <c r="F1887" s="1" t="s">
        <v>34</v>
      </c>
      <c r="G1887" s="1" t="s">
        <v>35</v>
      </c>
      <c r="H1887" s="1" t="s">
        <v>56</v>
      </c>
      <c r="I1887" s="1" t="s">
        <v>37</v>
      </c>
      <c r="J1887" s="1" t="s">
        <v>21320</v>
      </c>
      <c r="K1887" s="1" t="s">
        <v>90</v>
      </c>
      <c r="L1887" s="1" t="s">
        <v>21321</v>
      </c>
      <c r="M1887" s="1" t="s">
        <v>21322</v>
      </c>
      <c r="N1887" s="1" t="s">
        <v>42</v>
      </c>
      <c r="O1887" s="1" t="s">
        <v>21323</v>
      </c>
      <c r="P1887" s="1" t="s">
        <v>21324</v>
      </c>
      <c r="Q1887" s="1" t="s">
        <v>21325</v>
      </c>
      <c r="R1887" s="1" t="s">
        <v>4068</v>
      </c>
      <c r="S1887" s="1" t="s">
        <v>8491</v>
      </c>
      <c r="T1887" s="1" t="s">
        <v>21326</v>
      </c>
      <c r="U1887" s="1" t="s">
        <v>21327</v>
      </c>
      <c r="V1887" s="1" t="s">
        <v>4900</v>
      </c>
      <c r="W1887" s="1" t="s">
        <v>21328</v>
      </c>
      <c r="X1887" s="1" t="s">
        <v>42</v>
      </c>
      <c r="Y1887" s="1" t="s">
        <v>42</v>
      </c>
      <c r="Z1887" s="1" t="s">
        <v>42</v>
      </c>
      <c r="AA1887" s="1" t="s">
        <v>42</v>
      </c>
      <c r="AB1887" s="1" t="s">
        <v>42</v>
      </c>
      <c r="AC1887" s="1" t="s">
        <v>21329</v>
      </c>
      <c r="AD1887" s="1" t="s">
        <v>21330</v>
      </c>
    </row>
    <row r="1888" spans="1:30" ht="210" hidden="1" x14ac:dyDescent="0.25">
      <c r="A1888" s="1">
        <v>19</v>
      </c>
      <c r="B1888" s="1">
        <v>87</v>
      </c>
      <c r="C1888" s="1">
        <v>1887</v>
      </c>
      <c r="D1888" s="1" t="s">
        <v>288</v>
      </c>
      <c r="E1888" s="1" t="s">
        <v>33</v>
      </c>
      <c r="F1888" s="1" t="s">
        <v>34</v>
      </c>
      <c r="G1888" s="1" t="s">
        <v>55</v>
      </c>
      <c r="H1888" s="1" t="s">
        <v>243</v>
      </c>
      <c r="I1888" s="1" t="s">
        <v>37</v>
      </c>
      <c r="J1888" s="1" t="s">
        <v>21331</v>
      </c>
      <c r="K1888" s="1" t="s">
        <v>58</v>
      </c>
      <c r="L1888" s="1" t="s">
        <v>21332</v>
      </c>
      <c r="M1888" s="1" t="s">
        <v>21333</v>
      </c>
      <c r="N1888" s="1" t="s">
        <v>42</v>
      </c>
      <c r="O1888" s="1" t="s">
        <v>21334</v>
      </c>
      <c r="P1888" s="1" t="s">
        <v>7407</v>
      </c>
      <c r="Q1888" s="1" t="s">
        <v>21335</v>
      </c>
      <c r="R1888" s="1" t="s">
        <v>5433</v>
      </c>
      <c r="S1888" s="1" t="s">
        <v>13589</v>
      </c>
      <c r="T1888" s="1" t="s">
        <v>21336</v>
      </c>
      <c r="U1888" s="1" t="s">
        <v>21337</v>
      </c>
      <c r="V1888" s="1" t="s">
        <v>146</v>
      </c>
      <c r="W1888" s="1" t="s">
        <v>99</v>
      </c>
      <c r="X1888" s="1" t="s">
        <v>42</v>
      </c>
      <c r="Y1888" s="1" t="s">
        <v>42</v>
      </c>
      <c r="Z1888" s="1" t="s">
        <v>42</v>
      </c>
      <c r="AA1888" s="1" t="s">
        <v>42</v>
      </c>
      <c r="AB1888" s="1" t="s">
        <v>42</v>
      </c>
      <c r="AC1888" s="1" t="s">
        <v>21338</v>
      </c>
      <c r="AD1888" s="1" t="s">
        <v>21339</v>
      </c>
    </row>
    <row r="1889" spans="1:30" ht="255" hidden="1" x14ac:dyDescent="0.25">
      <c r="A1889" s="1">
        <v>19</v>
      </c>
      <c r="B1889" s="1">
        <v>88</v>
      </c>
      <c r="C1889" s="1">
        <v>1888</v>
      </c>
      <c r="D1889" s="1" t="s">
        <v>32</v>
      </c>
      <c r="E1889" s="1" t="s">
        <v>54</v>
      </c>
      <c r="F1889" s="1" t="s">
        <v>105</v>
      </c>
      <c r="G1889" s="1" t="s">
        <v>228</v>
      </c>
      <c r="H1889" s="1" t="s">
        <v>56</v>
      </c>
      <c r="I1889" s="1" t="s">
        <v>37</v>
      </c>
      <c r="J1889" s="1" t="s">
        <v>21340</v>
      </c>
      <c r="K1889" s="1" t="s">
        <v>73</v>
      </c>
      <c r="L1889" s="1" t="s">
        <v>21341</v>
      </c>
      <c r="M1889" s="1" t="s">
        <v>21342</v>
      </c>
      <c r="N1889" s="1" t="s">
        <v>42</v>
      </c>
      <c r="O1889" s="1" t="s">
        <v>21343</v>
      </c>
      <c r="P1889" s="1" t="s">
        <v>6081</v>
      </c>
      <c r="Q1889" s="1" t="s">
        <v>21344</v>
      </c>
      <c r="R1889" s="1" t="s">
        <v>21345</v>
      </c>
      <c r="S1889" s="1" t="s">
        <v>21346</v>
      </c>
      <c r="T1889" s="1" t="s">
        <v>21347</v>
      </c>
      <c r="U1889" s="1" t="s">
        <v>3842</v>
      </c>
      <c r="V1889" s="1" t="s">
        <v>21348</v>
      </c>
      <c r="W1889" s="1" t="s">
        <v>692</v>
      </c>
      <c r="X1889" s="1" t="s">
        <v>42</v>
      </c>
      <c r="Y1889" s="1" t="s">
        <v>42</v>
      </c>
      <c r="Z1889" s="1" t="s">
        <v>42</v>
      </c>
      <c r="AA1889" s="1" t="s">
        <v>42</v>
      </c>
      <c r="AB1889" s="1" t="s">
        <v>42</v>
      </c>
      <c r="AC1889" s="1" t="s">
        <v>21349</v>
      </c>
      <c r="AD1889" s="1" t="s">
        <v>21350</v>
      </c>
    </row>
    <row r="1890" spans="1:30" ht="195" hidden="1" x14ac:dyDescent="0.25">
      <c r="A1890" s="1">
        <v>19</v>
      </c>
      <c r="B1890" s="1">
        <v>89</v>
      </c>
      <c r="C1890" s="1">
        <v>1889</v>
      </c>
      <c r="D1890" s="1" t="s">
        <v>288</v>
      </c>
      <c r="E1890" s="1" t="s">
        <v>722</v>
      </c>
      <c r="F1890" s="1" t="s">
        <v>105</v>
      </c>
      <c r="G1890" s="1" t="s">
        <v>259</v>
      </c>
      <c r="H1890" s="1" t="s">
        <v>56</v>
      </c>
      <c r="I1890" s="1" t="s">
        <v>37</v>
      </c>
      <c r="J1890" s="1" t="s">
        <v>21351</v>
      </c>
      <c r="K1890" s="1" t="s">
        <v>73</v>
      </c>
      <c r="L1890" s="1" t="s">
        <v>8971</v>
      </c>
      <c r="M1890" s="1" t="s">
        <v>21352</v>
      </c>
      <c r="N1890" s="1" t="s">
        <v>42</v>
      </c>
      <c r="O1890" s="1" t="s">
        <v>21353</v>
      </c>
      <c r="P1890" s="1" t="s">
        <v>2670</v>
      </c>
      <c r="Q1890" s="1" t="s">
        <v>21354</v>
      </c>
      <c r="R1890" s="1" t="s">
        <v>21355</v>
      </c>
      <c r="S1890" s="1" t="s">
        <v>8018</v>
      </c>
      <c r="T1890" s="1" t="s">
        <v>21356</v>
      </c>
      <c r="U1890" s="1" t="s">
        <v>366</v>
      </c>
      <c r="V1890" s="1" t="s">
        <v>21357</v>
      </c>
      <c r="W1890" s="1" t="s">
        <v>3319</v>
      </c>
      <c r="X1890" s="1" t="s">
        <v>42</v>
      </c>
      <c r="Y1890" s="1" t="s">
        <v>42</v>
      </c>
      <c r="Z1890" s="1" t="s">
        <v>42</v>
      </c>
      <c r="AA1890" s="1" t="s">
        <v>42</v>
      </c>
      <c r="AB1890" s="1" t="s">
        <v>42</v>
      </c>
      <c r="AC1890" s="1" t="s">
        <v>21358</v>
      </c>
      <c r="AD1890" s="1" t="s">
        <v>21359</v>
      </c>
    </row>
    <row r="1891" spans="1:30" ht="195" hidden="1" x14ac:dyDescent="0.25">
      <c r="A1891" s="1">
        <v>19</v>
      </c>
      <c r="B1891" s="1">
        <v>90</v>
      </c>
      <c r="C1891" s="1">
        <v>1890</v>
      </c>
      <c r="D1891" s="1" t="s">
        <v>32</v>
      </c>
      <c r="E1891" s="1" t="s">
        <v>136</v>
      </c>
      <c r="F1891" s="1" t="s">
        <v>105</v>
      </c>
      <c r="G1891" s="1" t="s">
        <v>137</v>
      </c>
      <c r="H1891" s="1" t="s">
        <v>56</v>
      </c>
      <c r="I1891" s="1" t="s">
        <v>37</v>
      </c>
      <c r="J1891" s="1" t="s">
        <v>21360</v>
      </c>
      <c r="K1891" s="1" t="s">
        <v>245</v>
      </c>
      <c r="L1891" s="1" t="s">
        <v>21361</v>
      </c>
      <c r="M1891" s="1" t="s">
        <v>686</v>
      </c>
      <c r="N1891" s="1" t="s">
        <v>42</v>
      </c>
      <c r="O1891" s="1" t="s">
        <v>21362</v>
      </c>
      <c r="P1891" s="1" t="s">
        <v>8987</v>
      </c>
      <c r="Q1891" s="1" t="s">
        <v>21363</v>
      </c>
      <c r="R1891" s="1" t="s">
        <v>21364</v>
      </c>
      <c r="S1891" s="1" t="s">
        <v>21365</v>
      </c>
      <c r="T1891" s="1" t="s">
        <v>21366</v>
      </c>
      <c r="U1891" s="1" t="s">
        <v>9448</v>
      </c>
      <c r="V1891" s="1" t="s">
        <v>21367</v>
      </c>
      <c r="W1891" s="1" t="s">
        <v>7575</v>
      </c>
      <c r="X1891" s="1" t="s">
        <v>42</v>
      </c>
      <c r="Y1891" s="1" t="s">
        <v>42</v>
      </c>
      <c r="Z1891" s="1" t="s">
        <v>42</v>
      </c>
      <c r="AA1891" s="1" t="s">
        <v>42</v>
      </c>
      <c r="AB1891" s="1" t="s">
        <v>42</v>
      </c>
      <c r="AC1891" s="1" t="s">
        <v>21368</v>
      </c>
      <c r="AD1891" s="1" t="s">
        <v>21369</v>
      </c>
    </row>
    <row r="1892" spans="1:30" ht="180" hidden="1" x14ac:dyDescent="0.25">
      <c r="A1892" s="1">
        <v>19</v>
      </c>
      <c r="B1892" s="1">
        <v>91</v>
      </c>
      <c r="C1892" s="1">
        <v>1891</v>
      </c>
      <c r="D1892" s="1" t="s">
        <v>32</v>
      </c>
      <c r="E1892" s="1" t="s">
        <v>54</v>
      </c>
      <c r="F1892" s="1" t="s">
        <v>34</v>
      </c>
      <c r="G1892" s="1" t="s">
        <v>35</v>
      </c>
      <c r="H1892" s="1" t="s">
        <v>56</v>
      </c>
      <c r="I1892" s="1" t="s">
        <v>37</v>
      </c>
      <c r="J1892" s="1" t="s">
        <v>21370</v>
      </c>
      <c r="K1892" s="1" t="s">
        <v>90</v>
      </c>
      <c r="L1892" s="1" t="s">
        <v>14921</v>
      </c>
      <c r="M1892" s="1" t="s">
        <v>21371</v>
      </c>
      <c r="N1892" s="1" t="s">
        <v>42</v>
      </c>
      <c r="O1892" s="1" t="s">
        <v>21372</v>
      </c>
      <c r="P1892" s="1" t="s">
        <v>585</v>
      </c>
      <c r="Q1892" s="1" t="s">
        <v>21373</v>
      </c>
      <c r="R1892" s="1" t="s">
        <v>2070</v>
      </c>
      <c r="S1892" s="1" t="s">
        <v>21374</v>
      </c>
      <c r="T1892" s="1" t="s">
        <v>21375</v>
      </c>
      <c r="U1892" s="1" t="s">
        <v>21376</v>
      </c>
      <c r="V1892" s="1" t="s">
        <v>1592</v>
      </c>
      <c r="W1892" s="1" t="s">
        <v>222</v>
      </c>
      <c r="X1892" s="1" t="s">
        <v>42</v>
      </c>
      <c r="Y1892" s="1" t="s">
        <v>42</v>
      </c>
      <c r="Z1892" s="1" t="s">
        <v>42</v>
      </c>
      <c r="AA1892" s="1" t="s">
        <v>42</v>
      </c>
      <c r="AB1892" s="1" t="s">
        <v>42</v>
      </c>
      <c r="AC1892" s="1" t="s">
        <v>21377</v>
      </c>
      <c r="AD1892" s="1" t="s">
        <v>21378</v>
      </c>
    </row>
    <row r="1893" spans="1:30" ht="195" hidden="1" x14ac:dyDescent="0.25">
      <c r="A1893" s="1">
        <v>19</v>
      </c>
      <c r="B1893" s="1">
        <v>92</v>
      </c>
      <c r="C1893" s="1">
        <v>1892</v>
      </c>
      <c r="D1893" s="1" t="s">
        <v>32</v>
      </c>
      <c r="E1893" s="1" t="s">
        <v>54</v>
      </c>
      <c r="F1893" s="1" t="s">
        <v>34</v>
      </c>
      <c r="G1893" s="1" t="s">
        <v>137</v>
      </c>
      <c r="H1893" s="1" t="s">
        <v>243</v>
      </c>
      <c r="I1893" s="1" t="s">
        <v>37</v>
      </c>
      <c r="J1893" s="1" t="s">
        <v>21379</v>
      </c>
      <c r="K1893" s="1" t="s">
        <v>58</v>
      </c>
      <c r="L1893" s="1" t="s">
        <v>21380</v>
      </c>
      <c r="M1893" s="1" t="s">
        <v>21381</v>
      </c>
      <c r="N1893" s="1" t="s">
        <v>42</v>
      </c>
      <c r="O1893" s="1" t="s">
        <v>21382</v>
      </c>
      <c r="P1893" s="1" t="s">
        <v>3583</v>
      </c>
      <c r="Q1893" s="1" t="s">
        <v>21383</v>
      </c>
      <c r="R1893" s="1" t="s">
        <v>21384</v>
      </c>
      <c r="S1893" s="1" t="s">
        <v>21385</v>
      </c>
      <c r="T1893" s="1" t="s">
        <v>21386</v>
      </c>
      <c r="U1893" s="1" t="s">
        <v>21387</v>
      </c>
      <c r="V1893" s="1" t="s">
        <v>21388</v>
      </c>
      <c r="W1893" s="1" t="s">
        <v>21389</v>
      </c>
      <c r="X1893" s="1" t="s">
        <v>42</v>
      </c>
      <c r="Y1893" s="1" t="s">
        <v>42</v>
      </c>
      <c r="Z1893" s="1" t="s">
        <v>42</v>
      </c>
      <c r="AA1893" s="1" t="s">
        <v>42</v>
      </c>
      <c r="AB1893" s="1" t="s">
        <v>42</v>
      </c>
      <c r="AC1893" s="1" t="s">
        <v>21390</v>
      </c>
      <c r="AD1893" s="1" t="s">
        <v>21391</v>
      </c>
    </row>
    <row r="1894" spans="1:30" ht="195" hidden="1" x14ac:dyDescent="0.25">
      <c r="A1894" s="1">
        <v>19</v>
      </c>
      <c r="B1894" s="1">
        <v>93</v>
      </c>
      <c r="C1894" s="1">
        <v>1893</v>
      </c>
      <c r="D1894" s="1" t="s">
        <v>32</v>
      </c>
      <c r="E1894" s="1" t="s">
        <v>136</v>
      </c>
      <c r="F1894" s="1" t="s">
        <v>34</v>
      </c>
      <c r="G1894" s="1" t="s">
        <v>137</v>
      </c>
      <c r="H1894" s="1" t="s">
        <v>56</v>
      </c>
      <c r="I1894" s="1" t="s">
        <v>37</v>
      </c>
      <c r="J1894" s="1" t="s">
        <v>21392</v>
      </c>
      <c r="K1894" s="1" t="s">
        <v>123</v>
      </c>
      <c r="L1894" s="1" t="s">
        <v>21393</v>
      </c>
      <c r="M1894" s="1" t="s">
        <v>21394</v>
      </c>
      <c r="N1894" s="1" t="s">
        <v>42</v>
      </c>
      <c r="O1894" s="1" t="s">
        <v>21395</v>
      </c>
      <c r="P1894" s="1" t="s">
        <v>4308</v>
      </c>
      <c r="Q1894" s="1" t="s">
        <v>21396</v>
      </c>
      <c r="R1894" s="1" t="s">
        <v>21397</v>
      </c>
      <c r="S1894" s="1" t="s">
        <v>21398</v>
      </c>
      <c r="T1894" s="1" t="s">
        <v>21399</v>
      </c>
      <c r="U1894" s="1" t="s">
        <v>21400</v>
      </c>
      <c r="V1894" s="1" t="s">
        <v>21401</v>
      </c>
      <c r="W1894" s="1" t="s">
        <v>366</v>
      </c>
      <c r="X1894" s="1" t="s">
        <v>42</v>
      </c>
      <c r="Y1894" s="1" t="s">
        <v>42</v>
      </c>
      <c r="Z1894" s="1" t="s">
        <v>42</v>
      </c>
      <c r="AA1894" s="1" t="s">
        <v>42</v>
      </c>
      <c r="AB1894" s="1" t="s">
        <v>42</v>
      </c>
      <c r="AC1894" s="1" t="s">
        <v>21402</v>
      </c>
      <c r="AD1894" s="1" t="s">
        <v>21403</v>
      </c>
    </row>
    <row r="1895" spans="1:30" ht="210" hidden="1" x14ac:dyDescent="0.25">
      <c r="A1895" s="1">
        <v>19</v>
      </c>
      <c r="B1895" s="1">
        <v>94</v>
      </c>
      <c r="C1895" s="1">
        <v>1894</v>
      </c>
      <c r="D1895" s="1" t="s">
        <v>32</v>
      </c>
      <c r="E1895" s="1" t="s">
        <v>136</v>
      </c>
      <c r="F1895" s="1" t="s">
        <v>34</v>
      </c>
      <c r="G1895" s="1" t="s">
        <v>35</v>
      </c>
      <c r="H1895" s="1" t="s">
        <v>243</v>
      </c>
      <c r="I1895" s="1" t="s">
        <v>37</v>
      </c>
      <c r="J1895" s="1" t="s">
        <v>21404</v>
      </c>
      <c r="K1895" s="1" t="s">
        <v>73</v>
      </c>
      <c r="L1895" s="1" t="s">
        <v>3725</v>
      </c>
      <c r="M1895" s="1" t="s">
        <v>21405</v>
      </c>
      <c r="N1895" s="1" t="s">
        <v>42</v>
      </c>
      <c r="O1895" s="1" t="s">
        <v>21406</v>
      </c>
      <c r="P1895" s="1" t="s">
        <v>1562</v>
      </c>
      <c r="Q1895" s="1" t="s">
        <v>2170</v>
      </c>
      <c r="R1895" s="1" t="s">
        <v>21407</v>
      </c>
      <c r="S1895" s="1" t="s">
        <v>21408</v>
      </c>
      <c r="T1895" s="1" t="s">
        <v>2255</v>
      </c>
      <c r="U1895" s="1" t="s">
        <v>560</v>
      </c>
      <c r="V1895" s="1" t="s">
        <v>21409</v>
      </c>
      <c r="W1895" s="1" t="s">
        <v>1247</v>
      </c>
      <c r="X1895" s="1" t="s">
        <v>42</v>
      </c>
      <c r="Y1895" s="1" t="s">
        <v>42</v>
      </c>
      <c r="Z1895" s="1" t="s">
        <v>42</v>
      </c>
      <c r="AA1895" s="1" t="s">
        <v>42</v>
      </c>
      <c r="AB1895" s="1" t="s">
        <v>42</v>
      </c>
      <c r="AC1895" s="1" t="s">
        <v>21410</v>
      </c>
      <c r="AD1895" s="1" t="s">
        <v>21411</v>
      </c>
    </row>
    <row r="1896" spans="1:30" ht="195" hidden="1" x14ac:dyDescent="0.25">
      <c r="A1896" s="1">
        <v>19</v>
      </c>
      <c r="B1896" s="1">
        <v>95</v>
      </c>
      <c r="C1896" s="1">
        <v>1895</v>
      </c>
      <c r="D1896" s="1" t="s">
        <v>87</v>
      </c>
      <c r="E1896" s="1" t="s">
        <v>33</v>
      </c>
      <c r="F1896" s="1" t="s">
        <v>227</v>
      </c>
      <c r="G1896" s="1" t="s">
        <v>35</v>
      </c>
      <c r="H1896" s="1" t="s">
        <v>56</v>
      </c>
      <c r="I1896" s="1" t="s">
        <v>37</v>
      </c>
      <c r="J1896" s="1" t="s">
        <v>21412</v>
      </c>
      <c r="K1896" s="1" t="s">
        <v>58</v>
      </c>
      <c r="L1896" s="1" t="s">
        <v>984</v>
      </c>
      <c r="M1896" s="1" t="s">
        <v>21413</v>
      </c>
      <c r="N1896" s="1" t="s">
        <v>42</v>
      </c>
      <c r="O1896" s="1" t="s">
        <v>21414</v>
      </c>
      <c r="P1896" s="1" t="s">
        <v>21415</v>
      </c>
      <c r="Q1896" s="1" t="s">
        <v>21416</v>
      </c>
      <c r="R1896" s="1" t="s">
        <v>21417</v>
      </c>
      <c r="S1896" s="1" t="s">
        <v>2367</v>
      </c>
      <c r="T1896" s="1" t="s">
        <v>10035</v>
      </c>
      <c r="U1896" s="1" t="s">
        <v>21418</v>
      </c>
      <c r="V1896" s="1" t="s">
        <v>9764</v>
      </c>
      <c r="W1896" s="1" t="s">
        <v>21419</v>
      </c>
      <c r="X1896" s="1" t="s">
        <v>42</v>
      </c>
      <c r="Y1896" s="1" t="s">
        <v>42</v>
      </c>
      <c r="Z1896" s="1" t="s">
        <v>42</v>
      </c>
      <c r="AA1896" s="1" t="s">
        <v>42</v>
      </c>
      <c r="AB1896" s="1" t="s">
        <v>42</v>
      </c>
      <c r="AC1896" s="1" t="s">
        <v>21420</v>
      </c>
      <c r="AD1896" s="1" t="s">
        <v>21421</v>
      </c>
    </row>
    <row r="1897" spans="1:30" ht="225" hidden="1" x14ac:dyDescent="0.25">
      <c r="A1897" s="1">
        <v>19</v>
      </c>
      <c r="B1897" s="1">
        <v>96</v>
      </c>
      <c r="C1897" s="1">
        <v>1896</v>
      </c>
      <c r="D1897" s="1" t="s">
        <v>226</v>
      </c>
      <c r="E1897" s="1" t="s">
        <v>33</v>
      </c>
      <c r="F1897" s="1" t="s">
        <v>105</v>
      </c>
      <c r="G1897" s="1" t="s">
        <v>228</v>
      </c>
      <c r="H1897" s="1" t="s">
        <v>56</v>
      </c>
      <c r="I1897" s="1" t="s">
        <v>37</v>
      </c>
      <c r="J1897" s="1" t="s">
        <v>21422</v>
      </c>
      <c r="K1897" s="1" t="s">
        <v>58</v>
      </c>
      <c r="L1897" s="1" t="s">
        <v>19914</v>
      </c>
      <c r="M1897" s="1" t="s">
        <v>21423</v>
      </c>
      <c r="N1897" s="1" t="s">
        <v>42</v>
      </c>
      <c r="O1897" s="1" t="s">
        <v>21424</v>
      </c>
      <c r="P1897" s="1" t="s">
        <v>1140</v>
      </c>
      <c r="Q1897" s="1" t="s">
        <v>21425</v>
      </c>
      <c r="R1897" s="1" t="s">
        <v>21426</v>
      </c>
      <c r="S1897" s="1" t="s">
        <v>535</v>
      </c>
      <c r="T1897" s="1" t="s">
        <v>993</v>
      </c>
      <c r="U1897" s="1" t="s">
        <v>21427</v>
      </c>
      <c r="V1897" s="1" t="s">
        <v>21428</v>
      </c>
      <c r="W1897" s="1" t="s">
        <v>21429</v>
      </c>
      <c r="X1897" s="1" t="s">
        <v>42</v>
      </c>
      <c r="Y1897" s="1" t="s">
        <v>42</v>
      </c>
      <c r="Z1897" s="1" t="s">
        <v>42</v>
      </c>
      <c r="AA1897" s="1" t="s">
        <v>42</v>
      </c>
      <c r="AB1897" s="1" t="s">
        <v>42</v>
      </c>
      <c r="AC1897" s="1" t="s">
        <v>21430</v>
      </c>
      <c r="AD1897" s="1" t="s">
        <v>21431</v>
      </c>
    </row>
    <row r="1898" spans="1:30" ht="195" hidden="1" x14ac:dyDescent="0.25">
      <c r="A1898" s="1">
        <v>19</v>
      </c>
      <c r="B1898" s="1">
        <v>97</v>
      </c>
      <c r="C1898" s="1">
        <v>1897</v>
      </c>
      <c r="D1898" s="1" t="s">
        <v>474</v>
      </c>
      <c r="E1898" s="1" t="s">
        <v>54</v>
      </c>
      <c r="F1898" s="1" t="s">
        <v>34</v>
      </c>
      <c r="G1898" s="1" t="s">
        <v>228</v>
      </c>
      <c r="H1898" s="1" t="s">
        <v>56</v>
      </c>
      <c r="I1898" s="1" t="s">
        <v>37</v>
      </c>
      <c r="J1898" s="1" t="s">
        <v>21432</v>
      </c>
      <c r="K1898" s="1" t="s">
        <v>39</v>
      </c>
      <c r="L1898" s="1" t="s">
        <v>21433</v>
      </c>
      <c r="M1898" s="1" t="s">
        <v>21434</v>
      </c>
      <c r="N1898" s="1" t="s">
        <v>42</v>
      </c>
      <c r="O1898" s="1" t="s">
        <v>21435</v>
      </c>
      <c r="P1898" s="1" t="s">
        <v>9061</v>
      </c>
      <c r="Q1898" s="1" t="s">
        <v>8784</v>
      </c>
      <c r="R1898" s="1" t="s">
        <v>21436</v>
      </c>
      <c r="S1898" s="1" t="s">
        <v>21437</v>
      </c>
      <c r="T1898" s="1" t="s">
        <v>21438</v>
      </c>
      <c r="U1898" s="1" t="s">
        <v>384</v>
      </c>
      <c r="V1898" s="1" t="s">
        <v>21439</v>
      </c>
      <c r="W1898" s="1" t="s">
        <v>2255</v>
      </c>
      <c r="X1898" s="1" t="s">
        <v>42</v>
      </c>
      <c r="Y1898" s="1" t="s">
        <v>42</v>
      </c>
      <c r="Z1898" s="1" t="s">
        <v>42</v>
      </c>
      <c r="AA1898" s="1" t="s">
        <v>42</v>
      </c>
      <c r="AB1898" s="1" t="s">
        <v>42</v>
      </c>
      <c r="AC1898" s="1" t="s">
        <v>21440</v>
      </c>
      <c r="AD1898" s="1" t="s">
        <v>21441</v>
      </c>
    </row>
    <row r="1899" spans="1:30" ht="210" hidden="1" x14ac:dyDescent="0.25">
      <c r="A1899" s="1">
        <v>19</v>
      </c>
      <c r="B1899" s="1">
        <v>98</v>
      </c>
      <c r="C1899" s="1">
        <v>1898</v>
      </c>
      <c r="D1899" s="1" t="s">
        <v>32</v>
      </c>
      <c r="E1899" s="1" t="s">
        <v>54</v>
      </c>
      <c r="F1899" s="1" t="s">
        <v>736</v>
      </c>
      <c r="G1899" s="1" t="s">
        <v>228</v>
      </c>
      <c r="H1899" s="1" t="s">
        <v>36</v>
      </c>
      <c r="I1899" s="1" t="s">
        <v>37</v>
      </c>
      <c r="J1899" s="1" t="s">
        <v>21442</v>
      </c>
      <c r="K1899" s="1" t="s">
        <v>123</v>
      </c>
      <c r="L1899" s="1" t="s">
        <v>21443</v>
      </c>
      <c r="M1899" s="1" t="s">
        <v>21444</v>
      </c>
      <c r="N1899" s="1" t="s">
        <v>42</v>
      </c>
      <c r="O1899" s="1" t="s">
        <v>21445</v>
      </c>
      <c r="P1899" s="1" t="s">
        <v>1114</v>
      </c>
      <c r="Q1899" s="1" t="s">
        <v>21446</v>
      </c>
      <c r="R1899" s="1" t="s">
        <v>21447</v>
      </c>
      <c r="S1899" s="1" t="s">
        <v>21448</v>
      </c>
      <c r="T1899" s="1" t="s">
        <v>21449</v>
      </c>
      <c r="U1899" s="1" t="s">
        <v>21450</v>
      </c>
      <c r="V1899" s="1" t="s">
        <v>21451</v>
      </c>
      <c r="W1899" s="1" t="s">
        <v>190</v>
      </c>
      <c r="X1899" s="1" t="s">
        <v>42</v>
      </c>
      <c r="Y1899" s="1" t="s">
        <v>42</v>
      </c>
      <c r="Z1899" s="1" t="s">
        <v>42</v>
      </c>
      <c r="AA1899" s="1" t="s">
        <v>42</v>
      </c>
      <c r="AB1899" s="1" t="s">
        <v>42</v>
      </c>
      <c r="AC1899" s="1" t="s">
        <v>21452</v>
      </c>
      <c r="AD1899" s="1" t="s">
        <v>21453</v>
      </c>
    </row>
    <row r="1900" spans="1:30" ht="240" hidden="1" x14ac:dyDescent="0.25">
      <c r="A1900" s="1">
        <v>19</v>
      </c>
      <c r="B1900" s="1">
        <v>99</v>
      </c>
      <c r="C1900" s="1">
        <v>1899</v>
      </c>
      <c r="D1900" s="1" t="s">
        <v>87</v>
      </c>
      <c r="E1900" s="1" t="s">
        <v>181</v>
      </c>
      <c r="F1900" s="1" t="s">
        <v>211</v>
      </c>
      <c r="G1900" s="1" t="s">
        <v>137</v>
      </c>
      <c r="H1900" s="1" t="s">
        <v>56</v>
      </c>
      <c r="I1900" s="1" t="s">
        <v>37</v>
      </c>
      <c r="J1900" s="1" t="s">
        <v>21454</v>
      </c>
      <c r="K1900" s="1" t="s">
        <v>73</v>
      </c>
      <c r="L1900" s="1" t="s">
        <v>21455</v>
      </c>
      <c r="M1900" s="1" t="s">
        <v>21456</v>
      </c>
      <c r="N1900" s="1" t="s">
        <v>42</v>
      </c>
      <c r="O1900" s="1" t="s">
        <v>21457</v>
      </c>
      <c r="P1900" s="1" t="s">
        <v>3421</v>
      </c>
      <c r="Q1900" s="1" t="s">
        <v>21458</v>
      </c>
      <c r="R1900" s="1" t="s">
        <v>1653</v>
      </c>
      <c r="S1900" s="1" t="s">
        <v>774</v>
      </c>
      <c r="T1900" s="1" t="s">
        <v>21459</v>
      </c>
      <c r="U1900" s="1" t="s">
        <v>21460</v>
      </c>
      <c r="V1900" s="1" t="s">
        <v>21461</v>
      </c>
      <c r="W1900" s="1" t="s">
        <v>9309</v>
      </c>
      <c r="X1900" s="1" t="s">
        <v>42</v>
      </c>
      <c r="Y1900" s="1" t="s">
        <v>42</v>
      </c>
      <c r="Z1900" s="1" t="s">
        <v>42</v>
      </c>
      <c r="AA1900" s="1" t="s">
        <v>42</v>
      </c>
      <c r="AB1900" s="1" t="s">
        <v>42</v>
      </c>
      <c r="AC1900" s="1" t="s">
        <v>21462</v>
      </c>
      <c r="AD1900" s="1" t="s">
        <v>21463</v>
      </c>
    </row>
    <row r="1901" spans="1:30" ht="195" hidden="1" x14ac:dyDescent="0.25">
      <c r="A1901" s="1">
        <v>19</v>
      </c>
      <c r="B1901" s="1">
        <v>100</v>
      </c>
      <c r="C1901" s="1">
        <v>1900</v>
      </c>
      <c r="D1901" s="1" t="s">
        <v>32</v>
      </c>
      <c r="E1901" s="1" t="s">
        <v>33</v>
      </c>
      <c r="F1901" s="1" t="s">
        <v>736</v>
      </c>
      <c r="G1901" s="1" t="s">
        <v>137</v>
      </c>
      <c r="H1901" s="1" t="s">
        <v>56</v>
      </c>
      <c r="I1901" s="1" t="s">
        <v>37</v>
      </c>
      <c r="J1901" s="1" t="s">
        <v>21464</v>
      </c>
      <c r="K1901" s="1" t="s">
        <v>245</v>
      </c>
      <c r="L1901" s="1" t="s">
        <v>21465</v>
      </c>
      <c r="M1901" s="1" t="s">
        <v>21466</v>
      </c>
      <c r="N1901" s="1" t="s">
        <v>42</v>
      </c>
      <c r="O1901" s="1" t="s">
        <v>21467</v>
      </c>
      <c r="P1901" s="1" t="s">
        <v>3408</v>
      </c>
      <c r="Q1901" s="1" t="s">
        <v>21468</v>
      </c>
      <c r="R1901" s="1" t="s">
        <v>4009</v>
      </c>
      <c r="S1901" s="1" t="s">
        <v>21469</v>
      </c>
      <c r="T1901" s="1" t="s">
        <v>21470</v>
      </c>
      <c r="U1901" s="1" t="s">
        <v>21471</v>
      </c>
      <c r="V1901" s="1" t="s">
        <v>19213</v>
      </c>
      <c r="W1901" s="1" t="s">
        <v>21472</v>
      </c>
      <c r="X1901" s="1" t="s">
        <v>42</v>
      </c>
      <c r="Y1901" s="1" t="s">
        <v>42</v>
      </c>
      <c r="Z1901" s="1" t="s">
        <v>42</v>
      </c>
      <c r="AA1901" s="1" t="s">
        <v>42</v>
      </c>
      <c r="AB1901" s="1" t="s">
        <v>42</v>
      </c>
      <c r="AC1901" s="1" t="s">
        <v>21473</v>
      </c>
      <c r="AD1901" s="1" t="s">
        <v>21474</v>
      </c>
    </row>
    <row r="1902" spans="1:30" ht="225" hidden="1" x14ac:dyDescent="0.25">
      <c r="A1902" s="1">
        <v>20</v>
      </c>
      <c r="B1902" s="1">
        <v>1</v>
      </c>
      <c r="C1902" s="1">
        <v>1901</v>
      </c>
      <c r="D1902" s="1" t="s">
        <v>32</v>
      </c>
      <c r="E1902" s="1" t="s">
        <v>136</v>
      </c>
      <c r="F1902" s="1" t="s">
        <v>34</v>
      </c>
      <c r="G1902" s="1" t="s">
        <v>228</v>
      </c>
      <c r="H1902" s="1" t="s">
        <v>243</v>
      </c>
      <c r="I1902" s="1" t="s">
        <v>37</v>
      </c>
      <c r="J1902" s="1" t="s">
        <v>21475</v>
      </c>
      <c r="K1902" s="1" t="s">
        <v>39</v>
      </c>
      <c r="L1902" s="1" t="s">
        <v>17685</v>
      </c>
      <c r="M1902" s="1" t="s">
        <v>21476</v>
      </c>
      <c r="N1902" s="1" t="s">
        <v>42</v>
      </c>
      <c r="O1902" s="1" t="s">
        <v>21477</v>
      </c>
      <c r="P1902" s="1" t="s">
        <v>6352</v>
      </c>
      <c r="Q1902" s="1" t="s">
        <v>21478</v>
      </c>
      <c r="R1902" s="1" t="s">
        <v>21479</v>
      </c>
      <c r="S1902" s="1" t="s">
        <v>21480</v>
      </c>
      <c r="T1902" s="1" t="s">
        <v>3576</v>
      </c>
      <c r="U1902" s="1" t="s">
        <v>21481</v>
      </c>
      <c r="V1902" s="1" t="s">
        <v>366</v>
      </c>
      <c r="W1902" s="1" t="s">
        <v>21482</v>
      </c>
      <c r="X1902" s="1" t="s">
        <v>42</v>
      </c>
      <c r="Y1902" s="1" t="s">
        <v>42</v>
      </c>
      <c r="Z1902" s="1" t="s">
        <v>42</v>
      </c>
      <c r="AA1902" s="1" t="s">
        <v>42</v>
      </c>
      <c r="AB1902" s="1" t="s">
        <v>42</v>
      </c>
      <c r="AC1902" s="1" t="s">
        <v>21483</v>
      </c>
      <c r="AD1902" s="1" t="s">
        <v>21484</v>
      </c>
    </row>
    <row r="1903" spans="1:30" ht="195" hidden="1" x14ac:dyDescent="0.25">
      <c r="A1903" s="1">
        <v>20</v>
      </c>
      <c r="B1903" s="1">
        <v>2</v>
      </c>
      <c r="C1903" s="1">
        <v>1902</v>
      </c>
      <c r="D1903" s="1" t="s">
        <v>288</v>
      </c>
      <c r="E1903" s="1" t="s">
        <v>33</v>
      </c>
      <c r="F1903" s="1" t="s">
        <v>105</v>
      </c>
      <c r="G1903" s="1" t="s">
        <v>228</v>
      </c>
      <c r="H1903" s="1" t="s">
        <v>56</v>
      </c>
      <c r="I1903" s="1" t="s">
        <v>37</v>
      </c>
      <c r="J1903" s="1" t="s">
        <v>21485</v>
      </c>
      <c r="K1903" s="1" t="s">
        <v>90</v>
      </c>
      <c r="L1903" s="1" t="s">
        <v>21486</v>
      </c>
      <c r="M1903" s="1" t="s">
        <v>141</v>
      </c>
      <c r="N1903" s="1" t="s">
        <v>42</v>
      </c>
      <c r="O1903" s="1" t="s">
        <v>21487</v>
      </c>
      <c r="P1903" s="1" t="s">
        <v>16898</v>
      </c>
      <c r="Q1903" s="1" t="s">
        <v>21488</v>
      </c>
      <c r="R1903" s="1" t="s">
        <v>810</v>
      </c>
      <c r="S1903" s="1" t="s">
        <v>692</v>
      </c>
      <c r="T1903" s="1" t="s">
        <v>21489</v>
      </c>
      <c r="U1903" s="1" t="s">
        <v>382</v>
      </c>
      <c r="V1903" s="1" t="s">
        <v>5966</v>
      </c>
      <c r="W1903" s="1" t="s">
        <v>21490</v>
      </c>
      <c r="X1903" s="1" t="s">
        <v>42</v>
      </c>
      <c r="Y1903" s="1" t="s">
        <v>42</v>
      </c>
      <c r="Z1903" s="1" t="s">
        <v>42</v>
      </c>
      <c r="AA1903" s="1" t="s">
        <v>42</v>
      </c>
      <c r="AB1903" s="1" t="s">
        <v>42</v>
      </c>
      <c r="AC1903" s="1" t="s">
        <v>21491</v>
      </c>
      <c r="AD1903" s="1" t="s">
        <v>21492</v>
      </c>
    </row>
    <row r="1904" spans="1:30" ht="180" hidden="1" x14ac:dyDescent="0.25">
      <c r="A1904" s="1">
        <v>20</v>
      </c>
      <c r="B1904" s="1">
        <v>3</v>
      </c>
      <c r="C1904" s="1">
        <v>1903</v>
      </c>
      <c r="D1904" s="1" t="s">
        <v>32</v>
      </c>
      <c r="E1904" s="1" t="s">
        <v>136</v>
      </c>
      <c r="F1904" s="1" t="s">
        <v>34</v>
      </c>
      <c r="G1904" s="1" t="s">
        <v>35</v>
      </c>
      <c r="H1904" s="1" t="s">
        <v>56</v>
      </c>
      <c r="I1904" s="1" t="s">
        <v>37</v>
      </c>
      <c r="J1904" s="1" t="s">
        <v>21493</v>
      </c>
      <c r="K1904" s="1" t="s">
        <v>394</v>
      </c>
      <c r="L1904" s="1" t="s">
        <v>21494</v>
      </c>
      <c r="M1904" s="1" t="s">
        <v>21495</v>
      </c>
      <c r="N1904" s="1" t="s">
        <v>42</v>
      </c>
      <c r="O1904" s="1" t="s">
        <v>21496</v>
      </c>
      <c r="P1904" s="1" t="s">
        <v>171</v>
      </c>
      <c r="Q1904" s="1" t="s">
        <v>21497</v>
      </c>
      <c r="R1904" s="1" t="s">
        <v>21498</v>
      </c>
      <c r="S1904" s="1" t="s">
        <v>21499</v>
      </c>
      <c r="T1904" s="1" t="s">
        <v>21500</v>
      </c>
      <c r="U1904" s="1" t="s">
        <v>21501</v>
      </c>
      <c r="V1904" s="1" t="s">
        <v>456</v>
      </c>
      <c r="W1904" s="1" t="s">
        <v>300</v>
      </c>
      <c r="X1904" s="1" t="s">
        <v>42</v>
      </c>
      <c r="Y1904" s="1" t="s">
        <v>42</v>
      </c>
      <c r="Z1904" s="1" t="s">
        <v>42</v>
      </c>
      <c r="AA1904" s="1" t="s">
        <v>42</v>
      </c>
      <c r="AB1904" s="1" t="s">
        <v>42</v>
      </c>
      <c r="AC1904" s="1" t="s">
        <v>21502</v>
      </c>
      <c r="AD1904" s="1" t="s">
        <v>21503</v>
      </c>
    </row>
    <row r="1905" spans="1:30" ht="195" hidden="1" x14ac:dyDescent="0.25">
      <c r="A1905" s="1">
        <v>20</v>
      </c>
      <c r="B1905" s="1">
        <v>4</v>
      </c>
      <c r="C1905" s="1">
        <v>1904</v>
      </c>
      <c r="D1905" s="1" t="s">
        <v>32</v>
      </c>
      <c r="E1905" s="1" t="s">
        <v>136</v>
      </c>
      <c r="F1905" s="1" t="s">
        <v>211</v>
      </c>
      <c r="G1905" s="1" t="s">
        <v>228</v>
      </c>
      <c r="H1905" s="1" t="s">
        <v>56</v>
      </c>
      <c r="I1905" s="1" t="s">
        <v>37</v>
      </c>
      <c r="J1905" s="1" t="s">
        <v>21504</v>
      </c>
      <c r="K1905" s="1" t="s">
        <v>245</v>
      </c>
      <c r="L1905" s="1" t="s">
        <v>11298</v>
      </c>
      <c r="M1905" s="1" t="s">
        <v>21505</v>
      </c>
      <c r="N1905" s="1" t="s">
        <v>42</v>
      </c>
      <c r="O1905" s="1" t="s">
        <v>21506</v>
      </c>
      <c r="P1905" s="1" t="s">
        <v>1850</v>
      </c>
      <c r="Q1905" s="1" t="s">
        <v>21507</v>
      </c>
      <c r="R1905" s="1" t="s">
        <v>21508</v>
      </c>
      <c r="S1905" s="1" t="s">
        <v>21509</v>
      </c>
      <c r="T1905" s="1" t="s">
        <v>21510</v>
      </c>
      <c r="U1905" s="1" t="s">
        <v>21511</v>
      </c>
      <c r="V1905" s="1" t="s">
        <v>21512</v>
      </c>
      <c r="W1905" s="1" t="s">
        <v>21513</v>
      </c>
      <c r="X1905" s="1" t="s">
        <v>42</v>
      </c>
      <c r="Y1905" s="1" t="s">
        <v>42</v>
      </c>
      <c r="Z1905" s="1" t="s">
        <v>42</v>
      </c>
      <c r="AA1905" s="1" t="s">
        <v>42</v>
      </c>
      <c r="AB1905" s="1" t="s">
        <v>42</v>
      </c>
      <c r="AC1905" s="1" t="s">
        <v>21514</v>
      </c>
      <c r="AD1905" s="1" t="s">
        <v>21515</v>
      </c>
    </row>
    <row r="1906" spans="1:30" ht="165" hidden="1" x14ac:dyDescent="0.25">
      <c r="A1906" s="1">
        <v>20</v>
      </c>
      <c r="B1906" s="1">
        <v>5</v>
      </c>
      <c r="C1906" s="1">
        <v>1905</v>
      </c>
      <c r="D1906" s="1" t="s">
        <v>32</v>
      </c>
      <c r="E1906" s="1" t="s">
        <v>33</v>
      </c>
      <c r="F1906" s="1" t="s">
        <v>227</v>
      </c>
      <c r="G1906" s="1" t="s">
        <v>35</v>
      </c>
      <c r="H1906" s="1" t="s">
        <v>56</v>
      </c>
      <c r="I1906" s="1" t="s">
        <v>37</v>
      </c>
      <c r="J1906" s="1" t="s">
        <v>21516</v>
      </c>
      <c r="K1906" s="1" t="s">
        <v>394</v>
      </c>
      <c r="L1906" s="1" t="s">
        <v>21517</v>
      </c>
      <c r="M1906" s="1" t="s">
        <v>21518</v>
      </c>
      <c r="N1906" s="1" t="s">
        <v>42</v>
      </c>
      <c r="O1906" s="1" t="s">
        <v>21519</v>
      </c>
      <c r="P1906" s="1" t="s">
        <v>2893</v>
      </c>
      <c r="Q1906" s="1" t="s">
        <v>21520</v>
      </c>
      <c r="R1906" s="1" t="s">
        <v>3704</v>
      </c>
      <c r="S1906" s="1" t="s">
        <v>21521</v>
      </c>
      <c r="T1906" s="1" t="s">
        <v>21522</v>
      </c>
      <c r="U1906" s="1" t="s">
        <v>2367</v>
      </c>
      <c r="V1906" s="1" t="s">
        <v>21523</v>
      </c>
      <c r="W1906" s="1" t="s">
        <v>21524</v>
      </c>
      <c r="X1906" s="1" t="s">
        <v>42</v>
      </c>
      <c r="Y1906" s="1" t="s">
        <v>42</v>
      </c>
      <c r="Z1906" s="1" t="s">
        <v>42</v>
      </c>
      <c r="AA1906" s="1" t="s">
        <v>42</v>
      </c>
      <c r="AB1906" s="1" t="s">
        <v>42</v>
      </c>
      <c r="AC1906" s="1" t="s">
        <v>21525</v>
      </c>
      <c r="AD1906" s="1" t="s">
        <v>21526</v>
      </c>
    </row>
    <row r="1907" spans="1:30" ht="180" hidden="1" x14ac:dyDescent="0.25">
      <c r="A1907" s="1">
        <v>20</v>
      </c>
      <c r="B1907" s="1">
        <v>6</v>
      </c>
      <c r="C1907" s="1">
        <v>1906</v>
      </c>
      <c r="D1907" s="1" t="s">
        <v>32</v>
      </c>
      <c r="E1907" s="1" t="s">
        <v>136</v>
      </c>
      <c r="F1907" s="1" t="s">
        <v>211</v>
      </c>
      <c r="G1907" s="1" t="s">
        <v>137</v>
      </c>
      <c r="H1907" s="1" t="s">
        <v>56</v>
      </c>
      <c r="I1907" s="1" t="s">
        <v>37</v>
      </c>
      <c r="J1907" s="1" t="s">
        <v>21527</v>
      </c>
      <c r="K1907" s="1" t="s">
        <v>123</v>
      </c>
      <c r="L1907" s="1" t="s">
        <v>21528</v>
      </c>
      <c r="M1907" s="1" t="s">
        <v>21529</v>
      </c>
      <c r="N1907" s="1" t="s">
        <v>42</v>
      </c>
      <c r="O1907" s="1" t="s">
        <v>21530</v>
      </c>
      <c r="P1907" s="1" t="s">
        <v>4066</v>
      </c>
      <c r="Q1907" s="1" t="s">
        <v>21531</v>
      </c>
      <c r="R1907" s="1" t="s">
        <v>21532</v>
      </c>
      <c r="S1907" s="1" t="s">
        <v>21533</v>
      </c>
      <c r="T1907" s="1" t="s">
        <v>17656</v>
      </c>
      <c r="U1907" s="1" t="s">
        <v>21534</v>
      </c>
      <c r="V1907" s="1" t="s">
        <v>21535</v>
      </c>
      <c r="W1907" s="1" t="s">
        <v>21536</v>
      </c>
      <c r="X1907" s="1" t="s">
        <v>42</v>
      </c>
      <c r="Y1907" s="1" t="s">
        <v>42</v>
      </c>
      <c r="Z1907" s="1" t="s">
        <v>42</v>
      </c>
      <c r="AA1907" s="1" t="s">
        <v>42</v>
      </c>
      <c r="AB1907" s="1" t="s">
        <v>42</v>
      </c>
      <c r="AC1907" s="1" t="s">
        <v>21537</v>
      </c>
      <c r="AD1907" s="1" t="s">
        <v>21538</v>
      </c>
    </row>
    <row r="1908" spans="1:30" ht="210" hidden="1" x14ac:dyDescent="0.25">
      <c r="A1908" s="1">
        <v>20</v>
      </c>
      <c r="B1908" s="1">
        <v>7</v>
      </c>
      <c r="C1908" s="1">
        <v>1907</v>
      </c>
      <c r="D1908" s="1" t="s">
        <v>32</v>
      </c>
      <c r="E1908" s="1" t="s">
        <v>33</v>
      </c>
      <c r="F1908" s="1" t="s">
        <v>736</v>
      </c>
      <c r="G1908" s="1" t="s">
        <v>137</v>
      </c>
      <c r="H1908" s="1" t="s">
        <v>106</v>
      </c>
      <c r="I1908" s="1" t="s">
        <v>37</v>
      </c>
      <c r="J1908" s="1" t="s">
        <v>21539</v>
      </c>
      <c r="K1908" s="1" t="s">
        <v>409</v>
      </c>
      <c r="L1908" s="1" t="s">
        <v>21540</v>
      </c>
      <c r="M1908" s="1" t="s">
        <v>21541</v>
      </c>
      <c r="N1908" s="1" t="s">
        <v>42</v>
      </c>
      <c r="O1908" s="1" t="s">
        <v>21542</v>
      </c>
      <c r="P1908" s="1" t="s">
        <v>6411</v>
      </c>
      <c r="Q1908" s="1" t="s">
        <v>21543</v>
      </c>
      <c r="R1908" s="1" t="s">
        <v>21544</v>
      </c>
      <c r="S1908" s="1" t="s">
        <v>21545</v>
      </c>
      <c r="T1908" s="1" t="s">
        <v>9064</v>
      </c>
      <c r="U1908" s="1" t="s">
        <v>21546</v>
      </c>
      <c r="V1908" s="1" t="s">
        <v>17162</v>
      </c>
      <c r="W1908" s="1" t="s">
        <v>21547</v>
      </c>
      <c r="X1908" s="1" t="s">
        <v>42</v>
      </c>
      <c r="Y1908" s="1" t="s">
        <v>42</v>
      </c>
      <c r="Z1908" s="1" t="s">
        <v>42</v>
      </c>
      <c r="AA1908" s="1" t="s">
        <v>42</v>
      </c>
      <c r="AB1908" s="1" t="s">
        <v>42</v>
      </c>
      <c r="AC1908" s="1" t="s">
        <v>21548</v>
      </c>
      <c r="AD1908" s="1" t="s">
        <v>21549</v>
      </c>
    </row>
    <row r="1909" spans="1:30" ht="180" hidden="1" x14ac:dyDescent="0.25">
      <c r="A1909" s="1">
        <v>20</v>
      </c>
      <c r="B1909" s="1">
        <v>8</v>
      </c>
      <c r="C1909" s="1">
        <v>1908</v>
      </c>
      <c r="D1909" s="1" t="s">
        <v>32</v>
      </c>
      <c r="E1909" s="1" t="s">
        <v>33</v>
      </c>
      <c r="F1909" s="1" t="s">
        <v>34</v>
      </c>
      <c r="G1909" s="1" t="s">
        <v>137</v>
      </c>
      <c r="H1909" s="1" t="s">
        <v>36</v>
      </c>
      <c r="I1909" s="1" t="s">
        <v>37</v>
      </c>
      <c r="J1909" s="1" t="s">
        <v>21550</v>
      </c>
      <c r="K1909" s="1" t="s">
        <v>39</v>
      </c>
      <c r="L1909" s="1" t="s">
        <v>13019</v>
      </c>
      <c r="M1909" s="1" t="s">
        <v>21551</v>
      </c>
      <c r="N1909" s="1" t="s">
        <v>42</v>
      </c>
      <c r="O1909" s="1" t="s">
        <v>21552</v>
      </c>
      <c r="P1909" s="1" t="s">
        <v>8603</v>
      </c>
      <c r="Q1909" s="1" t="s">
        <v>21553</v>
      </c>
      <c r="R1909" s="1" t="s">
        <v>1301</v>
      </c>
      <c r="S1909" s="1" t="s">
        <v>21554</v>
      </c>
      <c r="T1909" s="1" t="s">
        <v>21555</v>
      </c>
      <c r="U1909" s="1" t="s">
        <v>21556</v>
      </c>
      <c r="V1909" s="1" t="s">
        <v>21557</v>
      </c>
      <c r="W1909" s="1" t="s">
        <v>21558</v>
      </c>
      <c r="X1909" s="1" t="s">
        <v>42</v>
      </c>
      <c r="Y1909" s="1" t="s">
        <v>42</v>
      </c>
      <c r="Z1909" s="1" t="s">
        <v>42</v>
      </c>
      <c r="AA1909" s="1" t="s">
        <v>42</v>
      </c>
      <c r="AB1909" s="1" t="s">
        <v>42</v>
      </c>
      <c r="AC1909" s="1" t="s">
        <v>21559</v>
      </c>
      <c r="AD1909" s="1" t="s">
        <v>21560</v>
      </c>
    </row>
    <row r="1910" spans="1:30" ht="225" hidden="1" x14ac:dyDescent="0.25">
      <c r="A1910" s="1">
        <v>20</v>
      </c>
      <c r="B1910" s="1">
        <v>9</v>
      </c>
      <c r="C1910" s="1">
        <v>1909</v>
      </c>
      <c r="D1910" s="1" t="s">
        <v>32</v>
      </c>
      <c r="E1910" s="1" t="s">
        <v>104</v>
      </c>
      <c r="F1910" s="1" t="s">
        <v>105</v>
      </c>
      <c r="G1910" s="1" t="s">
        <v>137</v>
      </c>
      <c r="H1910" s="1" t="s">
        <v>121</v>
      </c>
      <c r="I1910" s="1" t="s">
        <v>37</v>
      </c>
      <c r="J1910" s="1" t="s">
        <v>21561</v>
      </c>
      <c r="K1910" s="1" t="s">
        <v>73</v>
      </c>
      <c r="L1910" s="1" t="s">
        <v>21562</v>
      </c>
      <c r="M1910" s="1" t="s">
        <v>21563</v>
      </c>
      <c r="N1910" s="1" t="s">
        <v>42</v>
      </c>
      <c r="O1910" s="1" t="s">
        <v>21564</v>
      </c>
      <c r="P1910" s="1" t="s">
        <v>7949</v>
      </c>
      <c r="Q1910" s="1" t="s">
        <v>21565</v>
      </c>
      <c r="R1910" s="1" t="s">
        <v>534</v>
      </c>
      <c r="S1910" s="1" t="s">
        <v>21566</v>
      </c>
      <c r="T1910" s="1" t="s">
        <v>21567</v>
      </c>
      <c r="U1910" s="1" t="s">
        <v>21568</v>
      </c>
      <c r="V1910" s="1" t="s">
        <v>9206</v>
      </c>
      <c r="W1910" s="1" t="s">
        <v>21569</v>
      </c>
      <c r="X1910" s="1" t="s">
        <v>42</v>
      </c>
      <c r="Y1910" s="1" t="s">
        <v>42</v>
      </c>
      <c r="Z1910" s="1" t="s">
        <v>42</v>
      </c>
      <c r="AA1910" s="1" t="s">
        <v>42</v>
      </c>
      <c r="AB1910" s="1" t="s">
        <v>42</v>
      </c>
      <c r="AC1910" s="1" t="s">
        <v>21570</v>
      </c>
      <c r="AD1910" s="1" t="s">
        <v>21571</v>
      </c>
    </row>
    <row r="1911" spans="1:30" ht="195" hidden="1" x14ac:dyDescent="0.25">
      <c r="A1911" s="1">
        <v>20</v>
      </c>
      <c r="B1911" s="1">
        <v>10</v>
      </c>
      <c r="C1911" s="1">
        <v>1910</v>
      </c>
      <c r="D1911" s="1" t="s">
        <v>32</v>
      </c>
      <c r="E1911" s="1" t="s">
        <v>181</v>
      </c>
      <c r="F1911" s="1" t="s">
        <v>105</v>
      </c>
      <c r="G1911" s="1" t="s">
        <v>88</v>
      </c>
      <c r="H1911" s="1" t="s">
        <v>243</v>
      </c>
      <c r="I1911" s="1" t="s">
        <v>37</v>
      </c>
      <c r="J1911" s="1" t="s">
        <v>21572</v>
      </c>
      <c r="K1911" s="1" t="s">
        <v>245</v>
      </c>
      <c r="L1911" s="1" t="s">
        <v>12139</v>
      </c>
      <c r="M1911" s="1" t="s">
        <v>21573</v>
      </c>
      <c r="N1911" s="1" t="s">
        <v>42</v>
      </c>
      <c r="O1911" s="1" t="s">
        <v>21574</v>
      </c>
      <c r="P1911" s="1" t="s">
        <v>13770</v>
      </c>
      <c r="Q1911" s="1" t="s">
        <v>21575</v>
      </c>
      <c r="R1911" s="1" t="s">
        <v>21576</v>
      </c>
      <c r="S1911" s="1" t="s">
        <v>21577</v>
      </c>
      <c r="T1911" s="1" t="s">
        <v>312</v>
      </c>
      <c r="U1911" s="1" t="s">
        <v>21578</v>
      </c>
      <c r="V1911" s="1" t="s">
        <v>9099</v>
      </c>
      <c r="W1911" s="1" t="s">
        <v>21579</v>
      </c>
      <c r="X1911" s="1" t="s">
        <v>42</v>
      </c>
      <c r="Y1911" s="1" t="s">
        <v>42</v>
      </c>
      <c r="Z1911" s="1" t="s">
        <v>42</v>
      </c>
      <c r="AA1911" s="1" t="s">
        <v>42</v>
      </c>
      <c r="AB1911" s="1" t="s">
        <v>42</v>
      </c>
      <c r="AC1911" s="1" t="s">
        <v>21580</v>
      </c>
      <c r="AD1911" s="1" t="s">
        <v>21581</v>
      </c>
    </row>
    <row r="1912" spans="1:30" ht="195" hidden="1" x14ac:dyDescent="0.25">
      <c r="A1912" s="1">
        <v>20</v>
      </c>
      <c r="B1912" s="1">
        <v>11</v>
      </c>
      <c r="C1912" s="1">
        <v>1911</v>
      </c>
      <c r="D1912" s="1" t="s">
        <v>226</v>
      </c>
      <c r="E1912" s="1" t="s">
        <v>33</v>
      </c>
      <c r="F1912" s="1" t="s">
        <v>105</v>
      </c>
      <c r="G1912" s="1" t="s">
        <v>137</v>
      </c>
      <c r="H1912" s="1" t="s">
        <v>56</v>
      </c>
      <c r="I1912" s="1" t="s">
        <v>37</v>
      </c>
      <c r="J1912" s="1" t="s">
        <v>21582</v>
      </c>
      <c r="K1912" s="1" t="s">
        <v>245</v>
      </c>
      <c r="L1912" s="1" t="s">
        <v>21583</v>
      </c>
      <c r="M1912" s="1" t="s">
        <v>21584</v>
      </c>
      <c r="N1912" s="1" t="s">
        <v>42</v>
      </c>
      <c r="O1912" s="1" t="s">
        <v>21585</v>
      </c>
      <c r="P1912" s="1" t="s">
        <v>11492</v>
      </c>
      <c r="Q1912" s="1" t="s">
        <v>21586</v>
      </c>
      <c r="R1912" s="1" t="s">
        <v>21587</v>
      </c>
      <c r="S1912" s="1" t="s">
        <v>21588</v>
      </c>
      <c r="T1912" s="1" t="s">
        <v>21589</v>
      </c>
      <c r="U1912" s="1" t="s">
        <v>21590</v>
      </c>
      <c r="V1912" s="1" t="s">
        <v>21591</v>
      </c>
      <c r="W1912" s="1" t="s">
        <v>312</v>
      </c>
      <c r="X1912" s="1" t="s">
        <v>42</v>
      </c>
      <c r="Y1912" s="1" t="s">
        <v>42</v>
      </c>
      <c r="Z1912" s="1" t="s">
        <v>42</v>
      </c>
      <c r="AA1912" s="1" t="s">
        <v>42</v>
      </c>
      <c r="AB1912" s="1" t="s">
        <v>42</v>
      </c>
      <c r="AC1912" s="1" t="s">
        <v>21592</v>
      </c>
      <c r="AD1912" s="1" t="s">
        <v>21593</v>
      </c>
    </row>
    <row r="1913" spans="1:30" ht="195" hidden="1" x14ac:dyDescent="0.25">
      <c r="A1913" s="1">
        <v>20</v>
      </c>
      <c r="B1913" s="1">
        <v>12</v>
      </c>
      <c r="C1913" s="1">
        <v>1912</v>
      </c>
      <c r="D1913" s="1" t="s">
        <v>32</v>
      </c>
      <c r="E1913" s="1" t="s">
        <v>33</v>
      </c>
      <c r="F1913" s="1" t="s">
        <v>34</v>
      </c>
      <c r="G1913" s="1" t="s">
        <v>137</v>
      </c>
      <c r="H1913" s="1" t="s">
        <v>36</v>
      </c>
      <c r="I1913" s="1" t="s">
        <v>37</v>
      </c>
      <c r="J1913" s="1" t="s">
        <v>21594</v>
      </c>
      <c r="K1913" s="1" t="s">
        <v>39</v>
      </c>
      <c r="L1913" s="1" t="s">
        <v>2987</v>
      </c>
      <c r="M1913" s="1" t="s">
        <v>21595</v>
      </c>
      <c r="N1913" s="1" t="s">
        <v>42</v>
      </c>
      <c r="O1913" s="1" t="s">
        <v>21596</v>
      </c>
      <c r="P1913" s="1" t="s">
        <v>21597</v>
      </c>
      <c r="Q1913" s="1" t="s">
        <v>21598</v>
      </c>
      <c r="R1913" s="1" t="s">
        <v>1429</v>
      </c>
      <c r="S1913" s="1" t="s">
        <v>21599</v>
      </c>
      <c r="T1913" s="1" t="s">
        <v>758</v>
      </c>
      <c r="U1913" s="1" t="s">
        <v>6515</v>
      </c>
      <c r="V1913" s="1" t="s">
        <v>146</v>
      </c>
      <c r="W1913" s="1" t="s">
        <v>21600</v>
      </c>
      <c r="X1913" s="1" t="s">
        <v>42</v>
      </c>
      <c r="Y1913" s="1" t="s">
        <v>42</v>
      </c>
      <c r="Z1913" s="1" t="s">
        <v>42</v>
      </c>
      <c r="AA1913" s="1" t="s">
        <v>42</v>
      </c>
      <c r="AB1913" s="1" t="s">
        <v>42</v>
      </c>
      <c r="AC1913" s="1" t="s">
        <v>21601</v>
      </c>
      <c r="AD1913" s="1" t="s">
        <v>21602</v>
      </c>
    </row>
    <row r="1914" spans="1:30" ht="180" hidden="1" x14ac:dyDescent="0.25">
      <c r="A1914" s="1">
        <v>20</v>
      </c>
      <c r="B1914" s="1">
        <v>13</v>
      </c>
      <c r="C1914" s="1">
        <v>1913</v>
      </c>
      <c r="D1914" s="1" t="s">
        <v>32</v>
      </c>
      <c r="E1914" s="1" t="s">
        <v>33</v>
      </c>
      <c r="F1914" s="1" t="s">
        <v>211</v>
      </c>
      <c r="G1914" s="1" t="s">
        <v>228</v>
      </c>
      <c r="H1914" s="1" t="s">
        <v>56</v>
      </c>
      <c r="I1914" s="1" t="s">
        <v>37</v>
      </c>
      <c r="J1914" s="1" t="s">
        <v>21603</v>
      </c>
      <c r="K1914" s="1" t="s">
        <v>58</v>
      </c>
      <c r="L1914" s="1" t="s">
        <v>21604</v>
      </c>
      <c r="M1914" s="1" t="s">
        <v>21605</v>
      </c>
      <c r="N1914" s="1" t="s">
        <v>42</v>
      </c>
      <c r="O1914" s="1" t="s">
        <v>21606</v>
      </c>
      <c r="P1914" s="1" t="s">
        <v>10192</v>
      </c>
      <c r="Q1914" s="1" t="s">
        <v>21607</v>
      </c>
      <c r="R1914" s="1" t="s">
        <v>21608</v>
      </c>
      <c r="S1914" s="1" t="s">
        <v>21609</v>
      </c>
      <c r="T1914" s="1" t="s">
        <v>21610</v>
      </c>
      <c r="U1914" s="1" t="s">
        <v>15154</v>
      </c>
      <c r="V1914" s="1" t="s">
        <v>21611</v>
      </c>
      <c r="W1914" s="1" t="s">
        <v>190</v>
      </c>
      <c r="X1914" s="1" t="s">
        <v>42</v>
      </c>
      <c r="Y1914" s="1" t="s">
        <v>42</v>
      </c>
      <c r="Z1914" s="1" t="s">
        <v>42</v>
      </c>
      <c r="AA1914" s="1" t="s">
        <v>42</v>
      </c>
      <c r="AB1914" s="1" t="s">
        <v>42</v>
      </c>
      <c r="AC1914" s="1" t="s">
        <v>21612</v>
      </c>
      <c r="AD1914" s="1" t="s">
        <v>21613</v>
      </c>
    </row>
    <row r="1915" spans="1:30" ht="195" hidden="1" x14ac:dyDescent="0.25">
      <c r="A1915" s="1">
        <v>20</v>
      </c>
      <c r="B1915" s="1">
        <v>14</v>
      </c>
      <c r="C1915" s="1">
        <v>1914</v>
      </c>
      <c r="D1915" s="1" t="s">
        <v>32</v>
      </c>
      <c r="E1915" s="1" t="s">
        <v>33</v>
      </c>
      <c r="F1915" s="1" t="s">
        <v>330</v>
      </c>
      <c r="G1915" s="1" t="s">
        <v>137</v>
      </c>
      <c r="H1915" s="1" t="s">
        <v>243</v>
      </c>
      <c r="I1915" s="1" t="s">
        <v>37</v>
      </c>
      <c r="J1915" s="1" t="s">
        <v>21614</v>
      </c>
      <c r="K1915" s="1" t="s">
        <v>39</v>
      </c>
      <c r="L1915" s="1" t="s">
        <v>12043</v>
      </c>
      <c r="M1915" s="1" t="s">
        <v>21615</v>
      </c>
      <c r="N1915" s="1" t="s">
        <v>42</v>
      </c>
      <c r="O1915" s="1" t="s">
        <v>21616</v>
      </c>
      <c r="P1915" s="1" t="s">
        <v>1970</v>
      </c>
      <c r="Q1915" s="1" t="s">
        <v>21617</v>
      </c>
      <c r="R1915" s="1" t="s">
        <v>21618</v>
      </c>
      <c r="S1915" s="1" t="s">
        <v>7091</v>
      </c>
      <c r="T1915" s="1" t="s">
        <v>21619</v>
      </c>
      <c r="U1915" s="1" t="s">
        <v>21620</v>
      </c>
      <c r="V1915" s="1" t="s">
        <v>21621</v>
      </c>
      <c r="W1915" s="1" t="s">
        <v>21622</v>
      </c>
      <c r="X1915" s="1" t="s">
        <v>42</v>
      </c>
      <c r="Y1915" s="1" t="s">
        <v>42</v>
      </c>
      <c r="Z1915" s="1" t="s">
        <v>42</v>
      </c>
      <c r="AA1915" s="1" t="s">
        <v>42</v>
      </c>
      <c r="AB1915" s="1" t="s">
        <v>42</v>
      </c>
      <c r="AC1915" s="1" t="s">
        <v>21623</v>
      </c>
      <c r="AD1915" s="1" t="s">
        <v>21624</v>
      </c>
    </row>
    <row r="1916" spans="1:30" ht="195" hidden="1" x14ac:dyDescent="0.25">
      <c r="A1916" s="1">
        <v>20</v>
      </c>
      <c r="B1916" s="1">
        <v>15</v>
      </c>
      <c r="C1916" s="1">
        <v>1915</v>
      </c>
      <c r="D1916" s="1" t="s">
        <v>32</v>
      </c>
      <c r="E1916" s="1" t="s">
        <v>33</v>
      </c>
      <c r="F1916" s="1" t="s">
        <v>227</v>
      </c>
      <c r="G1916" s="1" t="s">
        <v>228</v>
      </c>
      <c r="H1916" s="1" t="s">
        <v>56</v>
      </c>
      <c r="I1916" s="1" t="s">
        <v>37</v>
      </c>
      <c r="J1916" s="1" t="s">
        <v>21625</v>
      </c>
      <c r="K1916" s="1" t="s">
        <v>123</v>
      </c>
      <c r="L1916" s="1" t="s">
        <v>21626</v>
      </c>
      <c r="M1916" s="1" t="s">
        <v>21627</v>
      </c>
      <c r="N1916" s="1" t="s">
        <v>42</v>
      </c>
      <c r="O1916" s="1" t="s">
        <v>21628</v>
      </c>
      <c r="P1916" s="1" t="s">
        <v>17401</v>
      </c>
      <c r="Q1916" s="1" t="s">
        <v>21629</v>
      </c>
      <c r="R1916" s="1" t="s">
        <v>21630</v>
      </c>
      <c r="S1916" s="1" t="s">
        <v>21631</v>
      </c>
      <c r="T1916" s="1" t="s">
        <v>21632</v>
      </c>
      <c r="U1916" s="1" t="s">
        <v>21633</v>
      </c>
      <c r="V1916" s="1" t="s">
        <v>21634</v>
      </c>
      <c r="W1916" s="1" t="s">
        <v>21635</v>
      </c>
      <c r="X1916" s="1" t="s">
        <v>42</v>
      </c>
      <c r="Y1916" s="1" t="s">
        <v>42</v>
      </c>
      <c r="Z1916" s="1" t="s">
        <v>42</v>
      </c>
      <c r="AA1916" s="1" t="s">
        <v>42</v>
      </c>
      <c r="AB1916" s="1" t="s">
        <v>42</v>
      </c>
      <c r="AC1916" s="1" t="s">
        <v>21636</v>
      </c>
      <c r="AD1916" s="1" t="s">
        <v>21637</v>
      </c>
    </row>
    <row r="1917" spans="1:30" ht="195" x14ac:dyDescent="0.25">
      <c r="A1917" s="1">
        <v>20</v>
      </c>
      <c r="B1917" s="1">
        <v>16</v>
      </c>
      <c r="C1917" s="1">
        <v>1916</v>
      </c>
      <c r="D1917" s="1" t="s">
        <v>32</v>
      </c>
      <c r="E1917" s="1" t="s">
        <v>33</v>
      </c>
      <c r="F1917" s="1" t="s">
        <v>34</v>
      </c>
      <c r="G1917" s="1" t="s">
        <v>228</v>
      </c>
      <c r="H1917" s="1" t="s">
        <v>56</v>
      </c>
      <c r="I1917" s="1" t="s">
        <v>15</v>
      </c>
      <c r="J1917" s="1" t="s">
        <v>21638</v>
      </c>
      <c r="K1917" s="1" t="s">
        <v>15</v>
      </c>
      <c r="L1917" s="1" t="s">
        <v>21639</v>
      </c>
      <c r="M1917" s="1" t="s">
        <v>21640</v>
      </c>
      <c r="N1917" s="1" t="s">
        <v>21641</v>
      </c>
      <c r="O1917" s="1" t="s">
        <v>21642</v>
      </c>
      <c r="P1917" s="1" t="s">
        <v>11753</v>
      </c>
      <c r="Q1917" s="1" t="s">
        <v>21643</v>
      </c>
      <c r="R1917" s="1" t="s">
        <v>21644</v>
      </c>
      <c r="S1917" s="1" t="s">
        <v>222</v>
      </c>
      <c r="T1917" s="1" t="s">
        <v>21645</v>
      </c>
      <c r="U1917" s="1" t="s">
        <v>21646</v>
      </c>
      <c r="V1917" s="1" t="s">
        <v>21647</v>
      </c>
      <c r="W1917" s="1" t="s">
        <v>21648</v>
      </c>
      <c r="X1917" s="1" t="s">
        <v>21649</v>
      </c>
      <c r="Y1917" s="1" t="s">
        <v>21650</v>
      </c>
      <c r="Z1917" s="1" t="s">
        <v>21651</v>
      </c>
      <c r="AA1917" s="1" t="s">
        <v>21652</v>
      </c>
      <c r="AB1917" s="1" t="s">
        <v>21653</v>
      </c>
      <c r="AC1917" s="1" t="s">
        <v>21654</v>
      </c>
      <c r="AD1917" s="1" t="s">
        <v>21655</v>
      </c>
    </row>
    <row r="1918" spans="1:30" ht="210" hidden="1" x14ac:dyDescent="0.25">
      <c r="A1918" s="1">
        <v>20</v>
      </c>
      <c r="B1918" s="1">
        <v>17</v>
      </c>
      <c r="C1918" s="1">
        <v>1917</v>
      </c>
      <c r="D1918" s="1" t="s">
        <v>87</v>
      </c>
      <c r="E1918" s="1" t="s">
        <v>136</v>
      </c>
      <c r="F1918" s="1" t="s">
        <v>34</v>
      </c>
      <c r="G1918" s="1" t="s">
        <v>137</v>
      </c>
      <c r="H1918" s="1" t="s">
        <v>243</v>
      </c>
      <c r="I1918" s="1" t="s">
        <v>37</v>
      </c>
      <c r="J1918" s="1" t="s">
        <v>21656</v>
      </c>
      <c r="K1918" s="1" t="s">
        <v>39</v>
      </c>
      <c r="L1918" s="1" t="s">
        <v>6552</v>
      </c>
      <c r="M1918" s="1" t="s">
        <v>21657</v>
      </c>
      <c r="N1918" s="1" t="s">
        <v>42</v>
      </c>
      <c r="O1918" s="1" t="s">
        <v>21658</v>
      </c>
      <c r="P1918" s="1" t="s">
        <v>8944</v>
      </c>
      <c r="Q1918" s="1" t="s">
        <v>21659</v>
      </c>
      <c r="R1918" s="1" t="s">
        <v>21660</v>
      </c>
      <c r="S1918" s="1" t="s">
        <v>21661</v>
      </c>
      <c r="T1918" s="1" t="s">
        <v>21662</v>
      </c>
      <c r="U1918" s="1" t="s">
        <v>384</v>
      </c>
      <c r="V1918" s="1" t="s">
        <v>21663</v>
      </c>
      <c r="W1918" s="1" t="s">
        <v>6571</v>
      </c>
      <c r="X1918" s="1" t="s">
        <v>42</v>
      </c>
      <c r="Y1918" s="1" t="s">
        <v>42</v>
      </c>
      <c r="Z1918" s="1" t="s">
        <v>42</v>
      </c>
      <c r="AA1918" s="1" t="s">
        <v>42</v>
      </c>
      <c r="AB1918" s="1" t="s">
        <v>42</v>
      </c>
      <c r="AC1918" s="1" t="s">
        <v>21664</v>
      </c>
      <c r="AD1918" s="1" t="s">
        <v>21665</v>
      </c>
    </row>
    <row r="1919" spans="1:30" ht="195" hidden="1" x14ac:dyDescent="0.25">
      <c r="A1919" s="1">
        <v>20</v>
      </c>
      <c r="B1919" s="1">
        <v>18</v>
      </c>
      <c r="C1919" s="1">
        <v>1918</v>
      </c>
      <c r="D1919" s="1" t="s">
        <v>32</v>
      </c>
      <c r="E1919" s="1" t="s">
        <v>33</v>
      </c>
      <c r="F1919" s="1" t="s">
        <v>34</v>
      </c>
      <c r="G1919" s="1" t="s">
        <v>137</v>
      </c>
      <c r="H1919" s="1" t="s">
        <v>56</v>
      </c>
      <c r="I1919" s="1" t="s">
        <v>37</v>
      </c>
      <c r="J1919" s="1" t="s">
        <v>21666</v>
      </c>
      <c r="K1919" s="1" t="s">
        <v>123</v>
      </c>
      <c r="L1919" s="1" t="s">
        <v>21667</v>
      </c>
      <c r="M1919" s="1" t="s">
        <v>21668</v>
      </c>
      <c r="N1919" s="1" t="s">
        <v>42</v>
      </c>
      <c r="O1919" s="1" t="s">
        <v>21669</v>
      </c>
      <c r="P1919" s="1" t="s">
        <v>2918</v>
      </c>
      <c r="Q1919" s="1" t="s">
        <v>15098</v>
      </c>
      <c r="R1919" s="1" t="s">
        <v>21670</v>
      </c>
      <c r="S1919" s="1" t="s">
        <v>2313</v>
      </c>
      <c r="T1919" s="1" t="s">
        <v>21671</v>
      </c>
      <c r="U1919" s="1" t="s">
        <v>1391</v>
      </c>
      <c r="V1919" s="1" t="s">
        <v>21672</v>
      </c>
      <c r="W1919" s="1" t="s">
        <v>223</v>
      </c>
      <c r="X1919" s="1" t="s">
        <v>42</v>
      </c>
      <c r="Y1919" s="1" t="s">
        <v>42</v>
      </c>
      <c r="Z1919" s="1" t="s">
        <v>42</v>
      </c>
      <c r="AA1919" s="1" t="s">
        <v>42</v>
      </c>
      <c r="AB1919" s="1" t="s">
        <v>42</v>
      </c>
      <c r="AC1919" s="1" t="s">
        <v>21673</v>
      </c>
      <c r="AD1919" s="1" t="s">
        <v>21674</v>
      </c>
    </row>
    <row r="1920" spans="1:30" ht="210" hidden="1" x14ac:dyDescent="0.25">
      <c r="A1920" s="1">
        <v>20</v>
      </c>
      <c r="B1920" s="1">
        <v>19</v>
      </c>
      <c r="C1920" s="1">
        <v>1919</v>
      </c>
      <c r="D1920" s="1" t="s">
        <v>32</v>
      </c>
      <c r="E1920" s="1" t="s">
        <v>181</v>
      </c>
      <c r="F1920" s="1" t="s">
        <v>34</v>
      </c>
      <c r="G1920" s="1" t="s">
        <v>137</v>
      </c>
      <c r="H1920" s="1" t="s">
        <v>56</v>
      </c>
      <c r="I1920" s="1" t="s">
        <v>37</v>
      </c>
      <c r="J1920" s="1" t="s">
        <v>21675</v>
      </c>
      <c r="K1920" s="1" t="s">
        <v>394</v>
      </c>
      <c r="L1920" s="1" t="s">
        <v>21676</v>
      </c>
      <c r="M1920" s="1" t="s">
        <v>21677</v>
      </c>
      <c r="N1920" s="1" t="s">
        <v>42</v>
      </c>
      <c r="O1920" s="1" t="s">
        <v>21678</v>
      </c>
      <c r="P1920" s="1" t="s">
        <v>9859</v>
      </c>
      <c r="Q1920" s="1" t="s">
        <v>21679</v>
      </c>
      <c r="R1920" s="1" t="s">
        <v>21680</v>
      </c>
      <c r="S1920" s="1" t="s">
        <v>21681</v>
      </c>
      <c r="T1920" s="1" t="s">
        <v>21682</v>
      </c>
      <c r="U1920" s="1" t="s">
        <v>21683</v>
      </c>
      <c r="V1920" s="1" t="s">
        <v>21684</v>
      </c>
      <c r="W1920" s="1" t="s">
        <v>993</v>
      </c>
      <c r="X1920" s="1" t="s">
        <v>42</v>
      </c>
      <c r="Y1920" s="1" t="s">
        <v>42</v>
      </c>
      <c r="Z1920" s="1" t="s">
        <v>42</v>
      </c>
      <c r="AA1920" s="1" t="s">
        <v>42</v>
      </c>
      <c r="AB1920" s="1" t="s">
        <v>42</v>
      </c>
      <c r="AC1920" s="1" t="s">
        <v>21685</v>
      </c>
      <c r="AD1920" s="1" t="s">
        <v>21686</v>
      </c>
    </row>
    <row r="1921" spans="1:30" ht="210" hidden="1" x14ac:dyDescent="0.25">
      <c r="A1921" s="1">
        <v>20</v>
      </c>
      <c r="B1921" s="1">
        <v>20</v>
      </c>
      <c r="C1921" s="1">
        <v>1920</v>
      </c>
      <c r="D1921" s="1" t="s">
        <v>32</v>
      </c>
      <c r="E1921" s="1" t="s">
        <v>33</v>
      </c>
      <c r="F1921" s="1" t="s">
        <v>34</v>
      </c>
      <c r="G1921" s="1" t="s">
        <v>228</v>
      </c>
      <c r="H1921" s="1" t="s">
        <v>36</v>
      </c>
      <c r="I1921" s="1" t="s">
        <v>37</v>
      </c>
      <c r="J1921" s="1" t="s">
        <v>21687</v>
      </c>
      <c r="K1921" s="1" t="s">
        <v>58</v>
      </c>
      <c r="L1921" s="1" t="s">
        <v>9474</v>
      </c>
      <c r="M1921" s="1" t="s">
        <v>21688</v>
      </c>
      <c r="N1921" s="1" t="s">
        <v>42</v>
      </c>
      <c r="O1921" s="1" t="s">
        <v>21689</v>
      </c>
      <c r="P1921" s="1" t="s">
        <v>5423</v>
      </c>
      <c r="Q1921" s="1" t="s">
        <v>21690</v>
      </c>
      <c r="R1921" s="1" t="s">
        <v>3171</v>
      </c>
      <c r="S1921" s="1" t="s">
        <v>21691</v>
      </c>
      <c r="T1921" s="1" t="s">
        <v>6808</v>
      </c>
      <c r="U1921" s="1" t="s">
        <v>21692</v>
      </c>
      <c r="V1921" s="1" t="s">
        <v>21693</v>
      </c>
      <c r="W1921" s="1" t="s">
        <v>21694</v>
      </c>
      <c r="X1921" s="1" t="s">
        <v>42</v>
      </c>
      <c r="Y1921" s="1" t="s">
        <v>42</v>
      </c>
      <c r="Z1921" s="1" t="s">
        <v>42</v>
      </c>
      <c r="AA1921" s="1" t="s">
        <v>42</v>
      </c>
      <c r="AB1921" s="1" t="s">
        <v>42</v>
      </c>
      <c r="AC1921" s="1" t="s">
        <v>21695</v>
      </c>
      <c r="AD1921" s="1" t="s">
        <v>21696</v>
      </c>
    </row>
    <row r="1922" spans="1:30" ht="180" hidden="1" x14ac:dyDescent="0.25">
      <c r="A1922" s="1">
        <v>20</v>
      </c>
      <c r="B1922" s="1">
        <v>21</v>
      </c>
      <c r="C1922" s="1">
        <v>1921</v>
      </c>
      <c r="D1922" s="1" t="s">
        <v>32</v>
      </c>
      <c r="E1922" s="1" t="s">
        <v>104</v>
      </c>
      <c r="F1922" s="1" t="s">
        <v>211</v>
      </c>
      <c r="G1922" s="1" t="s">
        <v>35</v>
      </c>
      <c r="H1922" s="1" t="s">
        <v>56</v>
      </c>
      <c r="I1922" s="1" t="s">
        <v>37</v>
      </c>
      <c r="J1922" s="1" t="s">
        <v>21697</v>
      </c>
      <c r="K1922" s="1" t="s">
        <v>90</v>
      </c>
      <c r="L1922" s="1" t="s">
        <v>18027</v>
      </c>
      <c r="M1922" s="1" t="s">
        <v>21698</v>
      </c>
      <c r="N1922" s="1" t="s">
        <v>42</v>
      </c>
      <c r="O1922" s="1" t="s">
        <v>21699</v>
      </c>
      <c r="P1922" s="1" t="s">
        <v>3877</v>
      </c>
      <c r="Q1922" s="1" t="s">
        <v>16617</v>
      </c>
      <c r="R1922" s="1" t="s">
        <v>21700</v>
      </c>
      <c r="S1922" s="1" t="s">
        <v>21701</v>
      </c>
      <c r="T1922" s="1" t="s">
        <v>1133</v>
      </c>
      <c r="U1922" s="1" t="s">
        <v>222</v>
      </c>
      <c r="V1922" s="1" t="s">
        <v>10523</v>
      </c>
      <c r="W1922" s="1" t="s">
        <v>1133</v>
      </c>
      <c r="X1922" s="1" t="s">
        <v>42</v>
      </c>
      <c r="Y1922" s="1" t="s">
        <v>42</v>
      </c>
      <c r="Z1922" s="1" t="s">
        <v>42</v>
      </c>
      <c r="AA1922" s="1" t="s">
        <v>42</v>
      </c>
      <c r="AB1922" s="1" t="s">
        <v>42</v>
      </c>
      <c r="AC1922" s="1" t="s">
        <v>21702</v>
      </c>
      <c r="AD1922" s="1" t="s">
        <v>21703</v>
      </c>
    </row>
    <row r="1923" spans="1:30" ht="225" hidden="1" x14ac:dyDescent="0.25">
      <c r="A1923" s="1">
        <v>20</v>
      </c>
      <c r="B1923" s="1">
        <v>22</v>
      </c>
      <c r="C1923" s="1">
        <v>1922</v>
      </c>
      <c r="D1923" s="1" t="s">
        <v>274</v>
      </c>
      <c r="E1923" s="1" t="s">
        <v>104</v>
      </c>
      <c r="F1923" s="1" t="s">
        <v>34</v>
      </c>
      <c r="G1923" s="1" t="s">
        <v>137</v>
      </c>
      <c r="H1923" s="1" t="s">
        <v>106</v>
      </c>
      <c r="I1923" s="1" t="s">
        <v>37</v>
      </c>
      <c r="J1923" s="1" t="s">
        <v>21704</v>
      </c>
      <c r="K1923" s="1" t="s">
        <v>58</v>
      </c>
      <c r="L1923" s="1" t="s">
        <v>20804</v>
      </c>
      <c r="M1923" s="1" t="s">
        <v>21705</v>
      </c>
      <c r="N1923" s="1" t="s">
        <v>42</v>
      </c>
      <c r="O1923" s="1" t="s">
        <v>21706</v>
      </c>
      <c r="P1923" s="1" t="s">
        <v>9905</v>
      </c>
      <c r="Q1923" s="1" t="s">
        <v>21707</v>
      </c>
      <c r="R1923" s="1" t="s">
        <v>21708</v>
      </c>
      <c r="S1923" s="1" t="s">
        <v>1133</v>
      </c>
      <c r="T1923" s="1" t="s">
        <v>21709</v>
      </c>
      <c r="U1923" s="1" t="s">
        <v>21710</v>
      </c>
      <c r="V1923" s="1" t="s">
        <v>21711</v>
      </c>
      <c r="W1923" s="1" t="s">
        <v>600</v>
      </c>
      <c r="X1923" s="1" t="s">
        <v>42</v>
      </c>
      <c r="Y1923" s="1" t="s">
        <v>42</v>
      </c>
      <c r="Z1923" s="1" t="s">
        <v>42</v>
      </c>
      <c r="AA1923" s="1" t="s">
        <v>42</v>
      </c>
      <c r="AB1923" s="1" t="s">
        <v>42</v>
      </c>
      <c r="AC1923" s="1" t="s">
        <v>21712</v>
      </c>
      <c r="AD1923" s="1" t="s">
        <v>21713</v>
      </c>
    </row>
    <row r="1924" spans="1:30" ht="195" hidden="1" x14ac:dyDescent="0.25">
      <c r="A1924" s="1">
        <v>20</v>
      </c>
      <c r="B1924" s="1">
        <v>23</v>
      </c>
      <c r="C1924" s="1">
        <v>1923</v>
      </c>
      <c r="D1924" s="1" t="s">
        <v>32</v>
      </c>
      <c r="E1924" s="1" t="s">
        <v>33</v>
      </c>
      <c r="F1924" s="1" t="s">
        <v>34</v>
      </c>
      <c r="G1924" s="1" t="s">
        <v>35</v>
      </c>
      <c r="H1924" s="1" t="s">
        <v>56</v>
      </c>
      <c r="I1924" s="1" t="s">
        <v>37</v>
      </c>
      <c r="J1924" s="1" t="s">
        <v>21714</v>
      </c>
      <c r="K1924" s="1" t="s">
        <v>409</v>
      </c>
      <c r="L1924" s="1" t="s">
        <v>5844</v>
      </c>
      <c r="M1924" s="1" t="s">
        <v>21715</v>
      </c>
      <c r="N1924" s="1" t="s">
        <v>42</v>
      </c>
      <c r="O1924" s="1" t="s">
        <v>21716</v>
      </c>
      <c r="P1924" s="1" t="s">
        <v>1167</v>
      </c>
      <c r="Q1924" s="1" t="s">
        <v>12580</v>
      </c>
      <c r="R1924" s="1" t="s">
        <v>21717</v>
      </c>
      <c r="S1924" s="1" t="s">
        <v>146</v>
      </c>
      <c r="T1924" s="1" t="s">
        <v>2313</v>
      </c>
      <c r="U1924" s="1" t="s">
        <v>384</v>
      </c>
      <c r="V1924" s="1" t="s">
        <v>21718</v>
      </c>
      <c r="W1924" s="1" t="s">
        <v>678</v>
      </c>
      <c r="X1924" s="1" t="s">
        <v>42</v>
      </c>
      <c r="Y1924" s="1" t="s">
        <v>42</v>
      </c>
      <c r="Z1924" s="1" t="s">
        <v>42</v>
      </c>
      <c r="AA1924" s="1" t="s">
        <v>42</v>
      </c>
      <c r="AB1924" s="1" t="s">
        <v>42</v>
      </c>
      <c r="AC1924" s="1" t="s">
        <v>21719</v>
      </c>
      <c r="AD1924" s="1" t="s">
        <v>21720</v>
      </c>
    </row>
    <row r="1925" spans="1:30" ht="210" hidden="1" x14ac:dyDescent="0.25">
      <c r="A1925" s="1">
        <v>20</v>
      </c>
      <c r="B1925" s="1">
        <v>24</v>
      </c>
      <c r="C1925" s="1">
        <v>1924</v>
      </c>
      <c r="D1925" s="1" t="s">
        <v>32</v>
      </c>
      <c r="E1925" s="1" t="s">
        <v>33</v>
      </c>
      <c r="F1925" s="1" t="s">
        <v>34</v>
      </c>
      <c r="G1925" s="1" t="s">
        <v>35</v>
      </c>
      <c r="H1925" s="1" t="s">
        <v>56</v>
      </c>
      <c r="I1925" s="1" t="s">
        <v>37</v>
      </c>
      <c r="J1925" s="1" t="s">
        <v>21721</v>
      </c>
      <c r="K1925" s="1" t="s">
        <v>73</v>
      </c>
      <c r="L1925" s="1" t="s">
        <v>20535</v>
      </c>
      <c r="M1925" s="1" t="s">
        <v>21722</v>
      </c>
      <c r="N1925" s="1" t="s">
        <v>42</v>
      </c>
      <c r="O1925" s="1" t="s">
        <v>21723</v>
      </c>
      <c r="P1925" s="1" t="s">
        <v>3800</v>
      </c>
      <c r="Q1925" s="1" t="s">
        <v>2979</v>
      </c>
      <c r="R1925" s="1" t="s">
        <v>18330</v>
      </c>
      <c r="S1925" s="1" t="s">
        <v>2626</v>
      </c>
      <c r="T1925" s="1" t="s">
        <v>21724</v>
      </c>
      <c r="U1925" s="1" t="s">
        <v>21725</v>
      </c>
      <c r="V1925" s="1" t="s">
        <v>21726</v>
      </c>
      <c r="W1925" s="1" t="s">
        <v>21727</v>
      </c>
      <c r="X1925" s="1" t="s">
        <v>42</v>
      </c>
      <c r="Y1925" s="1" t="s">
        <v>42</v>
      </c>
      <c r="Z1925" s="1" t="s">
        <v>42</v>
      </c>
      <c r="AA1925" s="1" t="s">
        <v>42</v>
      </c>
      <c r="AB1925" s="1" t="s">
        <v>42</v>
      </c>
      <c r="AC1925" s="1" t="s">
        <v>21728</v>
      </c>
      <c r="AD1925" s="1" t="s">
        <v>21729</v>
      </c>
    </row>
    <row r="1926" spans="1:30" ht="180" hidden="1" x14ac:dyDescent="0.25">
      <c r="A1926" s="1">
        <v>20</v>
      </c>
      <c r="B1926" s="1">
        <v>25</v>
      </c>
      <c r="C1926" s="1">
        <v>1925</v>
      </c>
      <c r="D1926" s="1" t="s">
        <v>32</v>
      </c>
      <c r="E1926" s="1" t="s">
        <v>33</v>
      </c>
      <c r="F1926" s="1" t="s">
        <v>211</v>
      </c>
      <c r="G1926" s="1" t="s">
        <v>137</v>
      </c>
      <c r="H1926" s="1" t="s">
        <v>56</v>
      </c>
      <c r="I1926" s="1" t="s">
        <v>37</v>
      </c>
      <c r="J1926" s="1" t="s">
        <v>21730</v>
      </c>
      <c r="K1926" s="1" t="s">
        <v>409</v>
      </c>
      <c r="L1926" s="1" t="s">
        <v>21731</v>
      </c>
      <c r="M1926" s="1" t="s">
        <v>21732</v>
      </c>
      <c r="N1926" s="1" t="s">
        <v>42</v>
      </c>
      <c r="O1926" s="1" t="s">
        <v>21733</v>
      </c>
      <c r="P1926" s="1" t="s">
        <v>14849</v>
      </c>
      <c r="Q1926" s="1" t="s">
        <v>21734</v>
      </c>
      <c r="R1926" s="1" t="s">
        <v>21735</v>
      </c>
      <c r="S1926" s="1" t="s">
        <v>21736</v>
      </c>
      <c r="T1926" s="1" t="s">
        <v>21737</v>
      </c>
      <c r="U1926" s="1" t="s">
        <v>3218</v>
      </c>
      <c r="V1926" s="1" t="s">
        <v>282</v>
      </c>
      <c r="W1926" s="1" t="s">
        <v>21738</v>
      </c>
      <c r="X1926" s="1" t="s">
        <v>42</v>
      </c>
      <c r="Y1926" s="1" t="s">
        <v>42</v>
      </c>
      <c r="Z1926" s="1" t="s">
        <v>42</v>
      </c>
      <c r="AA1926" s="1" t="s">
        <v>42</v>
      </c>
      <c r="AB1926" s="1" t="s">
        <v>42</v>
      </c>
      <c r="AC1926" s="1" t="s">
        <v>21739</v>
      </c>
      <c r="AD1926" s="1" t="s">
        <v>21740</v>
      </c>
    </row>
    <row r="1927" spans="1:30" ht="195" hidden="1" x14ac:dyDescent="0.25">
      <c r="A1927" s="1">
        <v>20</v>
      </c>
      <c r="B1927" s="1">
        <v>26</v>
      </c>
      <c r="C1927" s="1">
        <v>1926</v>
      </c>
      <c r="D1927" s="1" t="s">
        <v>274</v>
      </c>
      <c r="E1927" s="1" t="s">
        <v>33</v>
      </c>
      <c r="F1927" s="1" t="s">
        <v>211</v>
      </c>
      <c r="G1927" s="1" t="s">
        <v>228</v>
      </c>
      <c r="H1927" s="1" t="s">
        <v>56</v>
      </c>
      <c r="I1927" s="1" t="s">
        <v>37</v>
      </c>
      <c r="J1927" s="1" t="s">
        <v>21741</v>
      </c>
      <c r="K1927" s="1" t="s">
        <v>39</v>
      </c>
      <c r="L1927" s="1" t="s">
        <v>21742</v>
      </c>
      <c r="M1927" s="1" t="s">
        <v>4637</v>
      </c>
      <c r="N1927" s="1" t="s">
        <v>42</v>
      </c>
      <c r="O1927" s="1" t="s">
        <v>21743</v>
      </c>
      <c r="P1927" s="1" t="s">
        <v>7153</v>
      </c>
      <c r="Q1927" s="1" t="s">
        <v>21744</v>
      </c>
      <c r="R1927" s="1" t="s">
        <v>8074</v>
      </c>
      <c r="S1927" s="1" t="s">
        <v>801</v>
      </c>
      <c r="T1927" s="1" t="s">
        <v>21745</v>
      </c>
      <c r="U1927" s="1" t="s">
        <v>21746</v>
      </c>
      <c r="V1927" s="1" t="s">
        <v>692</v>
      </c>
      <c r="W1927" s="1" t="s">
        <v>3543</v>
      </c>
      <c r="X1927" s="1" t="s">
        <v>42</v>
      </c>
      <c r="Y1927" s="1" t="s">
        <v>42</v>
      </c>
      <c r="Z1927" s="1" t="s">
        <v>42</v>
      </c>
      <c r="AA1927" s="1" t="s">
        <v>42</v>
      </c>
      <c r="AB1927" s="1" t="s">
        <v>42</v>
      </c>
      <c r="AC1927" s="1" t="s">
        <v>21747</v>
      </c>
      <c r="AD1927" s="1" t="s">
        <v>21748</v>
      </c>
    </row>
    <row r="1928" spans="1:30" ht="210" hidden="1" x14ac:dyDescent="0.25">
      <c r="A1928" s="1">
        <v>20</v>
      </c>
      <c r="B1928" s="1">
        <v>27</v>
      </c>
      <c r="C1928" s="1">
        <v>1927</v>
      </c>
      <c r="D1928" s="1" t="s">
        <v>32</v>
      </c>
      <c r="E1928" s="1" t="s">
        <v>136</v>
      </c>
      <c r="F1928" s="1" t="s">
        <v>34</v>
      </c>
      <c r="G1928" s="1" t="s">
        <v>137</v>
      </c>
      <c r="H1928" s="1" t="s">
        <v>243</v>
      </c>
      <c r="I1928" s="1" t="s">
        <v>37</v>
      </c>
      <c r="J1928" s="1" t="s">
        <v>21749</v>
      </c>
      <c r="K1928" s="1" t="s">
        <v>394</v>
      </c>
      <c r="L1928" s="1" t="s">
        <v>21750</v>
      </c>
      <c r="M1928" s="1" t="s">
        <v>21751</v>
      </c>
      <c r="N1928" s="1" t="s">
        <v>42</v>
      </c>
      <c r="O1928" s="1" t="s">
        <v>21752</v>
      </c>
      <c r="P1928" s="1" t="s">
        <v>1464</v>
      </c>
      <c r="Q1928" s="1" t="s">
        <v>21753</v>
      </c>
      <c r="R1928" s="1" t="s">
        <v>1416</v>
      </c>
      <c r="S1928" s="1" t="s">
        <v>21754</v>
      </c>
      <c r="T1928" s="1" t="s">
        <v>21755</v>
      </c>
      <c r="U1928" s="1" t="s">
        <v>21756</v>
      </c>
      <c r="V1928" s="1" t="s">
        <v>536</v>
      </c>
      <c r="W1928" s="1" t="s">
        <v>21757</v>
      </c>
      <c r="X1928" s="1" t="s">
        <v>42</v>
      </c>
      <c r="Y1928" s="1" t="s">
        <v>42</v>
      </c>
      <c r="Z1928" s="1" t="s">
        <v>42</v>
      </c>
      <c r="AA1928" s="1" t="s">
        <v>42</v>
      </c>
      <c r="AB1928" s="1" t="s">
        <v>42</v>
      </c>
      <c r="AC1928" s="1" t="s">
        <v>21758</v>
      </c>
      <c r="AD1928" s="1" t="s">
        <v>21759</v>
      </c>
    </row>
    <row r="1929" spans="1:30" ht="225" hidden="1" x14ac:dyDescent="0.25">
      <c r="A1929" s="1">
        <v>20</v>
      </c>
      <c r="B1929" s="1">
        <v>28</v>
      </c>
      <c r="C1929" s="1">
        <v>1928</v>
      </c>
      <c r="D1929" s="1" t="s">
        <v>32</v>
      </c>
      <c r="E1929" s="1" t="s">
        <v>104</v>
      </c>
      <c r="F1929" s="1" t="s">
        <v>211</v>
      </c>
      <c r="G1929" s="1" t="s">
        <v>137</v>
      </c>
      <c r="H1929" s="1" t="s">
        <v>36</v>
      </c>
      <c r="I1929" s="1" t="s">
        <v>37</v>
      </c>
      <c r="J1929" s="1" t="s">
        <v>21760</v>
      </c>
      <c r="K1929" s="1" t="s">
        <v>245</v>
      </c>
      <c r="L1929" s="1" t="s">
        <v>21761</v>
      </c>
      <c r="M1929" s="1" t="s">
        <v>21762</v>
      </c>
      <c r="N1929" s="1" t="s">
        <v>42</v>
      </c>
      <c r="O1929" s="1" t="s">
        <v>21763</v>
      </c>
      <c r="P1929" s="1" t="s">
        <v>11973</v>
      </c>
      <c r="Q1929" s="1" t="s">
        <v>6832</v>
      </c>
      <c r="R1929" s="1" t="s">
        <v>21764</v>
      </c>
      <c r="S1929" s="1" t="s">
        <v>1391</v>
      </c>
      <c r="T1929" s="1" t="s">
        <v>3844</v>
      </c>
      <c r="U1929" s="1" t="s">
        <v>10077</v>
      </c>
      <c r="V1929" s="1" t="s">
        <v>300</v>
      </c>
      <c r="W1929" s="1" t="s">
        <v>21765</v>
      </c>
      <c r="X1929" s="1" t="s">
        <v>42</v>
      </c>
      <c r="Y1929" s="1" t="s">
        <v>42</v>
      </c>
      <c r="Z1929" s="1" t="s">
        <v>42</v>
      </c>
      <c r="AA1929" s="1" t="s">
        <v>42</v>
      </c>
      <c r="AB1929" s="1" t="s">
        <v>42</v>
      </c>
      <c r="AC1929" s="1" t="s">
        <v>21766</v>
      </c>
      <c r="AD1929" s="1" t="s">
        <v>21767</v>
      </c>
    </row>
    <row r="1930" spans="1:30" ht="180" hidden="1" x14ac:dyDescent="0.25">
      <c r="A1930" s="1">
        <v>20</v>
      </c>
      <c r="B1930" s="1">
        <v>29</v>
      </c>
      <c r="C1930" s="1">
        <v>1929</v>
      </c>
      <c r="D1930" s="1" t="s">
        <v>274</v>
      </c>
      <c r="E1930" s="1" t="s">
        <v>33</v>
      </c>
      <c r="F1930" s="1" t="s">
        <v>105</v>
      </c>
      <c r="G1930" s="1" t="s">
        <v>228</v>
      </c>
      <c r="H1930" s="1" t="s">
        <v>56</v>
      </c>
      <c r="I1930" s="1" t="s">
        <v>37</v>
      </c>
      <c r="J1930" s="1" t="s">
        <v>21768</v>
      </c>
      <c r="K1930" s="1" t="s">
        <v>245</v>
      </c>
      <c r="L1930" s="1" t="s">
        <v>9961</v>
      </c>
      <c r="M1930" s="1" t="s">
        <v>21769</v>
      </c>
      <c r="N1930" s="1" t="s">
        <v>42</v>
      </c>
      <c r="O1930" s="1" t="s">
        <v>21770</v>
      </c>
      <c r="P1930" s="1" t="s">
        <v>1464</v>
      </c>
      <c r="Q1930" s="1" t="s">
        <v>21771</v>
      </c>
      <c r="R1930" s="1" t="s">
        <v>21772</v>
      </c>
      <c r="S1930" s="1" t="s">
        <v>21773</v>
      </c>
      <c r="T1930" s="1" t="s">
        <v>21774</v>
      </c>
      <c r="U1930" s="1" t="s">
        <v>21775</v>
      </c>
      <c r="V1930" s="1" t="s">
        <v>562</v>
      </c>
      <c r="W1930" s="1" t="s">
        <v>21776</v>
      </c>
      <c r="X1930" s="1" t="s">
        <v>42</v>
      </c>
      <c r="Y1930" s="1" t="s">
        <v>42</v>
      </c>
      <c r="Z1930" s="1" t="s">
        <v>42</v>
      </c>
      <c r="AA1930" s="1" t="s">
        <v>42</v>
      </c>
      <c r="AB1930" s="1" t="s">
        <v>42</v>
      </c>
      <c r="AC1930" s="1" t="s">
        <v>21777</v>
      </c>
      <c r="AD1930" s="1" t="s">
        <v>21778</v>
      </c>
    </row>
    <row r="1931" spans="1:30" ht="225" hidden="1" x14ac:dyDescent="0.25">
      <c r="A1931" s="1">
        <v>20</v>
      </c>
      <c r="B1931" s="1">
        <v>30</v>
      </c>
      <c r="C1931" s="1">
        <v>1930</v>
      </c>
      <c r="D1931" s="1" t="s">
        <v>32</v>
      </c>
      <c r="E1931" s="1" t="s">
        <v>136</v>
      </c>
      <c r="F1931" s="1" t="s">
        <v>105</v>
      </c>
      <c r="G1931" s="1" t="s">
        <v>228</v>
      </c>
      <c r="H1931" s="1" t="s">
        <v>121</v>
      </c>
      <c r="I1931" s="1" t="s">
        <v>37</v>
      </c>
      <c r="J1931" s="1" t="s">
        <v>21779</v>
      </c>
      <c r="K1931" s="1" t="s">
        <v>394</v>
      </c>
      <c r="L1931" s="1" t="s">
        <v>7458</v>
      </c>
      <c r="M1931" s="1" t="s">
        <v>21780</v>
      </c>
      <c r="N1931" s="1" t="s">
        <v>42</v>
      </c>
      <c r="O1931" s="1" t="s">
        <v>21781</v>
      </c>
      <c r="P1931" s="1" t="s">
        <v>19840</v>
      </c>
      <c r="Q1931" s="1" t="s">
        <v>21782</v>
      </c>
      <c r="R1931" s="1" t="s">
        <v>21783</v>
      </c>
      <c r="S1931" s="1" t="s">
        <v>21784</v>
      </c>
      <c r="T1931" s="1" t="s">
        <v>2313</v>
      </c>
      <c r="U1931" s="1" t="s">
        <v>21785</v>
      </c>
      <c r="V1931" s="1" t="s">
        <v>21786</v>
      </c>
      <c r="W1931" s="1" t="s">
        <v>562</v>
      </c>
      <c r="X1931" s="1" t="s">
        <v>42</v>
      </c>
      <c r="Y1931" s="1" t="s">
        <v>42</v>
      </c>
      <c r="Z1931" s="1" t="s">
        <v>42</v>
      </c>
      <c r="AA1931" s="1" t="s">
        <v>42</v>
      </c>
      <c r="AB1931" s="1" t="s">
        <v>42</v>
      </c>
      <c r="AC1931" s="1" t="s">
        <v>21787</v>
      </c>
      <c r="AD1931" s="1" t="s">
        <v>21788</v>
      </c>
    </row>
    <row r="1932" spans="1:30" ht="195" hidden="1" x14ac:dyDescent="0.25">
      <c r="A1932" s="1">
        <v>20</v>
      </c>
      <c r="B1932" s="1">
        <v>31</v>
      </c>
      <c r="C1932" s="1">
        <v>1931</v>
      </c>
      <c r="D1932" s="1" t="s">
        <v>274</v>
      </c>
      <c r="E1932" s="1" t="s">
        <v>33</v>
      </c>
      <c r="F1932" s="1" t="s">
        <v>227</v>
      </c>
      <c r="G1932" s="1" t="s">
        <v>137</v>
      </c>
      <c r="H1932" s="1" t="s">
        <v>56</v>
      </c>
      <c r="I1932" s="1" t="s">
        <v>37</v>
      </c>
      <c r="J1932" s="1" t="s">
        <v>21789</v>
      </c>
      <c r="K1932" s="1" t="s">
        <v>58</v>
      </c>
      <c r="L1932" s="1" t="s">
        <v>11867</v>
      </c>
      <c r="M1932" s="1" t="s">
        <v>21790</v>
      </c>
      <c r="N1932" s="1" t="s">
        <v>42</v>
      </c>
      <c r="O1932" s="1" t="s">
        <v>21791</v>
      </c>
      <c r="P1932" s="1" t="s">
        <v>3225</v>
      </c>
      <c r="Q1932" s="1" t="s">
        <v>21792</v>
      </c>
      <c r="R1932" s="1" t="s">
        <v>21793</v>
      </c>
      <c r="S1932" s="1" t="s">
        <v>21794</v>
      </c>
      <c r="T1932" s="1" t="s">
        <v>11797</v>
      </c>
      <c r="U1932" s="1" t="s">
        <v>132</v>
      </c>
      <c r="V1932" s="1" t="s">
        <v>16094</v>
      </c>
      <c r="W1932" s="1" t="s">
        <v>19885</v>
      </c>
      <c r="X1932" s="1" t="s">
        <v>42</v>
      </c>
      <c r="Y1932" s="1" t="s">
        <v>42</v>
      </c>
      <c r="Z1932" s="1" t="s">
        <v>42</v>
      </c>
      <c r="AA1932" s="1" t="s">
        <v>42</v>
      </c>
      <c r="AB1932" s="1" t="s">
        <v>42</v>
      </c>
      <c r="AC1932" s="1" t="s">
        <v>21795</v>
      </c>
      <c r="AD1932" s="1" t="s">
        <v>21796</v>
      </c>
    </row>
    <row r="1933" spans="1:30" ht="180" hidden="1" x14ac:dyDescent="0.25">
      <c r="A1933" s="1">
        <v>20</v>
      </c>
      <c r="B1933" s="1">
        <v>32</v>
      </c>
      <c r="C1933" s="1">
        <v>1932</v>
      </c>
      <c r="D1933" s="1" t="s">
        <v>32</v>
      </c>
      <c r="E1933" s="1" t="s">
        <v>136</v>
      </c>
      <c r="F1933" s="1" t="s">
        <v>34</v>
      </c>
      <c r="G1933" s="1" t="s">
        <v>137</v>
      </c>
      <c r="H1933" s="1" t="s">
        <v>56</v>
      </c>
      <c r="I1933" s="1" t="s">
        <v>37</v>
      </c>
      <c r="J1933" s="1" t="s">
        <v>21797</v>
      </c>
      <c r="K1933" s="1" t="s">
        <v>394</v>
      </c>
      <c r="L1933" s="1" t="s">
        <v>634</v>
      </c>
      <c r="M1933" s="1" t="s">
        <v>21798</v>
      </c>
      <c r="N1933" s="1" t="s">
        <v>42</v>
      </c>
      <c r="O1933" s="1" t="s">
        <v>21799</v>
      </c>
      <c r="P1933" s="1" t="s">
        <v>987</v>
      </c>
      <c r="Q1933" s="1" t="s">
        <v>21800</v>
      </c>
      <c r="R1933" s="1" t="s">
        <v>3682</v>
      </c>
      <c r="S1933" s="1" t="s">
        <v>190</v>
      </c>
      <c r="T1933" s="1" t="s">
        <v>4725</v>
      </c>
      <c r="U1933" s="1" t="s">
        <v>680</v>
      </c>
      <c r="V1933" s="1" t="s">
        <v>21801</v>
      </c>
      <c r="W1933" s="1" t="s">
        <v>21802</v>
      </c>
      <c r="X1933" s="1" t="s">
        <v>42</v>
      </c>
      <c r="Y1933" s="1" t="s">
        <v>42</v>
      </c>
      <c r="Z1933" s="1" t="s">
        <v>42</v>
      </c>
      <c r="AA1933" s="1" t="s">
        <v>42</v>
      </c>
      <c r="AB1933" s="1" t="s">
        <v>42</v>
      </c>
      <c r="AC1933" s="1" t="s">
        <v>21803</v>
      </c>
      <c r="AD1933" s="1" t="s">
        <v>21804</v>
      </c>
    </row>
    <row r="1934" spans="1:30" ht="210" hidden="1" x14ac:dyDescent="0.25">
      <c r="A1934" s="1">
        <v>20</v>
      </c>
      <c r="B1934" s="1">
        <v>33</v>
      </c>
      <c r="C1934" s="1">
        <v>1933</v>
      </c>
      <c r="D1934" s="1" t="s">
        <v>87</v>
      </c>
      <c r="E1934" s="1" t="s">
        <v>54</v>
      </c>
      <c r="F1934" s="1" t="s">
        <v>211</v>
      </c>
      <c r="G1934" s="1" t="s">
        <v>137</v>
      </c>
      <c r="H1934" s="1" t="s">
        <v>56</v>
      </c>
      <c r="I1934" s="1" t="s">
        <v>37</v>
      </c>
      <c r="J1934" s="1" t="s">
        <v>21805</v>
      </c>
      <c r="K1934" s="1" t="s">
        <v>39</v>
      </c>
      <c r="L1934" s="1" t="s">
        <v>21806</v>
      </c>
      <c r="M1934" s="1" t="s">
        <v>21807</v>
      </c>
      <c r="N1934" s="1" t="s">
        <v>42</v>
      </c>
      <c r="O1934" s="1" t="s">
        <v>21808</v>
      </c>
      <c r="P1934" s="1" t="s">
        <v>11120</v>
      </c>
      <c r="Q1934" s="1" t="s">
        <v>21809</v>
      </c>
      <c r="R1934" s="1" t="s">
        <v>21810</v>
      </c>
      <c r="S1934" s="1" t="s">
        <v>21811</v>
      </c>
      <c r="T1934" s="1" t="s">
        <v>21812</v>
      </c>
      <c r="U1934" s="1" t="s">
        <v>12520</v>
      </c>
      <c r="V1934" s="1" t="s">
        <v>21813</v>
      </c>
      <c r="W1934" s="1" t="s">
        <v>2456</v>
      </c>
      <c r="X1934" s="1" t="s">
        <v>42</v>
      </c>
      <c r="Y1934" s="1" t="s">
        <v>42</v>
      </c>
      <c r="Z1934" s="1" t="s">
        <v>42</v>
      </c>
      <c r="AA1934" s="1" t="s">
        <v>42</v>
      </c>
      <c r="AB1934" s="1" t="s">
        <v>42</v>
      </c>
      <c r="AC1934" s="1" t="s">
        <v>21814</v>
      </c>
      <c r="AD1934" s="1" t="s">
        <v>21815</v>
      </c>
    </row>
    <row r="1935" spans="1:30" ht="180" hidden="1" x14ac:dyDescent="0.25">
      <c r="A1935" s="1">
        <v>20</v>
      </c>
      <c r="B1935" s="1">
        <v>34</v>
      </c>
      <c r="C1935" s="1">
        <v>1934</v>
      </c>
      <c r="D1935" s="1" t="s">
        <v>32</v>
      </c>
      <c r="E1935" s="1" t="s">
        <v>33</v>
      </c>
      <c r="F1935" s="1" t="s">
        <v>330</v>
      </c>
      <c r="G1935" s="1" t="s">
        <v>137</v>
      </c>
      <c r="H1935" s="1" t="s">
        <v>121</v>
      </c>
      <c r="I1935" s="1" t="s">
        <v>37</v>
      </c>
      <c r="J1935" s="1" t="s">
        <v>21816</v>
      </c>
      <c r="K1935" s="1" t="s">
        <v>90</v>
      </c>
      <c r="L1935" s="1" t="s">
        <v>21443</v>
      </c>
      <c r="M1935" s="1" t="s">
        <v>21817</v>
      </c>
      <c r="N1935" s="1" t="s">
        <v>42</v>
      </c>
      <c r="O1935" s="1" t="s">
        <v>21818</v>
      </c>
      <c r="P1935" s="1" t="s">
        <v>2285</v>
      </c>
      <c r="Q1935" s="1" t="s">
        <v>21819</v>
      </c>
      <c r="R1935" s="1" t="s">
        <v>21820</v>
      </c>
      <c r="S1935" s="1" t="s">
        <v>535</v>
      </c>
      <c r="T1935" s="1" t="s">
        <v>21821</v>
      </c>
      <c r="U1935" s="1" t="s">
        <v>237</v>
      </c>
      <c r="V1935" s="1" t="s">
        <v>21822</v>
      </c>
      <c r="W1935" s="1" t="s">
        <v>21823</v>
      </c>
      <c r="X1935" s="1" t="s">
        <v>42</v>
      </c>
      <c r="Y1935" s="1" t="s">
        <v>42</v>
      </c>
      <c r="Z1935" s="1" t="s">
        <v>42</v>
      </c>
      <c r="AA1935" s="1" t="s">
        <v>42</v>
      </c>
      <c r="AB1935" s="1" t="s">
        <v>42</v>
      </c>
      <c r="AC1935" s="1" t="s">
        <v>21824</v>
      </c>
      <c r="AD1935" s="1" t="s">
        <v>21825</v>
      </c>
    </row>
    <row r="1936" spans="1:30" ht="195" hidden="1" x14ac:dyDescent="0.25">
      <c r="A1936" s="1">
        <v>20</v>
      </c>
      <c r="B1936" s="1">
        <v>35</v>
      </c>
      <c r="C1936" s="1">
        <v>1935</v>
      </c>
      <c r="D1936" s="1" t="s">
        <v>32</v>
      </c>
      <c r="E1936" s="1" t="s">
        <v>33</v>
      </c>
      <c r="F1936" s="1" t="s">
        <v>34</v>
      </c>
      <c r="G1936" s="1" t="s">
        <v>35</v>
      </c>
      <c r="H1936" s="1" t="s">
        <v>36</v>
      </c>
      <c r="I1936" s="1" t="s">
        <v>37</v>
      </c>
      <c r="J1936" s="1" t="s">
        <v>21826</v>
      </c>
      <c r="K1936" s="1" t="s">
        <v>90</v>
      </c>
      <c r="L1936" s="1" t="s">
        <v>19586</v>
      </c>
      <c r="M1936" s="1" t="s">
        <v>21827</v>
      </c>
      <c r="N1936" s="1" t="s">
        <v>42</v>
      </c>
      <c r="O1936" s="1" t="s">
        <v>21828</v>
      </c>
      <c r="P1936" s="1" t="s">
        <v>4803</v>
      </c>
      <c r="Q1936" s="1" t="s">
        <v>21829</v>
      </c>
      <c r="R1936" s="1" t="s">
        <v>21830</v>
      </c>
      <c r="S1936" s="1" t="s">
        <v>21831</v>
      </c>
      <c r="T1936" s="1" t="s">
        <v>21832</v>
      </c>
      <c r="U1936" s="1" t="s">
        <v>21833</v>
      </c>
      <c r="V1936" s="1" t="s">
        <v>13853</v>
      </c>
      <c r="W1936" s="1" t="s">
        <v>21834</v>
      </c>
      <c r="X1936" s="1" t="s">
        <v>42</v>
      </c>
      <c r="Y1936" s="1" t="s">
        <v>42</v>
      </c>
      <c r="Z1936" s="1" t="s">
        <v>42</v>
      </c>
      <c r="AA1936" s="1" t="s">
        <v>42</v>
      </c>
      <c r="AB1936" s="1" t="s">
        <v>42</v>
      </c>
      <c r="AC1936" s="1" t="s">
        <v>21835</v>
      </c>
      <c r="AD1936" s="1" t="s">
        <v>21836</v>
      </c>
    </row>
    <row r="1937" spans="1:30" ht="195" hidden="1" x14ac:dyDescent="0.25">
      <c r="A1937" s="1">
        <v>20</v>
      </c>
      <c r="B1937" s="1">
        <v>36</v>
      </c>
      <c r="C1937" s="1">
        <v>1936</v>
      </c>
      <c r="D1937" s="1" t="s">
        <v>474</v>
      </c>
      <c r="E1937" s="1" t="s">
        <v>136</v>
      </c>
      <c r="F1937" s="1" t="s">
        <v>34</v>
      </c>
      <c r="G1937" s="1" t="s">
        <v>228</v>
      </c>
      <c r="H1937" s="1" t="s">
        <v>56</v>
      </c>
      <c r="I1937" s="1" t="s">
        <v>37</v>
      </c>
      <c r="J1937" s="1" t="s">
        <v>21837</v>
      </c>
      <c r="K1937" s="1" t="s">
        <v>73</v>
      </c>
      <c r="L1937" s="1" t="s">
        <v>21838</v>
      </c>
      <c r="M1937" s="1" t="s">
        <v>21839</v>
      </c>
      <c r="N1937" s="1" t="s">
        <v>42</v>
      </c>
      <c r="O1937" s="1" t="s">
        <v>21840</v>
      </c>
      <c r="P1937" s="1" t="s">
        <v>836</v>
      </c>
      <c r="Q1937" s="1" t="s">
        <v>21841</v>
      </c>
      <c r="R1937" s="1" t="s">
        <v>21842</v>
      </c>
      <c r="S1937" s="1" t="s">
        <v>21843</v>
      </c>
      <c r="T1937" s="1" t="s">
        <v>21844</v>
      </c>
      <c r="U1937" s="1" t="s">
        <v>21845</v>
      </c>
      <c r="V1937" s="1" t="s">
        <v>21846</v>
      </c>
      <c r="W1937" s="1" t="s">
        <v>21847</v>
      </c>
      <c r="X1937" s="1" t="s">
        <v>42</v>
      </c>
      <c r="Y1937" s="1" t="s">
        <v>42</v>
      </c>
      <c r="Z1937" s="1" t="s">
        <v>42</v>
      </c>
      <c r="AA1937" s="1" t="s">
        <v>42</v>
      </c>
      <c r="AB1937" s="1" t="s">
        <v>42</v>
      </c>
      <c r="AC1937" s="1" t="s">
        <v>21848</v>
      </c>
      <c r="AD1937" s="1" t="s">
        <v>21849</v>
      </c>
    </row>
    <row r="1938" spans="1:30" ht="195" hidden="1" x14ac:dyDescent="0.25">
      <c r="A1938" s="1">
        <v>20</v>
      </c>
      <c r="B1938" s="1">
        <v>37</v>
      </c>
      <c r="C1938" s="1">
        <v>1937</v>
      </c>
      <c r="D1938" s="1" t="s">
        <v>32</v>
      </c>
      <c r="E1938" s="1" t="s">
        <v>54</v>
      </c>
      <c r="F1938" s="1" t="s">
        <v>105</v>
      </c>
      <c r="G1938" s="1" t="s">
        <v>228</v>
      </c>
      <c r="H1938" s="1" t="s">
        <v>56</v>
      </c>
      <c r="I1938" s="1" t="s">
        <v>37</v>
      </c>
      <c r="J1938" s="1" t="s">
        <v>21850</v>
      </c>
      <c r="K1938" s="1" t="s">
        <v>394</v>
      </c>
      <c r="L1938" s="1" t="s">
        <v>21851</v>
      </c>
      <c r="M1938" s="1" t="s">
        <v>21852</v>
      </c>
      <c r="N1938" s="1" t="s">
        <v>42</v>
      </c>
      <c r="O1938" s="1" t="s">
        <v>21853</v>
      </c>
      <c r="P1938" s="1" t="s">
        <v>9248</v>
      </c>
      <c r="Q1938" s="1" t="s">
        <v>16725</v>
      </c>
      <c r="R1938" s="1" t="s">
        <v>159</v>
      </c>
      <c r="S1938" s="1" t="s">
        <v>5481</v>
      </c>
      <c r="T1938" s="1" t="s">
        <v>21854</v>
      </c>
      <c r="U1938" s="1" t="s">
        <v>21855</v>
      </c>
      <c r="V1938" s="1" t="s">
        <v>21856</v>
      </c>
      <c r="W1938" s="1" t="s">
        <v>431</v>
      </c>
      <c r="X1938" s="1" t="s">
        <v>42</v>
      </c>
      <c r="Y1938" s="1" t="s">
        <v>42</v>
      </c>
      <c r="Z1938" s="1" t="s">
        <v>42</v>
      </c>
      <c r="AA1938" s="1" t="s">
        <v>42</v>
      </c>
      <c r="AB1938" s="1" t="s">
        <v>42</v>
      </c>
      <c r="AC1938" s="1" t="s">
        <v>21857</v>
      </c>
      <c r="AD1938" s="1" t="s">
        <v>21858</v>
      </c>
    </row>
    <row r="1939" spans="1:30" ht="210" hidden="1" x14ac:dyDescent="0.25">
      <c r="A1939" s="1">
        <v>20</v>
      </c>
      <c r="B1939" s="1">
        <v>38</v>
      </c>
      <c r="C1939" s="1">
        <v>1938</v>
      </c>
      <c r="D1939" s="1" t="s">
        <v>32</v>
      </c>
      <c r="E1939" s="1" t="s">
        <v>136</v>
      </c>
      <c r="F1939" s="1" t="s">
        <v>227</v>
      </c>
      <c r="G1939" s="1" t="s">
        <v>55</v>
      </c>
      <c r="H1939" s="1" t="s">
        <v>56</v>
      </c>
      <c r="I1939" s="1" t="s">
        <v>37</v>
      </c>
      <c r="J1939" s="1" t="s">
        <v>21859</v>
      </c>
      <c r="K1939" s="1" t="s">
        <v>409</v>
      </c>
      <c r="L1939" s="1" t="s">
        <v>21860</v>
      </c>
      <c r="M1939" s="1" t="s">
        <v>21861</v>
      </c>
      <c r="N1939" s="1" t="s">
        <v>42</v>
      </c>
      <c r="O1939" s="1" t="s">
        <v>21862</v>
      </c>
      <c r="P1939" s="1" t="s">
        <v>6974</v>
      </c>
      <c r="Q1939" s="1" t="s">
        <v>21863</v>
      </c>
      <c r="R1939" s="1" t="s">
        <v>21864</v>
      </c>
      <c r="S1939" s="1" t="s">
        <v>8580</v>
      </c>
      <c r="T1939" s="1" t="s">
        <v>1857</v>
      </c>
      <c r="U1939" s="1" t="s">
        <v>21865</v>
      </c>
      <c r="V1939" s="1" t="s">
        <v>21866</v>
      </c>
      <c r="W1939" s="1" t="s">
        <v>21867</v>
      </c>
      <c r="X1939" s="1" t="s">
        <v>42</v>
      </c>
      <c r="Y1939" s="1" t="s">
        <v>42</v>
      </c>
      <c r="Z1939" s="1" t="s">
        <v>42</v>
      </c>
      <c r="AA1939" s="1" t="s">
        <v>42</v>
      </c>
      <c r="AB1939" s="1" t="s">
        <v>42</v>
      </c>
      <c r="AC1939" s="1" t="s">
        <v>21868</v>
      </c>
      <c r="AD1939" s="1" t="s">
        <v>21869</v>
      </c>
    </row>
    <row r="1940" spans="1:30" ht="210" hidden="1" x14ac:dyDescent="0.25">
      <c r="A1940" s="1">
        <v>20</v>
      </c>
      <c r="B1940" s="1">
        <v>39</v>
      </c>
      <c r="C1940" s="1">
        <v>1939</v>
      </c>
      <c r="D1940" s="1" t="s">
        <v>32</v>
      </c>
      <c r="E1940" s="1" t="s">
        <v>136</v>
      </c>
      <c r="F1940" s="1" t="s">
        <v>105</v>
      </c>
      <c r="G1940" s="1" t="s">
        <v>228</v>
      </c>
      <c r="H1940" s="1" t="s">
        <v>56</v>
      </c>
      <c r="I1940" s="1" t="s">
        <v>37</v>
      </c>
      <c r="J1940" s="1" t="s">
        <v>21870</v>
      </c>
      <c r="K1940" s="1" t="s">
        <v>123</v>
      </c>
      <c r="L1940" s="1" t="s">
        <v>18703</v>
      </c>
      <c r="M1940" s="1" t="s">
        <v>21871</v>
      </c>
      <c r="N1940" s="1" t="s">
        <v>42</v>
      </c>
      <c r="O1940" s="1" t="s">
        <v>21872</v>
      </c>
      <c r="P1940" s="1" t="s">
        <v>5861</v>
      </c>
      <c r="Q1940" s="1" t="s">
        <v>21873</v>
      </c>
      <c r="R1940" s="1" t="s">
        <v>21874</v>
      </c>
      <c r="S1940" s="1" t="s">
        <v>21875</v>
      </c>
      <c r="T1940" s="1" t="s">
        <v>17668</v>
      </c>
      <c r="U1940" s="1" t="s">
        <v>366</v>
      </c>
      <c r="V1940" s="1" t="s">
        <v>746</v>
      </c>
      <c r="W1940" s="1" t="s">
        <v>21876</v>
      </c>
      <c r="X1940" s="1" t="s">
        <v>42</v>
      </c>
      <c r="Y1940" s="1" t="s">
        <v>42</v>
      </c>
      <c r="Z1940" s="1" t="s">
        <v>42</v>
      </c>
      <c r="AA1940" s="1" t="s">
        <v>42</v>
      </c>
      <c r="AB1940" s="1" t="s">
        <v>42</v>
      </c>
      <c r="AC1940" s="1" t="s">
        <v>21877</v>
      </c>
      <c r="AD1940" s="1" t="s">
        <v>21878</v>
      </c>
    </row>
    <row r="1941" spans="1:30" ht="195" hidden="1" x14ac:dyDescent="0.25">
      <c r="A1941" s="1">
        <v>20</v>
      </c>
      <c r="B1941" s="1">
        <v>40</v>
      </c>
      <c r="C1941" s="1">
        <v>1940</v>
      </c>
      <c r="D1941" s="1" t="s">
        <v>32</v>
      </c>
      <c r="E1941" s="1" t="s">
        <v>33</v>
      </c>
      <c r="F1941" s="1" t="s">
        <v>196</v>
      </c>
      <c r="G1941" s="1" t="s">
        <v>88</v>
      </c>
      <c r="H1941" s="1" t="s">
        <v>243</v>
      </c>
      <c r="I1941" s="1" t="s">
        <v>37</v>
      </c>
      <c r="J1941" s="1" t="s">
        <v>21879</v>
      </c>
      <c r="K1941" s="1" t="s">
        <v>123</v>
      </c>
      <c r="L1941" s="1" t="s">
        <v>933</v>
      </c>
      <c r="M1941" s="1" t="s">
        <v>21880</v>
      </c>
      <c r="N1941" s="1" t="s">
        <v>42</v>
      </c>
      <c r="O1941" s="1" t="s">
        <v>21881</v>
      </c>
      <c r="P1941" s="1" t="s">
        <v>3133</v>
      </c>
      <c r="Q1941" s="1" t="s">
        <v>21882</v>
      </c>
      <c r="R1941" s="1" t="s">
        <v>1653</v>
      </c>
      <c r="S1941" s="1" t="s">
        <v>21883</v>
      </c>
      <c r="T1941" s="1" t="s">
        <v>21884</v>
      </c>
      <c r="U1941" s="1" t="s">
        <v>21885</v>
      </c>
      <c r="V1941" s="1" t="s">
        <v>2909</v>
      </c>
      <c r="W1941" s="1" t="s">
        <v>21886</v>
      </c>
      <c r="X1941" s="1" t="s">
        <v>42</v>
      </c>
      <c r="Y1941" s="1" t="s">
        <v>42</v>
      </c>
      <c r="Z1941" s="1" t="s">
        <v>42</v>
      </c>
      <c r="AA1941" s="1" t="s">
        <v>42</v>
      </c>
      <c r="AB1941" s="1" t="s">
        <v>42</v>
      </c>
      <c r="AC1941" s="1" t="s">
        <v>21887</v>
      </c>
      <c r="AD1941" s="1" t="s">
        <v>21888</v>
      </c>
    </row>
    <row r="1942" spans="1:30" ht="195" hidden="1" x14ac:dyDescent="0.25">
      <c r="A1942" s="1">
        <v>20</v>
      </c>
      <c r="B1942" s="1">
        <v>41</v>
      </c>
      <c r="C1942" s="1">
        <v>1941</v>
      </c>
      <c r="D1942" s="1" t="s">
        <v>474</v>
      </c>
      <c r="E1942" s="1" t="s">
        <v>33</v>
      </c>
      <c r="F1942" s="1" t="s">
        <v>34</v>
      </c>
      <c r="G1942" s="1" t="s">
        <v>137</v>
      </c>
      <c r="H1942" s="1" t="s">
        <v>56</v>
      </c>
      <c r="I1942" s="1" t="s">
        <v>37</v>
      </c>
      <c r="J1942" s="1" t="s">
        <v>21889</v>
      </c>
      <c r="K1942" s="1" t="s">
        <v>409</v>
      </c>
      <c r="L1942" s="1" t="s">
        <v>21890</v>
      </c>
      <c r="M1942" s="1" t="s">
        <v>21891</v>
      </c>
      <c r="N1942" s="1" t="s">
        <v>42</v>
      </c>
      <c r="O1942" s="1" t="s">
        <v>21892</v>
      </c>
      <c r="P1942" s="1" t="s">
        <v>1766</v>
      </c>
      <c r="Q1942" s="1" t="s">
        <v>21893</v>
      </c>
      <c r="R1942" s="1" t="s">
        <v>21894</v>
      </c>
      <c r="S1942" s="1" t="s">
        <v>312</v>
      </c>
      <c r="T1942" s="1" t="s">
        <v>2313</v>
      </c>
      <c r="U1942" s="1" t="s">
        <v>339</v>
      </c>
      <c r="V1942" s="1" t="s">
        <v>21895</v>
      </c>
      <c r="W1942" s="1" t="s">
        <v>3587</v>
      </c>
      <c r="X1942" s="1" t="s">
        <v>42</v>
      </c>
      <c r="Y1942" s="1" t="s">
        <v>42</v>
      </c>
      <c r="Z1942" s="1" t="s">
        <v>42</v>
      </c>
      <c r="AA1942" s="1" t="s">
        <v>42</v>
      </c>
      <c r="AB1942" s="1" t="s">
        <v>42</v>
      </c>
      <c r="AC1942" s="1" t="s">
        <v>21896</v>
      </c>
      <c r="AD1942" s="1" t="s">
        <v>21897</v>
      </c>
    </row>
    <row r="1943" spans="1:30" ht="195" hidden="1" x14ac:dyDescent="0.25">
      <c r="A1943" s="1">
        <v>20</v>
      </c>
      <c r="B1943" s="1">
        <v>42</v>
      </c>
      <c r="C1943" s="1">
        <v>1942</v>
      </c>
      <c r="D1943" s="1" t="s">
        <v>288</v>
      </c>
      <c r="E1943" s="1" t="s">
        <v>181</v>
      </c>
      <c r="F1943" s="1" t="s">
        <v>196</v>
      </c>
      <c r="G1943" s="1" t="s">
        <v>55</v>
      </c>
      <c r="H1943" s="1" t="s">
        <v>36</v>
      </c>
      <c r="I1943" s="1" t="s">
        <v>37</v>
      </c>
      <c r="J1943" s="1" t="s">
        <v>21898</v>
      </c>
      <c r="K1943" s="1" t="s">
        <v>39</v>
      </c>
      <c r="L1943" s="1" t="s">
        <v>21899</v>
      </c>
      <c r="M1943" s="1" t="s">
        <v>21900</v>
      </c>
      <c r="N1943" s="1" t="s">
        <v>42</v>
      </c>
      <c r="O1943" s="1" t="s">
        <v>21901</v>
      </c>
      <c r="P1943" s="1" t="s">
        <v>1724</v>
      </c>
      <c r="Q1943" s="1" t="s">
        <v>21902</v>
      </c>
      <c r="R1943" s="1" t="s">
        <v>21903</v>
      </c>
      <c r="S1943" s="1" t="s">
        <v>21904</v>
      </c>
      <c r="T1943" s="1" t="s">
        <v>21905</v>
      </c>
      <c r="U1943" s="1" t="s">
        <v>21906</v>
      </c>
      <c r="V1943" s="1" t="s">
        <v>11838</v>
      </c>
      <c r="W1943" s="1" t="s">
        <v>21907</v>
      </c>
      <c r="X1943" s="1" t="s">
        <v>42</v>
      </c>
      <c r="Y1943" s="1" t="s">
        <v>42</v>
      </c>
      <c r="Z1943" s="1" t="s">
        <v>42</v>
      </c>
      <c r="AA1943" s="1" t="s">
        <v>42</v>
      </c>
      <c r="AB1943" s="1" t="s">
        <v>42</v>
      </c>
      <c r="AC1943" s="1" t="s">
        <v>21908</v>
      </c>
      <c r="AD1943" s="1" t="s">
        <v>21909</v>
      </c>
    </row>
    <row r="1944" spans="1:30" ht="210" hidden="1" x14ac:dyDescent="0.25">
      <c r="A1944" s="1">
        <v>20</v>
      </c>
      <c r="B1944" s="1">
        <v>43</v>
      </c>
      <c r="C1944" s="1">
        <v>1943</v>
      </c>
      <c r="D1944" s="1" t="s">
        <v>32</v>
      </c>
      <c r="E1944" s="1" t="s">
        <v>54</v>
      </c>
      <c r="F1944" s="1" t="s">
        <v>34</v>
      </c>
      <c r="G1944" s="1" t="s">
        <v>35</v>
      </c>
      <c r="H1944" s="1" t="s">
        <v>56</v>
      </c>
      <c r="I1944" s="1" t="s">
        <v>37</v>
      </c>
      <c r="J1944" s="1" t="s">
        <v>21910</v>
      </c>
      <c r="K1944" s="1" t="s">
        <v>409</v>
      </c>
      <c r="L1944" s="1" t="s">
        <v>21911</v>
      </c>
      <c r="M1944" s="1" t="s">
        <v>21912</v>
      </c>
      <c r="N1944" s="1" t="s">
        <v>42</v>
      </c>
      <c r="O1944" s="1" t="s">
        <v>21913</v>
      </c>
      <c r="P1944" s="1" t="s">
        <v>2441</v>
      </c>
      <c r="Q1944" s="1" t="s">
        <v>21914</v>
      </c>
      <c r="R1944" s="1" t="s">
        <v>21915</v>
      </c>
      <c r="S1944" s="1" t="s">
        <v>384</v>
      </c>
      <c r="T1944" s="1" t="s">
        <v>21916</v>
      </c>
      <c r="U1944" s="1" t="s">
        <v>4618</v>
      </c>
      <c r="V1944" s="1" t="s">
        <v>535</v>
      </c>
      <c r="W1944" s="1" t="s">
        <v>600</v>
      </c>
      <c r="X1944" s="1" t="s">
        <v>42</v>
      </c>
      <c r="Y1944" s="1" t="s">
        <v>42</v>
      </c>
      <c r="Z1944" s="1" t="s">
        <v>42</v>
      </c>
      <c r="AA1944" s="1" t="s">
        <v>42</v>
      </c>
      <c r="AB1944" s="1" t="s">
        <v>42</v>
      </c>
      <c r="AC1944" s="1" t="s">
        <v>21917</v>
      </c>
      <c r="AD1944" s="1" t="s">
        <v>21918</v>
      </c>
    </row>
    <row r="1945" spans="1:30" ht="195" hidden="1" x14ac:dyDescent="0.25">
      <c r="A1945" s="1">
        <v>20</v>
      </c>
      <c r="B1945" s="1">
        <v>44</v>
      </c>
      <c r="C1945" s="1">
        <v>1944</v>
      </c>
      <c r="D1945" s="1" t="s">
        <v>32</v>
      </c>
      <c r="E1945" s="1" t="s">
        <v>104</v>
      </c>
      <c r="F1945" s="1" t="s">
        <v>105</v>
      </c>
      <c r="G1945" s="1" t="s">
        <v>137</v>
      </c>
      <c r="H1945" s="1" t="s">
        <v>106</v>
      </c>
      <c r="I1945" s="1" t="s">
        <v>37</v>
      </c>
      <c r="J1945" s="1" t="s">
        <v>21919</v>
      </c>
      <c r="K1945" s="1" t="s">
        <v>394</v>
      </c>
      <c r="L1945" s="1" t="s">
        <v>1282</v>
      </c>
      <c r="M1945" s="1" t="s">
        <v>21920</v>
      </c>
      <c r="N1945" s="1" t="s">
        <v>42</v>
      </c>
      <c r="O1945" s="1" t="s">
        <v>21921</v>
      </c>
      <c r="P1945" s="1" t="s">
        <v>2441</v>
      </c>
      <c r="Q1945" s="1" t="s">
        <v>21922</v>
      </c>
      <c r="R1945" s="1" t="s">
        <v>21923</v>
      </c>
      <c r="S1945" s="1" t="s">
        <v>1133</v>
      </c>
      <c r="T1945" s="1" t="s">
        <v>19072</v>
      </c>
      <c r="U1945" s="1" t="s">
        <v>21924</v>
      </c>
      <c r="V1945" s="1" t="s">
        <v>12556</v>
      </c>
      <c r="W1945" s="1" t="s">
        <v>4022</v>
      </c>
      <c r="X1945" s="1" t="s">
        <v>42</v>
      </c>
      <c r="Y1945" s="1" t="s">
        <v>42</v>
      </c>
      <c r="Z1945" s="1" t="s">
        <v>42</v>
      </c>
      <c r="AA1945" s="1" t="s">
        <v>42</v>
      </c>
      <c r="AB1945" s="1" t="s">
        <v>42</v>
      </c>
      <c r="AC1945" s="1" t="s">
        <v>21925</v>
      </c>
      <c r="AD1945" s="1" t="s">
        <v>21926</v>
      </c>
    </row>
    <row r="1946" spans="1:30" ht="195" hidden="1" x14ac:dyDescent="0.25">
      <c r="A1946" s="1">
        <v>20</v>
      </c>
      <c r="B1946" s="1">
        <v>45</v>
      </c>
      <c r="C1946" s="1">
        <v>1945</v>
      </c>
      <c r="D1946" s="1" t="s">
        <v>32</v>
      </c>
      <c r="E1946" s="1" t="s">
        <v>33</v>
      </c>
      <c r="F1946" s="1" t="s">
        <v>34</v>
      </c>
      <c r="G1946" s="1" t="s">
        <v>228</v>
      </c>
      <c r="H1946" s="1" t="s">
        <v>36</v>
      </c>
      <c r="I1946" s="1" t="s">
        <v>37</v>
      </c>
      <c r="J1946" s="1" t="s">
        <v>21927</v>
      </c>
      <c r="K1946" s="1" t="s">
        <v>409</v>
      </c>
      <c r="L1946" s="1" t="s">
        <v>6134</v>
      </c>
      <c r="M1946" s="1" t="s">
        <v>21928</v>
      </c>
      <c r="N1946" s="1" t="s">
        <v>42</v>
      </c>
      <c r="O1946" s="1" t="s">
        <v>21929</v>
      </c>
      <c r="P1946" s="1" t="s">
        <v>505</v>
      </c>
      <c r="Q1946" s="1" t="s">
        <v>21930</v>
      </c>
      <c r="R1946" s="1" t="s">
        <v>21931</v>
      </c>
      <c r="S1946" s="1" t="s">
        <v>21932</v>
      </c>
      <c r="T1946" s="1" t="s">
        <v>21933</v>
      </c>
      <c r="U1946" s="1" t="s">
        <v>21934</v>
      </c>
      <c r="V1946" s="1" t="s">
        <v>21935</v>
      </c>
      <c r="W1946" s="1" t="s">
        <v>11375</v>
      </c>
      <c r="X1946" s="1" t="s">
        <v>42</v>
      </c>
      <c r="Y1946" s="1" t="s">
        <v>42</v>
      </c>
      <c r="Z1946" s="1" t="s">
        <v>42</v>
      </c>
      <c r="AA1946" s="1" t="s">
        <v>42</v>
      </c>
      <c r="AB1946" s="1" t="s">
        <v>42</v>
      </c>
      <c r="AC1946" s="1" t="s">
        <v>21936</v>
      </c>
      <c r="AD1946" s="1" t="s">
        <v>21937</v>
      </c>
    </row>
    <row r="1947" spans="1:30" ht="195" hidden="1" x14ac:dyDescent="0.25">
      <c r="A1947" s="1">
        <v>20</v>
      </c>
      <c r="B1947" s="1">
        <v>46</v>
      </c>
      <c r="C1947" s="1">
        <v>1946</v>
      </c>
      <c r="D1947" s="1" t="s">
        <v>32</v>
      </c>
      <c r="E1947" s="1" t="s">
        <v>33</v>
      </c>
      <c r="F1947" s="1" t="s">
        <v>34</v>
      </c>
      <c r="G1947" s="1" t="s">
        <v>259</v>
      </c>
      <c r="H1947" s="1" t="s">
        <v>56</v>
      </c>
      <c r="I1947" s="1" t="s">
        <v>37</v>
      </c>
      <c r="J1947" s="1" t="s">
        <v>21938</v>
      </c>
      <c r="K1947" s="1" t="s">
        <v>123</v>
      </c>
      <c r="L1947" s="1" t="s">
        <v>16074</v>
      </c>
      <c r="M1947" s="1" t="s">
        <v>21939</v>
      </c>
      <c r="N1947" s="1" t="s">
        <v>42</v>
      </c>
      <c r="O1947" s="1" t="s">
        <v>21940</v>
      </c>
      <c r="P1947" s="1" t="s">
        <v>808</v>
      </c>
      <c r="Q1947" s="1" t="s">
        <v>21941</v>
      </c>
      <c r="R1947" s="1" t="s">
        <v>281</v>
      </c>
      <c r="S1947" s="1" t="s">
        <v>21942</v>
      </c>
      <c r="T1947" s="1" t="s">
        <v>208</v>
      </c>
      <c r="U1947" s="1" t="s">
        <v>21943</v>
      </c>
      <c r="V1947" s="1" t="s">
        <v>2720</v>
      </c>
      <c r="W1947" s="1" t="s">
        <v>21944</v>
      </c>
      <c r="X1947" s="1" t="s">
        <v>42</v>
      </c>
      <c r="Y1947" s="1" t="s">
        <v>42</v>
      </c>
      <c r="Z1947" s="1" t="s">
        <v>42</v>
      </c>
      <c r="AA1947" s="1" t="s">
        <v>42</v>
      </c>
      <c r="AB1947" s="1" t="s">
        <v>42</v>
      </c>
      <c r="AC1947" s="1" t="s">
        <v>21945</v>
      </c>
      <c r="AD1947" s="1" t="s">
        <v>21946</v>
      </c>
    </row>
    <row r="1948" spans="1:30" ht="195" hidden="1" x14ac:dyDescent="0.25">
      <c r="A1948" s="1">
        <v>20</v>
      </c>
      <c r="B1948" s="1">
        <v>47</v>
      </c>
      <c r="C1948" s="1">
        <v>1947</v>
      </c>
      <c r="D1948" s="1" t="s">
        <v>32</v>
      </c>
      <c r="E1948" s="1" t="s">
        <v>33</v>
      </c>
      <c r="F1948" s="1" t="s">
        <v>211</v>
      </c>
      <c r="G1948" s="1" t="s">
        <v>35</v>
      </c>
      <c r="H1948" s="1" t="s">
        <v>56</v>
      </c>
      <c r="I1948" s="1" t="s">
        <v>37</v>
      </c>
      <c r="J1948" s="1" t="s">
        <v>21947</v>
      </c>
      <c r="K1948" s="1" t="s">
        <v>245</v>
      </c>
      <c r="L1948" s="1" t="s">
        <v>9961</v>
      </c>
      <c r="M1948" s="1" t="s">
        <v>21948</v>
      </c>
      <c r="N1948" s="1" t="s">
        <v>42</v>
      </c>
      <c r="O1948" s="1" t="s">
        <v>21949</v>
      </c>
      <c r="P1948" s="1" t="s">
        <v>11120</v>
      </c>
      <c r="Q1948" s="1" t="s">
        <v>21950</v>
      </c>
      <c r="R1948" s="1" t="s">
        <v>21951</v>
      </c>
      <c r="S1948" s="1" t="s">
        <v>12178</v>
      </c>
      <c r="T1948" s="1" t="s">
        <v>366</v>
      </c>
      <c r="U1948" s="1" t="s">
        <v>21952</v>
      </c>
      <c r="V1948" s="1" t="s">
        <v>366</v>
      </c>
      <c r="W1948" s="1" t="s">
        <v>340</v>
      </c>
      <c r="X1948" s="1" t="s">
        <v>42</v>
      </c>
      <c r="Y1948" s="1" t="s">
        <v>42</v>
      </c>
      <c r="Z1948" s="1" t="s">
        <v>42</v>
      </c>
      <c r="AA1948" s="1" t="s">
        <v>42</v>
      </c>
      <c r="AB1948" s="1" t="s">
        <v>42</v>
      </c>
      <c r="AC1948" s="1" t="s">
        <v>21953</v>
      </c>
      <c r="AD1948" s="1" t="s">
        <v>21954</v>
      </c>
    </row>
    <row r="1949" spans="1:30" ht="195" hidden="1" x14ac:dyDescent="0.25">
      <c r="A1949" s="1">
        <v>20</v>
      </c>
      <c r="B1949" s="1">
        <v>48</v>
      </c>
      <c r="C1949" s="1">
        <v>1948</v>
      </c>
      <c r="D1949" s="1" t="s">
        <v>288</v>
      </c>
      <c r="E1949" s="1" t="s">
        <v>33</v>
      </c>
      <c r="F1949" s="1" t="s">
        <v>105</v>
      </c>
      <c r="G1949" s="1" t="s">
        <v>228</v>
      </c>
      <c r="H1949" s="1" t="s">
        <v>36</v>
      </c>
      <c r="I1949" s="1" t="s">
        <v>37</v>
      </c>
      <c r="J1949" s="1" t="s">
        <v>21955</v>
      </c>
      <c r="K1949" s="1" t="s">
        <v>245</v>
      </c>
      <c r="L1949" s="1" t="s">
        <v>21956</v>
      </c>
      <c r="M1949" s="1" t="s">
        <v>21957</v>
      </c>
      <c r="N1949" s="1" t="s">
        <v>42</v>
      </c>
      <c r="O1949" s="1" t="s">
        <v>21958</v>
      </c>
      <c r="P1949" s="1" t="s">
        <v>895</v>
      </c>
      <c r="Q1949" s="1" t="s">
        <v>21959</v>
      </c>
      <c r="R1949" s="1" t="s">
        <v>21960</v>
      </c>
      <c r="S1949" s="1" t="s">
        <v>253</v>
      </c>
      <c r="T1949" s="1" t="s">
        <v>21961</v>
      </c>
      <c r="U1949" s="1" t="s">
        <v>21962</v>
      </c>
      <c r="V1949" s="1" t="s">
        <v>21963</v>
      </c>
      <c r="W1949" s="1" t="s">
        <v>21964</v>
      </c>
      <c r="X1949" s="1" t="s">
        <v>42</v>
      </c>
      <c r="Y1949" s="1" t="s">
        <v>42</v>
      </c>
      <c r="Z1949" s="1" t="s">
        <v>42</v>
      </c>
      <c r="AA1949" s="1" t="s">
        <v>42</v>
      </c>
      <c r="AB1949" s="1" t="s">
        <v>42</v>
      </c>
      <c r="AC1949" s="1" t="s">
        <v>21965</v>
      </c>
      <c r="AD1949" s="1" t="s">
        <v>21966</v>
      </c>
    </row>
    <row r="1950" spans="1:30" ht="210" hidden="1" x14ac:dyDescent="0.25">
      <c r="A1950" s="1">
        <v>20</v>
      </c>
      <c r="B1950" s="1">
        <v>49</v>
      </c>
      <c r="C1950" s="1">
        <v>1949</v>
      </c>
      <c r="D1950" s="1" t="s">
        <v>32</v>
      </c>
      <c r="E1950" s="1" t="s">
        <v>33</v>
      </c>
      <c r="F1950" s="1" t="s">
        <v>227</v>
      </c>
      <c r="G1950" s="1" t="s">
        <v>137</v>
      </c>
      <c r="H1950" s="1" t="s">
        <v>138</v>
      </c>
      <c r="I1950" s="1" t="s">
        <v>37</v>
      </c>
      <c r="J1950" s="1" t="s">
        <v>21967</v>
      </c>
      <c r="K1950" s="1" t="s">
        <v>409</v>
      </c>
      <c r="L1950" s="1" t="s">
        <v>2703</v>
      </c>
      <c r="M1950" s="1" t="s">
        <v>21968</v>
      </c>
      <c r="N1950" s="1" t="s">
        <v>42</v>
      </c>
      <c r="O1950" s="1" t="s">
        <v>21969</v>
      </c>
      <c r="P1950" s="1" t="s">
        <v>794</v>
      </c>
      <c r="Q1950" s="1" t="s">
        <v>21970</v>
      </c>
      <c r="R1950" s="1" t="s">
        <v>1995</v>
      </c>
      <c r="S1950" s="1" t="s">
        <v>5179</v>
      </c>
      <c r="T1950" s="1" t="s">
        <v>535</v>
      </c>
      <c r="U1950" s="1" t="s">
        <v>21971</v>
      </c>
      <c r="V1950" s="1" t="s">
        <v>15526</v>
      </c>
      <c r="W1950" s="1" t="s">
        <v>21972</v>
      </c>
      <c r="X1950" s="1" t="s">
        <v>42</v>
      </c>
      <c r="Y1950" s="1" t="s">
        <v>42</v>
      </c>
      <c r="Z1950" s="1" t="s">
        <v>42</v>
      </c>
      <c r="AA1950" s="1" t="s">
        <v>42</v>
      </c>
      <c r="AB1950" s="1" t="s">
        <v>42</v>
      </c>
      <c r="AC1950" s="1" t="s">
        <v>21973</v>
      </c>
      <c r="AD1950" s="1" t="s">
        <v>21974</v>
      </c>
    </row>
    <row r="1951" spans="1:30" ht="210" hidden="1" x14ac:dyDescent="0.25">
      <c r="A1951" s="1">
        <v>20</v>
      </c>
      <c r="B1951" s="1">
        <v>50</v>
      </c>
      <c r="C1951" s="1">
        <v>1950</v>
      </c>
      <c r="D1951" s="1" t="s">
        <v>32</v>
      </c>
      <c r="E1951" s="1" t="s">
        <v>104</v>
      </c>
      <c r="F1951" s="1" t="s">
        <v>34</v>
      </c>
      <c r="G1951" s="1" t="s">
        <v>137</v>
      </c>
      <c r="H1951" s="1" t="s">
        <v>56</v>
      </c>
      <c r="I1951" s="1" t="s">
        <v>37</v>
      </c>
      <c r="J1951" s="1" t="s">
        <v>21975</v>
      </c>
      <c r="K1951" s="1" t="s">
        <v>90</v>
      </c>
      <c r="L1951" s="1" t="s">
        <v>13477</v>
      </c>
      <c r="M1951" s="1" t="s">
        <v>21976</v>
      </c>
      <c r="N1951" s="1" t="s">
        <v>42</v>
      </c>
      <c r="O1951" s="1" t="s">
        <v>21977</v>
      </c>
      <c r="P1951" s="1" t="s">
        <v>3634</v>
      </c>
      <c r="Q1951" s="1" t="s">
        <v>21978</v>
      </c>
      <c r="R1951" s="1" t="s">
        <v>21979</v>
      </c>
      <c r="S1951" s="1" t="s">
        <v>21980</v>
      </c>
      <c r="T1951" s="1" t="s">
        <v>21981</v>
      </c>
      <c r="U1951" s="1" t="s">
        <v>13621</v>
      </c>
      <c r="V1951" s="1" t="s">
        <v>21982</v>
      </c>
      <c r="W1951" s="1" t="s">
        <v>600</v>
      </c>
      <c r="X1951" s="1" t="s">
        <v>42</v>
      </c>
      <c r="Y1951" s="1" t="s">
        <v>42</v>
      </c>
      <c r="Z1951" s="1" t="s">
        <v>42</v>
      </c>
      <c r="AA1951" s="1" t="s">
        <v>42</v>
      </c>
      <c r="AB1951" s="1" t="s">
        <v>42</v>
      </c>
      <c r="AC1951" s="1" t="s">
        <v>21983</v>
      </c>
      <c r="AD1951" s="1" t="s">
        <v>21984</v>
      </c>
    </row>
    <row r="1952" spans="1:30" ht="195" hidden="1" x14ac:dyDescent="0.25">
      <c r="A1952" s="1">
        <v>20</v>
      </c>
      <c r="B1952" s="1">
        <v>51</v>
      </c>
      <c r="C1952" s="1">
        <v>1951</v>
      </c>
      <c r="D1952" s="1" t="s">
        <v>288</v>
      </c>
      <c r="E1952" s="1" t="s">
        <v>54</v>
      </c>
      <c r="F1952" s="1" t="s">
        <v>34</v>
      </c>
      <c r="G1952" s="1" t="s">
        <v>137</v>
      </c>
      <c r="H1952" s="1" t="s">
        <v>56</v>
      </c>
      <c r="I1952" s="1" t="s">
        <v>37</v>
      </c>
      <c r="J1952" s="1" t="s">
        <v>21985</v>
      </c>
      <c r="K1952" s="1" t="s">
        <v>394</v>
      </c>
      <c r="L1952" s="1" t="s">
        <v>8941</v>
      </c>
      <c r="M1952" s="1" t="s">
        <v>21986</v>
      </c>
      <c r="N1952" s="1" t="s">
        <v>42</v>
      </c>
      <c r="O1952" s="1" t="s">
        <v>21987</v>
      </c>
      <c r="P1952" s="1" t="s">
        <v>3826</v>
      </c>
      <c r="Q1952" s="1" t="s">
        <v>21988</v>
      </c>
      <c r="R1952" s="1" t="s">
        <v>21989</v>
      </c>
      <c r="S1952" s="1" t="s">
        <v>21990</v>
      </c>
      <c r="T1952" s="1" t="s">
        <v>21991</v>
      </c>
      <c r="U1952" s="1" t="s">
        <v>692</v>
      </c>
      <c r="V1952" s="1" t="s">
        <v>21992</v>
      </c>
      <c r="W1952" s="1" t="s">
        <v>21993</v>
      </c>
      <c r="X1952" s="1" t="s">
        <v>42</v>
      </c>
      <c r="Y1952" s="1" t="s">
        <v>42</v>
      </c>
      <c r="Z1952" s="1" t="s">
        <v>42</v>
      </c>
      <c r="AA1952" s="1" t="s">
        <v>42</v>
      </c>
      <c r="AB1952" s="1" t="s">
        <v>42</v>
      </c>
      <c r="AC1952" s="1" t="s">
        <v>21994</v>
      </c>
      <c r="AD1952" s="1" t="s">
        <v>21995</v>
      </c>
    </row>
    <row r="1953" spans="1:30" ht="180" hidden="1" x14ac:dyDescent="0.25">
      <c r="A1953" s="1">
        <v>20</v>
      </c>
      <c r="B1953" s="1">
        <v>52</v>
      </c>
      <c r="C1953" s="1">
        <v>1952</v>
      </c>
      <c r="D1953" s="1" t="s">
        <v>87</v>
      </c>
      <c r="E1953" s="1" t="s">
        <v>54</v>
      </c>
      <c r="F1953" s="1" t="s">
        <v>34</v>
      </c>
      <c r="G1953" s="1" t="s">
        <v>137</v>
      </c>
      <c r="H1953" s="1" t="s">
        <v>243</v>
      </c>
      <c r="I1953" s="1" t="s">
        <v>37</v>
      </c>
      <c r="J1953" s="1" t="s">
        <v>21996</v>
      </c>
      <c r="K1953" s="1" t="s">
        <v>39</v>
      </c>
      <c r="L1953" s="1" t="s">
        <v>2450</v>
      </c>
      <c r="M1953" s="1" t="s">
        <v>21997</v>
      </c>
      <c r="N1953" s="1" t="s">
        <v>42</v>
      </c>
      <c r="O1953" s="1" t="s">
        <v>21998</v>
      </c>
      <c r="P1953" s="1" t="s">
        <v>15467</v>
      </c>
      <c r="Q1953" s="1" t="s">
        <v>21999</v>
      </c>
      <c r="R1953" s="1" t="s">
        <v>22000</v>
      </c>
      <c r="S1953" s="1" t="s">
        <v>312</v>
      </c>
      <c r="T1953" s="1" t="s">
        <v>22001</v>
      </c>
      <c r="U1953" s="1" t="s">
        <v>22002</v>
      </c>
      <c r="V1953" s="1" t="s">
        <v>813</v>
      </c>
      <c r="W1953" s="1" t="s">
        <v>339</v>
      </c>
      <c r="X1953" s="1" t="s">
        <v>42</v>
      </c>
      <c r="Y1953" s="1" t="s">
        <v>42</v>
      </c>
      <c r="Z1953" s="1" t="s">
        <v>42</v>
      </c>
      <c r="AA1953" s="1" t="s">
        <v>42</v>
      </c>
      <c r="AB1953" s="1" t="s">
        <v>42</v>
      </c>
      <c r="AC1953" s="1" t="s">
        <v>22003</v>
      </c>
      <c r="AD1953" s="1" t="s">
        <v>22004</v>
      </c>
    </row>
    <row r="1954" spans="1:30" ht="240" hidden="1" x14ac:dyDescent="0.25">
      <c r="A1954" s="1">
        <v>20</v>
      </c>
      <c r="B1954" s="1">
        <v>53</v>
      </c>
      <c r="C1954" s="1">
        <v>1953</v>
      </c>
      <c r="D1954" s="1" t="s">
        <v>288</v>
      </c>
      <c r="E1954" s="1" t="s">
        <v>54</v>
      </c>
      <c r="F1954" s="1" t="s">
        <v>105</v>
      </c>
      <c r="G1954" s="1" t="s">
        <v>35</v>
      </c>
      <c r="H1954" s="1" t="s">
        <v>56</v>
      </c>
      <c r="I1954" s="1" t="s">
        <v>37</v>
      </c>
      <c r="J1954" s="1" t="s">
        <v>22005</v>
      </c>
      <c r="K1954" s="1" t="s">
        <v>73</v>
      </c>
      <c r="L1954" s="1" t="s">
        <v>22006</v>
      </c>
      <c r="M1954" s="1" t="s">
        <v>22007</v>
      </c>
      <c r="N1954" s="1" t="s">
        <v>42</v>
      </c>
      <c r="O1954" s="1" t="s">
        <v>22008</v>
      </c>
      <c r="P1954" s="1" t="s">
        <v>7407</v>
      </c>
      <c r="Q1954" s="1" t="s">
        <v>22009</v>
      </c>
      <c r="R1954" s="1" t="s">
        <v>22010</v>
      </c>
      <c r="S1954" s="1" t="s">
        <v>22011</v>
      </c>
      <c r="T1954" s="1" t="s">
        <v>22012</v>
      </c>
      <c r="U1954" s="1" t="s">
        <v>16924</v>
      </c>
      <c r="V1954" s="1" t="s">
        <v>560</v>
      </c>
      <c r="W1954" s="1" t="s">
        <v>12360</v>
      </c>
      <c r="X1954" s="1" t="s">
        <v>42</v>
      </c>
      <c r="Y1954" s="1" t="s">
        <v>42</v>
      </c>
      <c r="Z1954" s="1" t="s">
        <v>42</v>
      </c>
      <c r="AA1954" s="1" t="s">
        <v>42</v>
      </c>
      <c r="AB1954" s="1" t="s">
        <v>42</v>
      </c>
      <c r="AC1954" s="1" t="s">
        <v>22013</v>
      </c>
      <c r="AD1954" s="1" t="s">
        <v>22014</v>
      </c>
    </row>
    <row r="1955" spans="1:30" ht="195" hidden="1" x14ac:dyDescent="0.25">
      <c r="A1955" s="1">
        <v>20</v>
      </c>
      <c r="B1955" s="1">
        <v>54</v>
      </c>
      <c r="C1955" s="1">
        <v>1954</v>
      </c>
      <c r="D1955" s="1" t="s">
        <v>32</v>
      </c>
      <c r="E1955" s="1" t="s">
        <v>33</v>
      </c>
      <c r="F1955" s="1" t="s">
        <v>211</v>
      </c>
      <c r="G1955" s="1" t="s">
        <v>137</v>
      </c>
      <c r="H1955" s="1" t="s">
        <v>121</v>
      </c>
      <c r="I1955" s="1" t="s">
        <v>37</v>
      </c>
      <c r="J1955" s="1" t="s">
        <v>22015</v>
      </c>
      <c r="K1955" s="1" t="s">
        <v>73</v>
      </c>
      <c r="L1955" s="1" t="s">
        <v>22016</v>
      </c>
      <c r="M1955" s="1" t="s">
        <v>22017</v>
      </c>
      <c r="N1955" s="1" t="s">
        <v>42</v>
      </c>
      <c r="O1955" s="1" t="s">
        <v>22018</v>
      </c>
      <c r="P1955" s="1" t="s">
        <v>8072</v>
      </c>
      <c r="Q1955" s="1" t="s">
        <v>22019</v>
      </c>
      <c r="R1955" s="1" t="s">
        <v>22020</v>
      </c>
      <c r="S1955" s="1" t="s">
        <v>22021</v>
      </c>
      <c r="T1955" s="1" t="s">
        <v>22022</v>
      </c>
      <c r="U1955" s="1" t="s">
        <v>22023</v>
      </c>
      <c r="V1955" s="1" t="s">
        <v>22024</v>
      </c>
      <c r="W1955" s="1" t="s">
        <v>285</v>
      </c>
      <c r="X1955" s="1" t="s">
        <v>42</v>
      </c>
      <c r="Y1955" s="1" t="s">
        <v>42</v>
      </c>
      <c r="Z1955" s="1" t="s">
        <v>42</v>
      </c>
      <c r="AA1955" s="1" t="s">
        <v>42</v>
      </c>
      <c r="AB1955" s="1" t="s">
        <v>42</v>
      </c>
      <c r="AC1955" s="1" t="s">
        <v>22025</v>
      </c>
      <c r="AD1955" s="1" t="s">
        <v>22026</v>
      </c>
    </row>
    <row r="1956" spans="1:30" ht="195" hidden="1" x14ac:dyDescent="0.25">
      <c r="A1956" s="1">
        <v>20</v>
      </c>
      <c r="B1956" s="1">
        <v>55</v>
      </c>
      <c r="C1956" s="1">
        <v>1955</v>
      </c>
      <c r="D1956" s="1" t="s">
        <v>32</v>
      </c>
      <c r="E1956" s="1" t="s">
        <v>54</v>
      </c>
      <c r="F1956" s="1" t="s">
        <v>34</v>
      </c>
      <c r="G1956" s="1" t="s">
        <v>228</v>
      </c>
      <c r="H1956" s="1" t="s">
        <v>106</v>
      </c>
      <c r="I1956" s="1" t="s">
        <v>37</v>
      </c>
      <c r="J1956" s="1" t="s">
        <v>22027</v>
      </c>
      <c r="K1956" s="1" t="s">
        <v>39</v>
      </c>
      <c r="L1956" s="1" t="s">
        <v>22028</v>
      </c>
      <c r="M1956" s="1" t="s">
        <v>22029</v>
      </c>
      <c r="N1956" s="1" t="s">
        <v>42</v>
      </c>
      <c r="O1956" s="1" t="s">
        <v>22030</v>
      </c>
      <c r="P1956" s="1" t="s">
        <v>1904</v>
      </c>
      <c r="Q1956" s="1" t="s">
        <v>22031</v>
      </c>
      <c r="R1956" s="1" t="s">
        <v>22032</v>
      </c>
      <c r="S1956" s="1" t="s">
        <v>4334</v>
      </c>
      <c r="T1956" s="1" t="s">
        <v>223</v>
      </c>
      <c r="U1956" s="1" t="s">
        <v>132</v>
      </c>
      <c r="V1956" s="1" t="s">
        <v>22033</v>
      </c>
      <c r="W1956" s="1" t="s">
        <v>22034</v>
      </c>
      <c r="X1956" s="1" t="s">
        <v>42</v>
      </c>
      <c r="Y1956" s="1" t="s">
        <v>42</v>
      </c>
      <c r="Z1956" s="1" t="s">
        <v>42</v>
      </c>
      <c r="AA1956" s="1" t="s">
        <v>42</v>
      </c>
      <c r="AB1956" s="1" t="s">
        <v>42</v>
      </c>
      <c r="AC1956" s="1" t="s">
        <v>22035</v>
      </c>
      <c r="AD1956" s="1" t="s">
        <v>22036</v>
      </c>
    </row>
    <row r="1957" spans="1:30" ht="195" hidden="1" x14ac:dyDescent="0.25">
      <c r="A1957" s="1">
        <v>20</v>
      </c>
      <c r="B1957" s="1">
        <v>56</v>
      </c>
      <c r="C1957" s="1">
        <v>1956</v>
      </c>
      <c r="D1957" s="1" t="s">
        <v>32</v>
      </c>
      <c r="E1957" s="1" t="s">
        <v>33</v>
      </c>
      <c r="F1957" s="1" t="s">
        <v>34</v>
      </c>
      <c r="G1957" s="1" t="s">
        <v>228</v>
      </c>
      <c r="H1957" s="1" t="s">
        <v>56</v>
      </c>
      <c r="I1957" s="1" t="s">
        <v>37</v>
      </c>
      <c r="J1957" s="1" t="s">
        <v>22037</v>
      </c>
      <c r="K1957" s="1" t="s">
        <v>73</v>
      </c>
      <c r="L1957" s="1" t="s">
        <v>6155</v>
      </c>
      <c r="M1957" s="1" t="s">
        <v>22038</v>
      </c>
      <c r="N1957" s="1" t="s">
        <v>42</v>
      </c>
      <c r="O1957" s="1" t="s">
        <v>22039</v>
      </c>
      <c r="P1957" s="1" t="s">
        <v>201</v>
      </c>
      <c r="Q1957" s="1" t="s">
        <v>22040</v>
      </c>
      <c r="R1957" s="1" t="s">
        <v>4068</v>
      </c>
      <c r="S1957" s="1" t="s">
        <v>22041</v>
      </c>
      <c r="T1957" s="1" t="s">
        <v>22042</v>
      </c>
      <c r="U1957" s="1" t="s">
        <v>22043</v>
      </c>
      <c r="V1957" s="1" t="s">
        <v>22044</v>
      </c>
      <c r="W1957" s="1" t="s">
        <v>18478</v>
      </c>
      <c r="X1957" s="1" t="s">
        <v>42</v>
      </c>
      <c r="Y1957" s="1" t="s">
        <v>42</v>
      </c>
      <c r="Z1957" s="1" t="s">
        <v>42</v>
      </c>
      <c r="AA1957" s="1" t="s">
        <v>42</v>
      </c>
      <c r="AB1957" s="1" t="s">
        <v>42</v>
      </c>
      <c r="AC1957" s="1" t="s">
        <v>22045</v>
      </c>
      <c r="AD1957" s="1" t="s">
        <v>22046</v>
      </c>
    </row>
    <row r="1958" spans="1:30" ht="195" hidden="1" x14ac:dyDescent="0.25">
      <c r="A1958" s="1">
        <v>20</v>
      </c>
      <c r="B1958" s="1">
        <v>57</v>
      </c>
      <c r="C1958" s="1">
        <v>1957</v>
      </c>
      <c r="D1958" s="1" t="s">
        <v>32</v>
      </c>
      <c r="E1958" s="1" t="s">
        <v>33</v>
      </c>
      <c r="F1958" s="1" t="s">
        <v>34</v>
      </c>
      <c r="G1958" s="1" t="s">
        <v>228</v>
      </c>
      <c r="H1958" s="1" t="s">
        <v>36</v>
      </c>
      <c r="I1958" s="1" t="s">
        <v>37</v>
      </c>
      <c r="J1958" s="1" t="s">
        <v>22047</v>
      </c>
      <c r="K1958" s="1" t="s">
        <v>394</v>
      </c>
      <c r="L1958" s="1" t="s">
        <v>22048</v>
      </c>
      <c r="M1958" s="1" t="s">
        <v>22049</v>
      </c>
      <c r="N1958" s="1" t="s">
        <v>42</v>
      </c>
      <c r="O1958" s="1" t="s">
        <v>22050</v>
      </c>
      <c r="P1958" s="1" t="s">
        <v>3361</v>
      </c>
      <c r="Q1958" s="1" t="s">
        <v>22051</v>
      </c>
      <c r="R1958" s="1" t="s">
        <v>22052</v>
      </c>
      <c r="S1958" s="1" t="s">
        <v>22053</v>
      </c>
      <c r="T1958" s="1" t="s">
        <v>22054</v>
      </c>
      <c r="U1958" s="1" t="s">
        <v>22055</v>
      </c>
      <c r="V1958" s="1" t="s">
        <v>22056</v>
      </c>
      <c r="W1958" s="1" t="s">
        <v>1262</v>
      </c>
      <c r="X1958" s="1" t="s">
        <v>42</v>
      </c>
      <c r="Y1958" s="1" t="s">
        <v>42</v>
      </c>
      <c r="Z1958" s="1" t="s">
        <v>42</v>
      </c>
      <c r="AA1958" s="1" t="s">
        <v>42</v>
      </c>
      <c r="AB1958" s="1" t="s">
        <v>42</v>
      </c>
      <c r="AC1958" s="1" t="s">
        <v>22057</v>
      </c>
      <c r="AD1958" s="1" t="s">
        <v>22058</v>
      </c>
    </row>
    <row r="1959" spans="1:30" ht="165" hidden="1" x14ac:dyDescent="0.25">
      <c r="A1959" s="1">
        <v>20</v>
      </c>
      <c r="B1959" s="1">
        <v>58</v>
      </c>
      <c r="C1959" s="1">
        <v>1958</v>
      </c>
      <c r="D1959" s="1" t="s">
        <v>32</v>
      </c>
      <c r="E1959" s="1" t="s">
        <v>136</v>
      </c>
      <c r="F1959" s="1" t="s">
        <v>227</v>
      </c>
      <c r="G1959" s="1" t="s">
        <v>137</v>
      </c>
      <c r="H1959" s="1" t="s">
        <v>392</v>
      </c>
      <c r="I1959" s="1" t="s">
        <v>37</v>
      </c>
      <c r="J1959" s="1" t="s">
        <v>22059</v>
      </c>
      <c r="K1959" s="1" t="s">
        <v>409</v>
      </c>
      <c r="L1959" s="1" t="s">
        <v>5844</v>
      </c>
      <c r="M1959" s="1" t="s">
        <v>22060</v>
      </c>
      <c r="N1959" s="1" t="s">
        <v>42</v>
      </c>
      <c r="O1959" s="1" t="s">
        <v>22061</v>
      </c>
      <c r="P1959" s="1" t="s">
        <v>22062</v>
      </c>
      <c r="Q1959" s="1" t="s">
        <v>14285</v>
      </c>
      <c r="R1959" s="1" t="s">
        <v>22063</v>
      </c>
      <c r="S1959" s="1" t="s">
        <v>22064</v>
      </c>
      <c r="T1959" s="1" t="s">
        <v>22065</v>
      </c>
      <c r="U1959" s="1" t="s">
        <v>22066</v>
      </c>
      <c r="V1959" s="1" t="s">
        <v>22067</v>
      </c>
      <c r="W1959" s="1" t="s">
        <v>22068</v>
      </c>
      <c r="X1959" s="1" t="s">
        <v>42</v>
      </c>
      <c r="Y1959" s="1" t="s">
        <v>42</v>
      </c>
      <c r="Z1959" s="1" t="s">
        <v>42</v>
      </c>
      <c r="AA1959" s="1" t="s">
        <v>42</v>
      </c>
      <c r="AB1959" s="1" t="s">
        <v>42</v>
      </c>
      <c r="AC1959" s="1" t="s">
        <v>22069</v>
      </c>
      <c r="AD1959" s="1" t="s">
        <v>22070</v>
      </c>
    </row>
    <row r="1960" spans="1:30" ht="195" hidden="1" x14ac:dyDescent="0.25">
      <c r="A1960" s="1">
        <v>20</v>
      </c>
      <c r="B1960" s="1">
        <v>59</v>
      </c>
      <c r="C1960" s="1">
        <v>1959</v>
      </c>
      <c r="D1960" s="1" t="s">
        <v>288</v>
      </c>
      <c r="E1960" s="1" t="s">
        <v>33</v>
      </c>
      <c r="F1960" s="1" t="s">
        <v>34</v>
      </c>
      <c r="G1960" s="1" t="s">
        <v>137</v>
      </c>
      <c r="H1960" s="1" t="s">
        <v>56</v>
      </c>
      <c r="I1960" s="1" t="s">
        <v>37</v>
      </c>
      <c r="J1960" s="1" t="s">
        <v>22071</v>
      </c>
      <c r="K1960" s="1" t="s">
        <v>409</v>
      </c>
      <c r="L1960" s="1" t="s">
        <v>6202</v>
      </c>
      <c r="M1960" s="1" t="s">
        <v>4637</v>
      </c>
      <c r="N1960" s="1" t="s">
        <v>42</v>
      </c>
      <c r="O1960" s="1" t="s">
        <v>22072</v>
      </c>
      <c r="P1960" s="1" t="s">
        <v>2441</v>
      </c>
      <c r="Q1960" s="1" t="s">
        <v>22073</v>
      </c>
      <c r="R1960" s="1" t="s">
        <v>756</v>
      </c>
      <c r="S1960" s="1" t="s">
        <v>22074</v>
      </c>
      <c r="T1960" s="1" t="s">
        <v>22075</v>
      </c>
      <c r="U1960" s="1" t="s">
        <v>382</v>
      </c>
      <c r="V1960" s="1" t="s">
        <v>692</v>
      </c>
      <c r="W1960" s="1" t="s">
        <v>22076</v>
      </c>
      <c r="X1960" s="1" t="s">
        <v>42</v>
      </c>
      <c r="Y1960" s="1" t="s">
        <v>42</v>
      </c>
      <c r="Z1960" s="1" t="s">
        <v>42</v>
      </c>
      <c r="AA1960" s="1" t="s">
        <v>42</v>
      </c>
      <c r="AB1960" s="1" t="s">
        <v>42</v>
      </c>
      <c r="AC1960" s="1" t="s">
        <v>22077</v>
      </c>
      <c r="AD1960" s="1" t="s">
        <v>22078</v>
      </c>
    </row>
    <row r="1961" spans="1:30" ht="210" hidden="1" x14ac:dyDescent="0.25">
      <c r="A1961" s="1">
        <v>20</v>
      </c>
      <c r="B1961" s="1">
        <v>60</v>
      </c>
      <c r="C1961" s="1">
        <v>1960</v>
      </c>
      <c r="D1961" s="1" t="s">
        <v>274</v>
      </c>
      <c r="E1961" s="1" t="s">
        <v>136</v>
      </c>
      <c r="F1961" s="1" t="s">
        <v>105</v>
      </c>
      <c r="G1961" s="1" t="s">
        <v>259</v>
      </c>
      <c r="H1961" s="1" t="s">
        <v>121</v>
      </c>
      <c r="I1961" s="1" t="s">
        <v>37</v>
      </c>
      <c r="J1961" s="1" t="s">
        <v>22079</v>
      </c>
      <c r="K1961" s="1" t="s">
        <v>394</v>
      </c>
      <c r="L1961" s="1" t="s">
        <v>22080</v>
      </c>
      <c r="M1961" s="1" t="s">
        <v>22081</v>
      </c>
      <c r="N1961" s="1" t="s">
        <v>42</v>
      </c>
      <c r="O1961" s="1" t="s">
        <v>22082</v>
      </c>
      <c r="P1961" s="1" t="s">
        <v>4824</v>
      </c>
      <c r="Q1961" s="1" t="s">
        <v>22083</v>
      </c>
      <c r="R1961" s="1" t="s">
        <v>22084</v>
      </c>
      <c r="S1961" s="1" t="s">
        <v>22085</v>
      </c>
      <c r="T1961" s="1" t="s">
        <v>22086</v>
      </c>
      <c r="U1961" s="1" t="s">
        <v>22087</v>
      </c>
      <c r="V1961" s="1" t="s">
        <v>22088</v>
      </c>
      <c r="W1961" s="1" t="s">
        <v>312</v>
      </c>
      <c r="X1961" s="1" t="s">
        <v>42</v>
      </c>
      <c r="Y1961" s="1" t="s">
        <v>42</v>
      </c>
      <c r="Z1961" s="1" t="s">
        <v>42</v>
      </c>
      <c r="AA1961" s="1" t="s">
        <v>42</v>
      </c>
      <c r="AB1961" s="1" t="s">
        <v>42</v>
      </c>
      <c r="AC1961" s="1" t="s">
        <v>22089</v>
      </c>
      <c r="AD1961" s="1" t="s">
        <v>22090</v>
      </c>
    </row>
    <row r="1962" spans="1:30" ht="225" hidden="1" x14ac:dyDescent="0.25">
      <c r="A1962" s="1">
        <v>20</v>
      </c>
      <c r="B1962" s="1">
        <v>61</v>
      </c>
      <c r="C1962" s="1">
        <v>1961</v>
      </c>
      <c r="D1962" s="1" t="s">
        <v>274</v>
      </c>
      <c r="E1962" s="1" t="s">
        <v>181</v>
      </c>
      <c r="F1962" s="1" t="s">
        <v>34</v>
      </c>
      <c r="G1962" s="1" t="s">
        <v>228</v>
      </c>
      <c r="H1962" s="1" t="s">
        <v>36</v>
      </c>
      <c r="I1962" s="1" t="s">
        <v>37</v>
      </c>
      <c r="J1962" s="1" t="s">
        <v>22091</v>
      </c>
      <c r="K1962" s="1" t="s">
        <v>245</v>
      </c>
      <c r="L1962" s="1" t="s">
        <v>17634</v>
      </c>
      <c r="M1962" s="1" t="s">
        <v>4637</v>
      </c>
      <c r="N1962" s="1" t="s">
        <v>42</v>
      </c>
      <c r="O1962" s="1" t="s">
        <v>22092</v>
      </c>
      <c r="P1962" s="1" t="s">
        <v>741</v>
      </c>
      <c r="Q1962" s="1" t="s">
        <v>22093</v>
      </c>
      <c r="R1962" s="1" t="s">
        <v>1416</v>
      </c>
      <c r="S1962" s="1" t="s">
        <v>562</v>
      </c>
      <c r="T1962" s="1" t="s">
        <v>678</v>
      </c>
      <c r="U1962" s="1" t="s">
        <v>22094</v>
      </c>
      <c r="V1962" s="1" t="s">
        <v>22095</v>
      </c>
      <c r="W1962" s="1" t="s">
        <v>22096</v>
      </c>
      <c r="X1962" s="1" t="s">
        <v>42</v>
      </c>
      <c r="Y1962" s="1" t="s">
        <v>42</v>
      </c>
      <c r="Z1962" s="1" t="s">
        <v>42</v>
      </c>
      <c r="AA1962" s="1" t="s">
        <v>42</v>
      </c>
      <c r="AB1962" s="1" t="s">
        <v>42</v>
      </c>
      <c r="AC1962" s="1" t="s">
        <v>22097</v>
      </c>
      <c r="AD1962" s="1" t="s">
        <v>22098</v>
      </c>
    </row>
    <row r="1963" spans="1:30" ht="180" hidden="1" x14ac:dyDescent="0.25">
      <c r="A1963" s="1">
        <v>20</v>
      </c>
      <c r="B1963" s="1">
        <v>62</v>
      </c>
      <c r="C1963" s="1">
        <v>1962</v>
      </c>
      <c r="D1963" s="1" t="s">
        <v>32</v>
      </c>
      <c r="E1963" s="1" t="s">
        <v>33</v>
      </c>
      <c r="F1963" s="1" t="s">
        <v>105</v>
      </c>
      <c r="G1963" s="1" t="s">
        <v>137</v>
      </c>
      <c r="H1963" s="1" t="s">
        <v>36</v>
      </c>
      <c r="I1963" s="1" t="s">
        <v>37</v>
      </c>
      <c r="J1963" s="1" t="s">
        <v>22099</v>
      </c>
      <c r="K1963" s="1" t="s">
        <v>73</v>
      </c>
      <c r="L1963" s="1" t="s">
        <v>997</v>
      </c>
      <c r="M1963" s="1" t="s">
        <v>22100</v>
      </c>
      <c r="N1963" s="1" t="s">
        <v>42</v>
      </c>
      <c r="O1963" s="1" t="s">
        <v>22101</v>
      </c>
      <c r="P1963" s="1" t="s">
        <v>505</v>
      </c>
      <c r="Q1963" s="1" t="s">
        <v>22102</v>
      </c>
      <c r="R1963" s="1" t="s">
        <v>22103</v>
      </c>
      <c r="S1963" s="1" t="s">
        <v>431</v>
      </c>
      <c r="T1963" s="1" t="s">
        <v>22104</v>
      </c>
      <c r="U1963" s="1" t="s">
        <v>13602</v>
      </c>
      <c r="V1963" s="1" t="s">
        <v>22105</v>
      </c>
      <c r="W1963" s="1" t="s">
        <v>22106</v>
      </c>
      <c r="X1963" s="1" t="s">
        <v>42</v>
      </c>
      <c r="Y1963" s="1" t="s">
        <v>42</v>
      </c>
      <c r="Z1963" s="1" t="s">
        <v>42</v>
      </c>
      <c r="AA1963" s="1" t="s">
        <v>42</v>
      </c>
      <c r="AB1963" s="1" t="s">
        <v>42</v>
      </c>
      <c r="AC1963" s="1" t="s">
        <v>22107</v>
      </c>
      <c r="AD1963" s="1" t="s">
        <v>22108</v>
      </c>
    </row>
    <row r="1964" spans="1:30" ht="225" hidden="1" x14ac:dyDescent="0.25">
      <c r="A1964" s="1">
        <v>20</v>
      </c>
      <c r="B1964" s="1">
        <v>63</v>
      </c>
      <c r="C1964" s="1">
        <v>1963</v>
      </c>
      <c r="D1964" s="1" t="s">
        <v>32</v>
      </c>
      <c r="E1964" s="1" t="s">
        <v>54</v>
      </c>
      <c r="F1964" s="1" t="s">
        <v>105</v>
      </c>
      <c r="G1964" s="1" t="s">
        <v>55</v>
      </c>
      <c r="H1964" s="1" t="s">
        <v>36</v>
      </c>
      <c r="I1964" s="1" t="s">
        <v>37</v>
      </c>
      <c r="J1964" s="1" t="s">
        <v>22109</v>
      </c>
      <c r="K1964" s="1" t="s">
        <v>58</v>
      </c>
      <c r="L1964" s="1" t="s">
        <v>17198</v>
      </c>
      <c r="M1964" s="1" t="s">
        <v>22110</v>
      </c>
      <c r="N1964" s="1" t="s">
        <v>42</v>
      </c>
      <c r="O1964" s="1" t="s">
        <v>22111</v>
      </c>
      <c r="P1964" s="1" t="s">
        <v>1140</v>
      </c>
      <c r="Q1964" s="1" t="s">
        <v>22112</v>
      </c>
      <c r="R1964" s="1" t="s">
        <v>1852</v>
      </c>
      <c r="S1964" s="1" t="s">
        <v>22113</v>
      </c>
      <c r="T1964" s="1" t="s">
        <v>588</v>
      </c>
      <c r="U1964" s="1" t="s">
        <v>2255</v>
      </c>
      <c r="V1964" s="1" t="s">
        <v>692</v>
      </c>
      <c r="W1964" s="1" t="s">
        <v>535</v>
      </c>
      <c r="X1964" s="1" t="s">
        <v>42</v>
      </c>
      <c r="Y1964" s="1" t="s">
        <v>42</v>
      </c>
      <c r="Z1964" s="1" t="s">
        <v>42</v>
      </c>
      <c r="AA1964" s="1" t="s">
        <v>42</v>
      </c>
      <c r="AB1964" s="1" t="s">
        <v>42</v>
      </c>
      <c r="AC1964" s="1" t="s">
        <v>22114</v>
      </c>
      <c r="AD1964" s="1" t="s">
        <v>22115</v>
      </c>
    </row>
    <row r="1965" spans="1:30" ht="180" hidden="1" x14ac:dyDescent="0.25">
      <c r="A1965" s="1">
        <v>20</v>
      </c>
      <c r="B1965" s="1">
        <v>64</v>
      </c>
      <c r="C1965" s="1">
        <v>1964</v>
      </c>
      <c r="D1965" s="1" t="s">
        <v>274</v>
      </c>
      <c r="E1965" s="1" t="s">
        <v>54</v>
      </c>
      <c r="F1965" s="1" t="s">
        <v>34</v>
      </c>
      <c r="G1965" s="1" t="s">
        <v>259</v>
      </c>
      <c r="H1965" s="1" t="s">
        <v>36</v>
      </c>
      <c r="I1965" s="1" t="s">
        <v>37</v>
      </c>
      <c r="J1965" s="1" t="s">
        <v>22116</v>
      </c>
      <c r="K1965" s="1" t="s">
        <v>123</v>
      </c>
      <c r="L1965" s="1" t="s">
        <v>13337</v>
      </c>
      <c r="M1965" s="1" t="s">
        <v>22117</v>
      </c>
      <c r="N1965" s="1" t="s">
        <v>42</v>
      </c>
      <c r="O1965" s="1" t="s">
        <v>22118</v>
      </c>
      <c r="P1965" s="1" t="s">
        <v>1817</v>
      </c>
      <c r="Q1965" s="1" t="s">
        <v>22119</v>
      </c>
      <c r="R1965" s="1" t="s">
        <v>3171</v>
      </c>
      <c r="S1965" s="1" t="s">
        <v>15846</v>
      </c>
      <c r="T1965" s="1" t="s">
        <v>16105</v>
      </c>
      <c r="U1965" s="1" t="s">
        <v>560</v>
      </c>
      <c r="V1965" s="1" t="s">
        <v>4513</v>
      </c>
      <c r="W1965" s="1" t="s">
        <v>22120</v>
      </c>
      <c r="X1965" s="1" t="s">
        <v>42</v>
      </c>
      <c r="Y1965" s="1" t="s">
        <v>42</v>
      </c>
      <c r="Z1965" s="1" t="s">
        <v>42</v>
      </c>
      <c r="AA1965" s="1" t="s">
        <v>42</v>
      </c>
      <c r="AB1965" s="1" t="s">
        <v>42</v>
      </c>
      <c r="AC1965" s="1" t="s">
        <v>22121</v>
      </c>
      <c r="AD1965" s="1" t="s">
        <v>22122</v>
      </c>
    </row>
    <row r="1966" spans="1:30" ht="195" hidden="1" x14ac:dyDescent="0.25">
      <c r="A1966" s="1">
        <v>20</v>
      </c>
      <c r="B1966" s="1">
        <v>65</v>
      </c>
      <c r="C1966" s="1">
        <v>1965</v>
      </c>
      <c r="D1966" s="1" t="s">
        <v>32</v>
      </c>
      <c r="E1966" s="1" t="s">
        <v>33</v>
      </c>
      <c r="F1966" s="1" t="s">
        <v>34</v>
      </c>
      <c r="G1966" s="1" t="s">
        <v>228</v>
      </c>
      <c r="H1966" s="1" t="s">
        <v>56</v>
      </c>
      <c r="I1966" s="1" t="s">
        <v>37</v>
      </c>
      <c r="J1966" s="1" t="s">
        <v>22123</v>
      </c>
      <c r="K1966" s="1" t="s">
        <v>73</v>
      </c>
      <c r="L1966" s="1" t="s">
        <v>22124</v>
      </c>
      <c r="M1966" s="1" t="s">
        <v>22125</v>
      </c>
      <c r="N1966" s="1" t="s">
        <v>42</v>
      </c>
      <c r="O1966" s="1" t="s">
        <v>22126</v>
      </c>
      <c r="P1966" s="1" t="s">
        <v>7670</v>
      </c>
      <c r="Q1966" s="1" t="s">
        <v>22127</v>
      </c>
      <c r="R1966" s="1" t="s">
        <v>22128</v>
      </c>
      <c r="S1966" s="1" t="s">
        <v>746</v>
      </c>
      <c r="T1966" s="1" t="s">
        <v>21481</v>
      </c>
      <c r="U1966" s="1" t="s">
        <v>3614</v>
      </c>
      <c r="V1966" s="1" t="s">
        <v>22129</v>
      </c>
      <c r="W1966" s="1" t="s">
        <v>22130</v>
      </c>
      <c r="X1966" s="1" t="s">
        <v>42</v>
      </c>
      <c r="Y1966" s="1" t="s">
        <v>42</v>
      </c>
      <c r="Z1966" s="1" t="s">
        <v>42</v>
      </c>
      <c r="AA1966" s="1" t="s">
        <v>42</v>
      </c>
      <c r="AB1966" s="1" t="s">
        <v>42</v>
      </c>
      <c r="AC1966" s="1" t="s">
        <v>22131</v>
      </c>
      <c r="AD1966" s="1" t="s">
        <v>22132</v>
      </c>
    </row>
    <row r="1967" spans="1:30" ht="180" hidden="1" x14ac:dyDescent="0.25">
      <c r="A1967" s="1">
        <v>20</v>
      </c>
      <c r="B1967" s="1">
        <v>66</v>
      </c>
      <c r="C1967" s="1">
        <v>1966</v>
      </c>
      <c r="D1967" s="1" t="s">
        <v>32</v>
      </c>
      <c r="E1967" s="1" t="s">
        <v>54</v>
      </c>
      <c r="F1967" s="1" t="s">
        <v>105</v>
      </c>
      <c r="G1967" s="1" t="s">
        <v>228</v>
      </c>
      <c r="H1967" s="1" t="s">
        <v>56</v>
      </c>
      <c r="I1967" s="1" t="s">
        <v>37</v>
      </c>
      <c r="J1967" s="1" t="s">
        <v>22133</v>
      </c>
      <c r="K1967" s="1" t="s">
        <v>39</v>
      </c>
      <c r="L1967" s="1" t="s">
        <v>20708</v>
      </c>
      <c r="M1967" s="1" t="s">
        <v>22134</v>
      </c>
      <c r="N1967" s="1" t="s">
        <v>42</v>
      </c>
      <c r="O1967" s="1" t="s">
        <v>22135</v>
      </c>
      <c r="P1967" s="1" t="s">
        <v>597</v>
      </c>
      <c r="Q1967" s="1" t="s">
        <v>22136</v>
      </c>
      <c r="R1967" s="1" t="s">
        <v>22137</v>
      </c>
      <c r="S1967" s="1" t="s">
        <v>22138</v>
      </c>
      <c r="T1967" s="1" t="s">
        <v>22139</v>
      </c>
      <c r="U1967" s="1" t="s">
        <v>626</v>
      </c>
      <c r="V1967" s="1" t="s">
        <v>22140</v>
      </c>
      <c r="W1967" s="1" t="s">
        <v>12049</v>
      </c>
      <c r="X1967" s="1" t="s">
        <v>42</v>
      </c>
      <c r="Y1967" s="1" t="s">
        <v>42</v>
      </c>
      <c r="Z1967" s="1" t="s">
        <v>42</v>
      </c>
      <c r="AA1967" s="1" t="s">
        <v>42</v>
      </c>
      <c r="AB1967" s="1" t="s">
        <v>42</v>
      </c>
      <c r="AC1967" s="1" t="s">
        <v>22141</v>
      </c>
      <c r="AD1967" s="1" t="s">
        <v>22142</v>
      </c>
    </row>
    <row r="1968" spans="1:30" ht="180" hidden="1" x14ac:dyDescent="0.25">
      <c r="A1968" s="1">
        <v>20</v>
      </c>
      <c r="B1968" s="1">
        <v>67</v>
      </c>
      <c r="C1968" s="1">
        <v>1967</v>
      </c>
      <c r="D1968" s="1" t="s">
        <v>32</v>
      </c>
      <c r="E1968" s="1" t="s">
        <v>54</v>
      </c>
      <c r="F1968" s="1" t="s">
        <v>34</v>
      </c>
      <c r="G1968" s="1" t="s">
        <v>35</v>
      </c>
      <c r="H1968" s="1" t="s">
        <v>243</v>
      </c>
      <c r="I1968" s="1" t="s">
        <v>37</v>
      </c>
      <c r="J1968" s="1" t="s">
        <v>22143</v>
      </c>
      <c r="K1968" s="1" t="s">
        <v>58</v>
      </c>
      <c r="L1968" s="1" t="s">
        <v>22144</v>
      </c>
      <c r="M1968" s="1" t="s">
        <v>22145</v>
      </c>
      <c r="N1968" s="1" t="s">
        <v>42</v>
      </c>
      <c r="O1968" s="1" t="s">
        <v>22146</v>
      </c>
      <c r="P1968" s="1" t="s">
        <v>975</v>
      </c>
      <c r="Q1968" s="1" t="s">
        <v>22147</v>
      </c>
      <c r="R1968" s="1" t="s">
        <v>22148</v>
      </c>
      <c r="S1968" s="1" t="s">
        <v>22149</v>
      </c>
      <c r="T1968" s="1" t="s">
        <v>190</v>
      </c>
      <c r="U1968" s="1" t="s">
        <v>22150</v>
      </c>
      <c r="V1968" s="1" t="s">
        <v>22151</v>
      </c>
      <c r="W1968" s="1" t="s">
        <v>22152</v>
      </c>
      <c r="X1968" s="1" t="s">
        <v>42</v>
      </c>
      <c r="Y1968" s="1" t="s">
        <v>42</v>
      </c>
      <c r="Z1968" s="1" t="s">
        <v>42</v>
      </c>
      <c r="AA1968" s="1" t="s">
        <v>42</v>
      </c>
      <c r="AB1968" s="1" t="s">
        <v>42</v>
      </c>
      <c r="AC1968" s="1" t="s">
        <v>22153</v>
      </c>
      <c r="AD1968" s="1" t="s">
        <v>22154</v>
      </c>
    </row>
    <row r="1969" spans="1:30" ht="195" hidden="1" x14ac:dyDescent="0.25">
      <c r="A1969" s="1">
        <v>20</v>
      </c>
      <c r="B1969" s="1">
        <v>68</v>
      </c>
      <c r="C1969" s="1">
        <v>1968</v>
      </c>
      <c r="D1969" s="1" t="s">
        <v>274</v>
      </c>
      <c r="E1969" s="1" t="s">
        <v>33</v>
      </c>
      <c r="F1969" s="1" t="s">
        <v>211</v>
      </c>
      <c r="G1969" s="1" t="s">
        <v>35</v>
      </c>
      <c r="H1969" s="1" t="s">
        <v>36</v>
      </c>
      <c r="I1969" s="1" t="s">
        <v>37</v>
      </c>
      <c r="J1969" s="1" t="s">
        <v>22155</v>
      </c>
      <c r="K1969" s="1" t="s">
        <v>73</v>
      </c>
      <c r="L1969" s="1" t="s">
        <v>22156</v>
      </c>
      <c r="M1969" s="1" t="s">
        <v>22157</v>
      </c>
      <c r="N1969" s="1" t="s">
        <v>42</v>
      </c>
      <c r="O1969" s="1" t="s">
        <v>22158</v>
      </c>
      <c r="P1969" s="1" t="s">
        <v>22159</v>
      </c>
      <c r="Q1969" s="1" t="s">
        <v>22160</v>
      </c>
      <c r="R1969" s="1" t="s">
        <v>22161</v>
      </c>
      <c r="S1969" s="1" t="s">
        <v>22162</v>
      </c>
      <c r="T1969" s="1" t="s">
        <v>367</v>
      </c>
      <c r="U1969" s="1" t="s">
        <v>22163</v>
      </c>
      <c r="V1969" s="1" t="s">
        <v>22164</v>
      </c>
      <c r="W1969" s="1" t="s">
        <v>1262</v>
      </c>
      <c r="X1969" s="1" t="s">
        <v>42</v>
      </c>
      <c r="Y1969" s="1" t="s">
        <v>42</v>
      </c>
      <c r="Z1969" s="1" t="s">
        <v>42</v>
      </c>
      <c r="AA1969" s="1" t="s">
        <v>42</v>
      </c>
      <c r="AB1969" s="1" t="s">
        <v>42</v>
      </c>
      <c r="AC1969" s="1" t="s">
        <v>22165</v>
      </c>
      <c r="AD1969" s="1" t="s">
        <v>22166</v>
      </c>
    </row>
    <row r="1970" spans="1:30" ht="180" hidden="1" x14ac:dyDescent="0.25">
      <c r="A1970" s="1">
        <v>20</v>
      </c>
      <c r="B1970" s="1">
        <v>69</v>
      </c>
      <c r="C1970" s="1">
        <v>1969</v>
      </c>
      <c r="D1970" s="1" t="s">
        <v>288</v>
      </c>
      <c r="E1970" s="1" t="s">
        <v>33</v>
      </c>
      <c r="F1970" s="1" t="s">
        <v>211</v>
      </c>
      <c r="G1970" s="1" t="s">
        <v>35</v>
      </c>
      <c r="H1970" s="1" t="s">
        <v>56</v>
      </c>
      <c r="I1970" s="1" t="s">
        <v>37</v>
      </c>
      <c r="J1970" s="1" t="s">
        <v>22167</v>
      </c>
      <c r="K1970" s="1" t="s">
        <v>58</v>
      </c>
      <c r="L1970" s="1" t="s">
        <v>22168</v>
      </c>
      <c r="M1970" s="1" t="s">
        <v>22169</v>
      </c>
      <c r="N1970" s="1" t="s">
        <v>42</v>
      </c>
      <c r="O1970" s="1" t="s">
        <v>22170</v>
      </c>
      <c r="P1970" s="1" t="s">
        <v>1562</v>
      </c>
      <c r="Q1970" s="1" t="s">
        <v>22171</v>
      </c>
      <c r="R1970" s="1" t="s">
        <v>22172</v>
      </c>
      <c r="S1970" s="1" t="s">
        <v>22173</v>
      </c>
      <c r="T1970" s="1" t="s">
        <v>22174</v>
      </c>
      <c r="U1970" s="1" t="s">
        <v>22175</v>
      </c>
      <c r="V1970" s="1" t="s">
        <v>678</v>
      </c>
      <c r="W1970" s="1" t="s">
        <v>22176</v>
      </c>
      <c r="X1970" s="1" t="s">
        <v>42</v>
      </c>
      <c r="Y1970" s="1" t="s">
        <v>42</v>
      </c>
      <c r="Z1970" s="1" t="s">
        <v>42</v>
      </c>
      <c r="AA1970" s="1" t="s">
        <v>42</v>
      </c>
      <c r="AB1970" s="1" t="s">
        <v>42</v>
      </c>
      <c r="AC1970" s="1" t="s">
        <v>22177</v>
      </c>
      <c r="AD1970" s="1" t="s">
        <v>22178</v>
      </c>
    </row>
    <row r="1971" spans="1:30" ht="210" hidden="1" x14ac:dyDescent="0.25">
      <c r="A1971" s="1">
        <v>20</v>
      </c>
      <c r="B1971" s="1">
        <v>70</v>
      </c>
      <c r="C1971" s="1">
        <v>1970</v>
      </c>
      <c r="D1971" s="1" t="s">
        <v>32</v>
      </c>
      <c r="E1971" s="1" t="s">
        <v>54</v>
      </c>
      <c r="F1971" s="1" t="s">
        <v>196</v>
      </c>
      <c r="G1971" s="1" t="s">
        <v>228</v>
      </c>
      <c r="H1971" s="1" t="s">
        <v>56</v>
      </c>
      <c r="I1971" s="1" t="s">
        <v>37</v>
      </c>
      <c r="J1971" s="1" t="s">
        <v>22179</v>
      </c>
      <c r="K1971" s="1" t="s">
        <v>90</v>
      </c>
      <c r="L1971" s="1" t="s">
        <v>213</v>
      </c>
      <c r="M1971" s="1" t="s">
        <v>22180</v>
      </c>
      <c r="N1971" s="1" t="s">
        <v>42</v>
      </c>
      <c r="O1971" s="1" t="s">
        <v>22181</v>
      </c>
      <c r="P1971" s="1" t="s">
        <v>9646</v>
      </c>
      <c r="Q1971" s="1" t="s">
        <v>22182</v>
      </c>
      <c r="R1971" s="1" t="s">
        <v>22183</v>
      </c>
      <c r="S1971" s="1" t="s">
        <v>22184</v>
      </c>
      <c r="T1971" s="1" t="s">
        <v>2340</v>
      </c>
      <c r="U1971" s="1" t="s">
        <v>22185</v>
      </c>
      <c r="V1971" s="1" t="s">
        <v>680</v>
      </c>
      <c r="W1971" s="1" t="s">
        <v>600</v>
      </c>
      <c r="X1971" s="1" t="s">
        <v>42</v>
      </c>
      <c r="Y1971" s="1" t="s">
        <v>42</v>
      </c>
      <c r="Z1971" s="1" t="s">
        <v>42</v>
      </c>
      <c r="AA1971" s="1" t="s">
        <v>42</v>
      </c>
      <c r="AB1971" s="1" t="s">
        <v>42</v>
      </c>
      <c r="AC1971" s="1" t="s">
        <v>22186</v>
      </c>
      <c r="AD1971" s="1" t="s">
        <v>22187</v>
      </c>
    </row>
    <row r="1972" spans="1:30" ht="165" hidden="1" x14ac:dyDescent="0.25">
      <c r="A1972" s="1">
        <v>20</v>
      </c>
      <c r="B1972" s="1">
        <v>71</v>
      </c>
      <c r="C1972" s="1">
        <v>1971</v>
      </c>
      <c r="D1972" s="1" t="s">
        <v>32</v>
      </c>
      <c r="E1972" s="1" t="s">
        <v>181</v>
      </c>
      <c r="F1972" s="1" t="s">
        <v>211</v>
      </c>
      <c r="G1972" s="1" t="s">
        <v>137</v>
      </c>
      <c r="H1972" s="1" t="s">
        <v>121</v>
      </c>
      <c r="I1972" s="1" t="s">
        <v>37</v>
      </c>
      <c r="J1972" s="1" t="s">
        <v>22188</v>
      </c>
      <c r="K1972" s="1" t="s">
        <v>409</v>
      </c>
      <c r="L1972" s="1" t="s">
        <v>3248</v>
      </c>
      <c r="M1972" s="1" t="s">
        <v>22189</v>
      </c>
      <c r="N1972" s="1" t="s">
        <v>42</v>
      </c>
      <c r="O1972" s="1" t="s">
        <v>22190</v>
      </c>
      <c r="P1972" s="1" t="s">
        <v>9248</v>
      </c>
      <c r="Q1972" s="1" t="s">
        <v>22191</v>
      </c>
      <c r="R1972" s="1" t="s">
        <v>22192</v>
      </c>
      <c r="S1972" s="1" t="s">
        <v>22193</v>
      </c>
      <c r="T1972" s="1" t="s">
        <v>840</v>
      </c>
      <c r="U1972" s="1" t="s">
        <v>22194</v>
      </c>
      <c r="V1972" s="1" t="s">
        <v>22195</v>
      </c>
      <c r="W1972" s="1" t="s">
        <v>22196</v>
      </c>
      <c r="X1972" s="1" t="s">
        <v>42</v>
      </c>
      <c r="Y1972" s="1" t="s">
        <v>42</v>
      </c>
      <c r="Z1972" s="1" t="s">
        <v>42</v>
      </c>
      <c r="AA1972" s="1" t="s">
        <v>42</v>
      </c>
      <c r="AB1972" s="1" t="s">
        <v>42</v>
      </c>
      <c r="AC1972" s="1" t="s">
        <v>22197</v>
      </c>
      <c r="AD1972" s="1" t="s">
        <v>22198</v>
      </c>
    </row>
    <row r="1973" spans="1:30" ht="210" hidden="1" x14ac:dyDescent="0.25">
      <c r="A1973" s="1">
        <v>20</v>
      </c>
      <c r="B1973" s="1">
        <v>72</v>
      </c>
      <c r="C1973" s="1">
        <v>1972</v>
      </c>
      <c r="D1973" s="1" t="s">
        <v>288</v>
      </c>
      <c r="E1973" s="1" t="s">
        <v>136</v>
      </c>
      <c r="F1973" s="1" t="s">
        <v>34</v>
      </c>
      <c r="G1973" s="1" t="s">
        <v>137</v>
      </c>
      <c r="H1973" s="1" t="s">
        <v>36</v>
      </c>
      <c r="I1973" s="1" t="s">
        <v>37</v>
      </c>
      <c r="J1973" s="1" t="s">
        <v>22199</v>
      </c>
      <c r="K1973" s="1" t="s">
        <v>90</v>
      </c>
      <c r="L1973" s="1" t="s">
        <v>22200</v>
      </c>
      <c r="M1973" s="1" t="s">
        <v>22201</v>
      </c>
      <c r="N1973" s="1" t="s">
        <v>42</v>
      </c>
      <c r="O1973" s="1" t="s">
        <v>22202</v>
      </c>
      <c r="P1973" s="1" t="s">
        <v>7919</v>
      </c>
      <c r="Q1973" s="1" t="s">
        <v>22203</v>
      </c>
      <c r="R1973" s="1" t="s">
        <v>756</v>
      </c>
      <c r="S1973" s="1" t="s">
        <v>600</v>
      </c>
      <c r="T1973" s="1" t="s">
        <v>22204</v>
      </c>
      <c r="U1973" s="1" t="s">
        <v>2367</v>
      </c>
      <c r="V1973" s="1" t="s">
        <v>22205</v>
      </c>
      <c r="W1973" s="1" t="s">
        <v>22206</v>
      </c>
      <c r="X1973" s="1" t="s">
        <v>42</v>
      </c>
      <c r="Y1973" s="1" t="s">
        <v>42</v>
      </c>
      <c r="Z1973" s="1" t="s">
        <v>42</v>
      </c>
      <c r="AA1973" s="1" t="s">
        <v>42</v>
      </c>
      <c r="AB1973" s="1" t="s">
        <v>42</v>
      </c>
      <c r="AC1973" s="1" t="s">
        <v>22207</v>
      </c>
      <c r="AD1973" s="1" t="s">
        <v>22208</v>
      </c>
    </row>
    <row r="1974" spans="1:30" ht="165" hidden="1" x14ac:dyDescent="0.25">
      <c r="A1974" s="1">
        <v>20</v>
      </c>
      <c r="B1974" s="1">
        <v>73</v>
      </c>
      <c r="C1974" s="1">
        <v>1973</v>
      </c>
      <c r="D1974" s="1" t="s">
        <v>32</v>
      </c>
      <c r="E1974" s="1" t="s">
        <v>54</v>
      </c>
      <c r="F1974" s="1" t="s">
        <v>211</v>
      </c>
      <c r="G1974" s="1" t="s">
        <v>35</v>
      </c>
      <c r="H1974" s="1" t="s">
        <v>36</v>
      </c>
      <c r="I1974" s="1" t="s">
        <v>37</v>
      </c>
      <c r="J1974" s="1" t="s">
        <v>22209</v>
      </c>
      <c r="K1974" s="1" t="s">
        <v>73</v>
      </c>
      <c r="L1974" s="1" t="s">
        <v>10518</v>
      </c>
      <c r="M1974" s="1" t="s">
        <v>686</v>
      </c>
      <c r="N1974" s="1" t="s">
        <v>42</v>
      </c>
      <c r="O1974" s="1" t="s">
        <v>22210</v>
      </c>
      <c r="P1974" s="1" t="s">
        <v>4066</v>
      </c>
      <c r="Q1974" s="1" t="s">
        <v>22211</v>
      </c>
      <c r="R1974" s="1" t="s">
        <v>22212</v>
      </c>
      <c r="S1974" s="1" t="s">
        <v>22213</v>
      </c>
      <c r="T1974" s="1" t="s">
        <v>22214</v>
      </c>
      <c r="U1974" s="1" t="s">
        <v>22215</v>
      </c>
      <c r="V1974" s="1" t="s">
        <v>2368</v>
      </c>
      <c r="W1974" s="1" t="s">
        <v>285</v>
      </c>
      <c r="X1974" s="1" t="s">
        <v>42</v>
      </c>
      <c r="Y1974" s="1" t="s">
        <v>42</v>
      </c>
      <c r="Z1974" s="1" t="s">
        <v>42</v>
      </c>
      <c r="AA1974" s="1" t="s">
        <v>42</v>
      </c>
      <c r="AB1974" s="1" t="s">
        <v>42</v>
      </c>
      <c r="AC1974" s="1" t="s">
        <v>22216</v>
      </c>
      <c r="AD1974" s="1" t="s">
        <v>22217</v>
      </c>
    </row>
    <row r="1975" spans="1:30" ht="195" hidden="1" x14ac:dyDescent="0.25">
      <c r="A1975" s="1">
        <v>20</v>
      </c>
      <c r="B1975" s="1">
        <v>74</v>
      </c>
      <c r="C1975" s="1">
        <v>1974</v>
      </c>
      <c r="D1975" s="1" t="s">
        <v>32</v>
      </c>
      <c r="E1975" s="1" t="s">
        <v>136</v>
      </c>
      <c r="F1975" s="1" t="s">
        <v>211</v>
      </c>
      <c r="G1975" s="1" t="s">
        <v>137</v>
      </c>
      <c r="H1975" s="1" t="s">
        <v>56</v>
      </c>
      <c r="I1975" s="1" t="s">
        <v>37</v>
      </c>
      <c r="J1975" s="1" t="s">
        <v>22218</v>
      </c>
      <c r="K1975" s="1" t="s">
        <v>58</v>
      </c>
      <c r="L1975" s="1" t="s">
        <v>22219</v>
      </c>
      <c r="M1975" s="1" t="s">
        <v>22220</v>
      </c>
      <c r="N1975" s="1" t="s">
        <v>42</v>
      </c>
      <c r="O1975" s="1" t="s">
        <v>22221</v>
      </c>
      <c r="P1975" s="1" t="s">
        <v>5809</v>
      </c>
      <c r="Q1975" s="1" t="s">
        <v>22222</v>
      </c>
      <c r="R1975" s="1" t="s">
        <v>22223</v>
      </c>
      <c r="S1975" s="1" t="s">
        <v>22224</v>
      </c>
      <c r="T1975" s="1" t="s">
        <v>431</v>
      </c>
      <c r="U1975" s="1" t="s">
        <v>222</v>
      </c>
      <c r="V1975" s="1" t="s">
        <v>562</v>
      </c>
      <c r="W1975" s="1" t="s">
        <v>22225</v>
      </c>
      <c r="X1975" s="1" t="s">
        <v>42</v>
      </c>
      <c r="Y1975" s="1" t="s">
        <v>42</v>
      </c>
      <c r="Z1975" s="1" t="s">
        <v>42</v>
      </c>
      <c r="AA1975" s="1" t="s">
        <v>42</v>
      </c>
      <c r="AB1975" s="1" t="s">
        <v>42</v>
      </c>
      <c r="AC1975" s="1" t="s">
        <v>22226</v>
      </c>
      <c r="AD1975" s="1" t="s">
        <v>22227</v>
      </c>
    </row>
    <row r="1976" spans="1:30" ht="180" x14ac:dyDescent="0.25">
      <c r="A1976" s="1">
        <v>20</v>
      </c>
      <c r="B1976" s="1">
        <v>75</v>
      </c>
      <c r="C1976" s="1">
        <v>1975</v>
      </c>
      <c r="D1976" s="1" t="s">
        <v>288</v>
      </c>
      <c r="E1976" s="1" t="s">
        <v>33</v>
      </c>
      <c r="F1976" s="1" t="s">
        <v>34</v>
      </c>
      <c r="G1976" s="1" t="s">
        <v>137</v>
      </c>
      <c r="H1976" s="1" t="s">
        <v>56</v>
      </c>
      <c r="I1976" s="1" t="s">
        <v>15</v>
      </c>
      <c r="J1976" s="1" t="s">
        <v>22228</v>
      </c>
      <c r="K1976" s="1" t="s">
        <v>15</v>
      </c>
      <c r="L1976" s="1" t="s">
        <v>22229</v>
      </c>
      <c r="M1976" s="1" t="s">
        <v>22230</v>
      </c>
      <c r="N1976" s="1" t="s">
        <v>22231</v>
      </c>
      <c r="O1976" s="1" t="s">
        <v>22232</v>
      </c>
      <c r="P1976" s="1" t="s">
        <v>22233</v>
      </c>
      <c r="Q1976" s="1" t="s">
        <v>22234</v>
      </c>
      <c r="R1976" s="1" t="s">
        <v>22235</v>
      </c>
      <c r="S1976" s="1" t="s">
        <v>208</v>
      </c>
      <c r="T1976" s="1" t="s">
        <v>22236</v>
      </c>
      <c r="U1976" s="1" t="s">
        <v>22237</v>
      </c>
      <c r="V1976" s="1" t="s">
        <v>22238</v>
      </c>
      <c r="W1976" s="1" t="s">
        <v>22239</v>
      </c>
      <c r="X1976" s="1" t="s">
        <v>22240</v>
      </c>
      <c r="Y1976" s="1" t="s">
        <v>22241</v>
      </c>
      <c r="Z1976" s="1" t="s">
        <v>22242</v>
      </c>
      <c r="AA1976" s="1" t="s">
        <v>22243</v>
      </c>
      <c r="AB1976" s="1" t="s">
        <v>22244</v>
      </c>
      <c r="AC1976" s="1" t="s">
        <v>22245</v>
      </c>
      <c r="AD1976" s="1" t="s">
        <v>22246</v>
      </c>
    </row>
    <row r="1977" spans="1:30" ht="195" hidden="1" x14ac:dyDescent="0.25">
      <c r="A1977" s="1">
        <v>20</v>
      </c>
      <c r="B1977" s="1">
        <v>76</v>
      </c>
      <c r="C1977" s="1">
        <v>1976</v>
      </c>
      <c r="D1977" s="1" t="s">
        <v>32</v>
      </c>
      <c r="E1977" s="1" t="s">
        <v>136</v>
      </c>
      <c r="F1977" s="1" t="s">
        <v>34</v>
      </c>
      <c r="G1977" s="1" t="s">
        <v>137</v>
      </c>
      <c r="H1977" s="1" t="s">
        <v>56</v>
      </c>
      <c r="I1977" s="1" t="s">
        <v>37</v>
      </c>
      <c r="J1977" s="1" t="s">
        <v>22247</v>
      </c>
      <c r="K1977" s="1" t="s">
        <v>394</v>
      </c>
      <c r="L1977" s="1" t="s">
        <v>22248</v>
      </c>
      <c r="M1977" s="1" t="s">
        <v>22249</v>
      </c>
      <c r="N1977" s="1" t="s">
        <v>42</v>
      </c>
      <c r="O1977" s="1" t="s">
        <v>22250</v>
      </c>
      <c r="P1977" s="1" t="s">
        <v>4803</v>
      </c>
      <c r="Q1977" s="1" t="s">
        <v>22251</v>
      </c>
      <c r="R1977" s="1" t="s">
        <v>22252</v>
      </c>
      <c r="S1977" s="1" t="s">
        <v>22253</v>
      </c>
      <c r="T1977" s="1" t="s">
        <v>22254</v>
      </c>
      <c r="U1977" s="1" t="s">
        <v>223</v>
      </c>
      <c r="V1977" s="1" t="s">
        <v>22255</v>
      </c>
      <c r="W1977" s="1" t="s">
        <v>22256</v>
      </c>
      <c r="X1977" s="1" t="s">
        <v>42</v>
      </c>
      <c r="Y1977" s="1" t="s">
        <v>42</v>
      </c>
      <c r="Z1977" s="1" t="s">
        <v>42</v>
      </c>
      <c r="AA1977" s="1" t="s">
        <v>42</v>
      </c>
      <c r="AB1977" s="1" t="s">
        <v>42</v>
      </c>
      <c r="AC1977" s="1" t="s">
        <v>22257</v>
      </c>
      <c r="AD1977" s="1" t="s">
        <v>22258</v>
      </c>
    </row>
    <row r="1978" spans="1:30" ht="180" hidden="1" x14ac:dyDescent="0.25">
      <c r="A1978" s="1">
        <v>20</v>
      </c>
      <c r="B1978" s="1">
        <v>77</v>
      </c>
      <c r="C1978" s="1">
        <v>1977</v>
      </c>
      <c r="D1978" s="1" t="s">
        <v>32</v>
      </c>
      <c r="E1978" s="1" t="s">
        <v>33</v>
      </c>
      <c r="F1978" s="1" t="s">
        <v>34</v>
      </c>
      <c r="G1978" s="1" t="s">
        <v>137</v>
      </c>
      <c r="H1978" s="1" t="s">
        <v>56</v>
      </c>
      <c r="I1978" s="1" t="s">
        <v>37</v>
      </c>
      <c r="J1978" s="1" t="s">
        <v>22259</v>
      </c>
      <c r="K1978" s="1" t="s">
        <v>394</v>
      </c>
      <c r="L1978" s="1" t="s">
        <v>20232</v>
      </c>
      <c r="M1978" s="1" t="s">
        <v>22260</v>
      </c>
      <c r="N1978" s="1" t="s">
        <v>42</v>
      </c>
      <c r="O1978" s="1" t="s">
        <v>22261</v>
      </c>
      <c r="P1978" s="1" t="s">
        <v>5655</v>
      </c>
      <c r="Q1978" s="1" t="s">
        <v>22262</v>
      </c>
      <c r="R1978" s="1" t="s">
        <v>22263</v>
      </c>
      <c r="S1978" s="1" t="s">
        <v>238</v>
      </c>
      <c r="T1978" s="1" t="s">
        <v>22264</v>
      </c>
      <c r="U1978" s="1" t="s">
        <v>22265</v>
      </c>
      <c r="V1978" s="1" t="s">
        <v>22266</v>
      </c>
      <c r="W1978" s="1" t="s">
        <v>1391</v>
      </c>
      <c r="X1978" s="1" t="s">
        <v>42</v>
      </c>
      <c r="Y1978" s="1" t="s">
        <v>42</v>
      </c>
      <c r="Z1978" s="1" t="s">
        <v>42</v>
      </c>
      <c r="AA1978" s="1" t="s">
        <v>42</v>
      </c>
      <c r="AB1978" s="1" t="s">
        <v>42</v>
      </c>
      <c r="AC1978" s="1" t="s">
        <v>22267</v>
      </c>
      <c r="AD1978" s="1" t="s">
        <v>22268</v>
      </c>
    </row>
    <row r="1979" spans="1:30" ht="180" hidden="1" x14ac:dyDescent="0.25">
      <c r="A1979" s="1">
        <v>20</v>
      </c>
      <c r="B1979" s="1">
        <v>78</v>
      </c>
      <c r="C1979" s="1">
        <v>1978</v>
      </c>
      <c r="D1979" s="1" t="s">
        <v>32</v>
      </c>
      <c r="E1979" s="1" t="s">
        <v>54</v>
      </c>
      <c r="F1979" s="1" t="s">
        <v>211</v>
      </c>
      <c r="G1979" s="1" t="s">
        <v>137</v>
      </c>
      <c r="H1979" s="1" t="s">
        <v>56</v>
      </c>
      <c r="I1979" s="1" t="s">
        <v>37</v>
      </c>
      <c r="J1979" s="1" t="s">
        <v>22269</v>
      </c>
      <c r="K1979" s="1" t="s">
        <v>123</v>
      </c>
      <c r="L1979" s="1" t="s">
        <v>22270</v>
      </c>
      <c r="M1979" s="1" t="s">
        <v>22271</v>
      </c>
      <c r="N1979" s="1" t="s">
        <v>42</v>
      </c>
      <c r="O1979" s="1" t="s">
        <v>22272</v>
      </c>
      <c r="P1979" s="1" t="s">
        <v>794</v>
      </c>
      <c r="Q1979" s="1" t="s">
        <v>22273</v>
      </c>
      <c r="R1979" s="1" t="s">
        <v>22274</v>
      </c>
      <c r="S1979" s="1" t="s">
        <v>190</v>
      </c>
      <c r="T1979" s="1" t="s">
        <v>22275</v>
      </c>
      <c r="U1979" s="1" t="s">
        <v>7464</v>
      </c>
      <c r="V1979" s="1" t="s">
        <v>22276</v>
      </c>
      <c r="W1979" s="1" t="s">
        <v>22277</v>
      </c>
      <c r="X1979" s="1" t="s">
        <v>42</v>
      </c>
      <c r="Y1979" s="1" t="s">
        <v>42</v>
      </c>
      <c r="Z1979" s="1" t="s">
        <v>42</v>
      </c>
      <c r="AA1979" s="1" t="s">
        <v>42</v>
      </c>
      <c r="AB1979" s="1" t="s">
        <v>42</v>
      </c>
      <c r="AC1979" s="1" t="s">
        <v>22278</v>
      </c>
      <c r="AD1979" s="1" t="s">
        <v>22279</v>
      </c>
    </row>
    <row r="1980" spans="1:30" ht="210" hidden="1" x14ac:dyDescent="0.25">
      <c r="A1980" s="1">
        <v>20</v>
      </c>
      <c r="B1980" s="1">
        <v>79</v>
      </c>
      <c r="C1980" s="1">
        <v>1979</v>
      </c>
      <c r="D1980" s="1" t="s">
        <v>32</v>
      </c>
      <c r="E1980" s="1" t="s">
        <v>421</v>
      </c>
      <c r="F1980" s="1" t="s">
        <v>736</v>
      </c>
      <c r="G1980" s="1" t="s">
        <v>137</v>
      </c>
      <c r="H1980" s="1" t="s">
        <v>56</v>
      </c>
      <c r="I1980" s="1" t="s">
        <v>37</v>
      </c>
      <c r="J1980" s="1" t="s">
        <v>22280</v>
      </c>
      <c r="K1980" s="1" t="s">
        <v>58</v>
      </c>
      <c r="L1980" s="1" t="s">
        <v>22281</v>
      </c>
      <c r="M1980" s="1" t="s">
        <v>22282</v>
      </c>
      <c r="N1980" s="1" t="s">
        <v>42</v>
      </c>
      <c r="O1980" s="1" t="s">
        <v>22283</v>
      </c>
      <c r="P1980" s="1" t="s">
        <v>2105</v>
      </c>
      <c r="Q1980" s="1" t="s">
        <v>22284</v>
      </c>
      <c r="R1980" s="1" t="s">
        <v>22285</v>
      </c>
      <c r="S1980" s="1" t="s">
        <v>22286</v>
      </c>
      <c r="T1980" s="1" t="s">
        <v>600</v>
      </c>
      <c r="U1980" s="1" t="s">
        <v>22287</v>
      </c>
      <c r="V1980" s="1" t="s">
        <v>190</v>
      </c>
      <c r="W1980" s="1" t="s">
        <v>384</v>
      </c>
      <c r="X1980" s="1" t="s">
        <v>42</v>
      </c>
      <c r="Y1980" s="1" t="s">
        <v>42</v>
      </c>
      <c r="Z1980" s="1" t="s">
        <v>42</v>
      </c>
      <c r="AA1980" s="1" t="s">
        <v>42</v>
      </c>
      <c r="AB1980" s="1" t="s">
        <v>42</v>
      </c>
      <c r="AC1980" s="1" t="s">
        <v>22288</v>
      </c>
      <c r="AD1980" s="1" t="s">
        <v>22289</v>
      </c>
    </row>
    <row r="1981" spans="1:30" ht="195" hidden="1" x14ac:dyDescent="0.25">
      <c r="A1981" s="1">
        <v>20</v>
      </c>
      <c r="B1981" s="1">
        <v>80</v>
      </c>
      <c r="C1981" s="1">
        <v>1980</v>
      </c>
      <c r="D1981" s="1" t="s">
        <v>32</v>
      </c>
      <c r="E1981" s="1" t="s">
        <v>104</v>
      </c>
      <c r="F1981" s="1" t="s">
        <v>34</v>
      </c>
      <c r="G1981" s="1" t="s">
        <v>137</v>
      </c>
      <c r="H1981" s="1" t="s">
        <v>36</v>
      </c>
      <c r="I1981" s="1" t="s">
        <v>37</v>
      </c>
      <c r="J1981" s="1" t="s">
        <v>22290</v>
      </c>
      <c r="K1981" s="1" t="s">
        <v>245</v>
      </c>
      <c r="L1981" s="1" t="s">
        <v>20871</v>
      </c>
      <c r="M1981" s="1" t="s">
        <v>22291</v>
      </c>
      <c r="N1981" s="1" t="s">
        <v>42</v>
      </c>
      <c r="O1981" s="1" t="s">
        <v>22292</v>
      </c>
      <c r="P1981" s="1" t="s">
        <v>1464</v>
      </c>
      <c r="Q1981" s="1" t="s">
        <v>22293</v>
      </c>
      <c r="R1981" s="1" t="s">
        <v>22294</v>
      </c>
      <c r="S1981" s="1" t="s">
        <v>1133</v>
      </c>
      <c r="T1981" s="1" t="s">
        <v>22295</v>
      </c>
      <c r="U1981" s="1" t="s">
        <v>22296</v>
      </c>
      <c r="V1981" s="1" t="s">
        <v>600</v>
      </c>
      <c r="W1981" s="1" t="s">
        <v>20852</v>
      </c>
      <c r="X1981" s="1" t="s">
        <v>42</v>
      </c>
      <c r="Y1981" s="1" t="s">
        <v>42</v>
      </c>
      <c r="Z1981" s="1" t="s">
        <v>42</v>
      </c>
      <c r="AA1981" s="1" t="s">
        <v>42</v>
      </c>
      <c r="AB1981" s="1" t="s">
        <v>42</v>
      </c>
      <c r="AC1981" s="1" t="s">
        <v>22297</v>
      </c>
      <c r="AD1981" s="1" t="s">
        <v>22298</v>
      </c>
    </row>
    <row r="1982" spans="1:30" ht="210" hidden="1" x14ac:dyDescent="0.25">
      <c r="A1982" s="1">
        <v>20</v>
      </c>
      <c r="B1982" s="1">
        <v>81</v>
      </c>
      <c r="C1982" s="1">
        <v>1981</v>
      </c>
      <c r="D1982" s="1" t="s">
        <v>32</v>
      </c>
      <c r="E1982" s="1" t="s">
        <v>136</v>
      </c>
      <c r="F1982" s="1" t="s">
        <v>34</v>
      </c>
      <c r="G1982" s="1" t="s">
        <v>137</v>
      </c>
      <c r="H1982" s="1" t="s">
        <v>243</v>
      </c>
      <c r="I1982" s="1" t="s">
        <v>37</v>
      </c>
      <c r="J1982" s="1" t="s">
        <v>22299</v>
      </c>
      <c r="K1982" s="1" t="s">
        <v>245</v>
      </c>
      <c r="L1982" s="1" t="s">
        <v>1254</v>
      </c>
      <c r="M1982" s="1" t="s">
        <v>4637</v>
      </c>
      <c r="N1982" s="1" t="s">
        <v>42</v>
      </c>
      <c r="O1982" s="1" t="s">
        <v>22300</v>
      </c>
      <c r="P1982" s="1" t="s">
        <v>4366</v>
      </c>
      <c r="Q1982" s="1" t="s">
        <v>22301</v>
      </c>
      <c r="R1982" s="1" t="s">
        <v>22302</v>
      </c>
      <c r="S1982" s="1" t="s">
        <v>22303</v>
      </c>
      <c r="T1982" s="1" t="s">
        <v>22304</v>
      </c>
      <c r="U1982" s="1" t="s">
        <v>22305</v>
      </c>
      <c r="V1982" s="1" t="s">
        <v>22306</v>
      </c>
      <c r="W1982" s="1" t="s">
        <v>22307</v>
      </c>
      <c r="X1982" s="1" t="s">
        <v>42</v>
      </c>
      <c r="Y1982" s="1" t="s">
        <v>42</v>
      </c>
      <c r="Z1982" s="1" t="s">
        <v>42</v>
      </c>
      <c r="AA1982" s="1" t="s">
        <v>42</v>
      </c>
      <c r="AB1982" s="1" t="s">
        <v>42</v>
      </c>
      <c r="AC1982" s="1" t="s">
        <v>22308</v>
      </c>
      <c r="AD1982" s="1" t="s">
        <v>22309</v>
      </c>
    </row>
    <row r="1983" spans="1:30" ht="180" hidden="1" x14ac:dyDescent="0.25">
      <c r="A1983" s="1">
        <v>20</v>
      </c>
      <c r="B1983" s="1">
        <v>82</v>
      </c>
      <c r="C1983" s="1">
        <v>1982</v>
      </c>
      <c r="D1983" s="1" t="s">
        <v>32</v>
      </c>
      <c r="E1983" s="1" t="s">
        <v>33</v>
      </c>
      <c r="F1983" s="1" t="s">
        <v>34</v>
      </c>
      <c r="G1983" s="1" t="s">
        <v>137</v>
      </c>
      <c r="H1983" s="1" t="s">
        <v>243</v>
      </c>
      <c r="I1983" s="1" t="s">
        <v>37</v>
      </c>
      <c r="J1983" s="1" t="s">
        <v>22310</v>
      </c>
      <c r="K1983" s="1" t="s">
        <v>394</v>
      </c>
      <c r="L1983" s="1" t="s">
        <v>21310</v>
      </c>
      <c r="M1983" s="1" t="s">
        <v>22311</v>
      </c>
      <c r="N1983" s="1" t="s">
        <v>42</v>
      </c>
      <c r="O1983" s="1" t="s">
        <v>22312</v>
      </c>
      <c r="P1983" s="1" t="s">
        <v>3263</v>
      </c>
      <c r="Q1983" s="1" t="s">
        <v>22313</v>
      </c>
      <c r="R1983" s="1" t="s">
        <v>22314</v>
      </c>
      <c r="S1983" s="1" t="s">
        <v>2367</v>
      </c>
      <c r="T1983" s="1" t="s">
        <v>22315</v>
      </c>
      <c r="U1983" s="1" t="s">
        <v>1031</v>
      </c>
      <c r="V1983" s="1" t="s">
        <v>22316</v>
      </c>
      <c r="W1983" s="1" t="s">
        <v>706</v>
      </c>
      <c r="X1983" s="1" t="s">
        <v>42</v>
      </c>
      <c r="Y1983" s="1" t="s">
        <v>42</v>
      </c>
      <c r="Z1983" s="1" t="s">
        <v>42</v>
      </c>
      <c r="AA1983" s="1" t="s">
        <v>42</v>
      </c>
      <c r="AB1983" s="1" t="s">
        <v>42</v>
      </c>
      <c r="AC1983" s="1" t="s">
        <v>22317</v>
      </c>
      <c r="AD1983" s="1" t="s">
        <v>22318</v>
      </c>
    </row>
    <row r="1984" spans="1:30" ht="195" hidden="1" x14ac:dyDescent="0.25">
      <c r="A1984" s="1">
        <v>20</v>
      </c>
      <c r="B1984" s="1">
        <v>83</v>
      </c>
      <c r="C1984" s="1">
        <v>1983</v>
      </c>
      <c r="D1984" s="1" t="s">
        <v>32</v>
      </c>
      <c r="E1984" s="1" t="s">
        <v>136</v>
      </c>
      <c r="F1984" s="1" t="s">
        <v>211</v>
      </c>
      <c r="G1984" s="1" t="s">
        <v>228</v>
      </c>
      <c r="H1984" s="1" t="s">
        <v>36</v>
      </c>
      <c r="I1984" s="1" t="s">
        <v>37</v>
      </c>
      <c r="J1984" s="1" t="s">
        <v>22319</v>
      </c>
      <c r="K1984" s="1" t="s">
        <v>245</v>
      </c>
      <c r="L1984" s="1" t="s">
        <v>22320</v>
      </c>
      <c r="M1984" s="1" t="s">
        <v>22321</v>
      </c>
      <c r="N1984" s="1" t="s">
        <v>42</v>
      </c>
      <c r="O1984" s="1" t="s">
        <v>22322</v>
      </c>
      <c r="P1984" s="1" t="s">
        <v>6932</v>
      </c>
      <c r="Q1984" s="1" t="s">
        <v>22323</v>
      </c>
      <c r="R1984" s="1" t="s">
        <v>3704</v>
      </c>
      <c r="S1984" s="1" t="s">
        <v>22324</v>
      </c>
      <c r="T1984" s="1" t="s">
        <v>535</v>
      </c>
      <c r="U1984" s="1" t="s">
        <v>22325</v>
      </c>
      <c r="V1984" s="1" t="s">
        <v>1857</v>
      </c>
      <c r="W1984" s="1" t="s">
        <v>22326</v>
      </c>
      <c r="X1984" s="1" t="s">
        <v>42</v>
      </c>
      <c r="Y1984" s="1" t="s">
        <v>42</v>
      </c>
      <c r="Z1984" s="1" t="s">
        <v>42</v>
      </c>
      <c r="AA1984" s="1" t="s">
        <v>42</v>
      </c>
      <c r="AB1984" s="1" t="s">
        <v>42</v>
      </c>
      <c r="AC1984" s="1" t="s">
        <v>22327</v>
      </c>
      <c r="AD1984" s="1" t="s">
        <v>22328</v>
      </c>
    </row>
    <row r="1985" spans="1:30" ht="210" hidden="1" x14ac:dyDescent="0.25">
      <c r="A1985" s="1">
        <v>20</v>
      </c>
      <c r="B1985" s="1">
        <v>84</v>
      </c>
      <c r="C1985" s="1">
        <v>1984</v>
      </c>
      <c r="D1985" s="1" t="s">
        <v>32</v>
      </c>
      <c r="E1985" s="1" t="s">
        <v>54</v>
      </c>
      <c r="F1985" s="1" t="s">
        <v>330</v>
      </c>
      <c r="G1985" s="1" t="s">
        <v>55</v>
      </c>
      <c r="H1985" s="1" t="s">
        <v>56</v>
      </c>
      <c r="I1985" s="1" t="s">
        <v>37</v>
      </c>
      <c r="J1985" s="1" t="s">
        <v>22329</v>
      </c>
      <c r="K1985" s="1" t="s">
        <v>394</v>
      </c>
      <c r="L1985" s="1" t="s">
        <v>22330</v>
      </c>
      <c r="M1985" s="1" t="s">
        <v>22331</v>
      </c>
      <c r="N1985" s="1" t="s">
        <v>42</v>
      </c>
      <c r="O1985" s="1" t="s">
        <v>22332</v>
      </c>
      <c r="P1985" s="1" t="s">
        <v>2348</v>
      </c>
      <c r="Q1985" s="1" t="s">
        <v>22333</v>
      </c>
      <c r="R1985" s="1" t="s">
        <v>22334</v>
      </c>
      <c r="S1985" s="1" t="s">
        <v>22335</v>
      </c>
      <c r="T1985" s="1" t="s">
        <v>22336</v>
      </c>
      <c r="U1985" s="1" t="s">
        <v>1517</v>
      </c>
      <c r="V1985" s="1" t="s">
        <v>384</v>
      </c>
      <c r="W1985" s="1" t="s">
        <v>17236</v>
      </c>
      <c r="X1985" s="1" t="s">
        <v>42</v>
      </c>
      <c r="Y1985" s="1" t="s">
        <v>42</v>
      </c>
      <c r="Z1985" s="1" t="s">
        <v>42</v>
      </c>
      <c r="AA1985" s="1" t="s">
        <v>42</v>
      </c>
      <c r="AB1985" s="1" t="s">
        <v>42</v>
      </c>
      <c r="AC1985" s="1" t="s">
        <v>22337</v>
      </c>
      <c r="AD1985" s="1" t="s">
        <v>22338</v>
      </c>
    </row>
    <row r="1986" spans="1:30" ht="240" hidden="1" x14ac:dyDescent="0.25">
      <c r="A1986" s="1">
        <v>20</v>
      </c>
      <c r="B1986" s="1">
        <v>85</v>
      </c>
      <c r="C1986" s="1">
        <v>1985</v>
      </c>
      <c r="D1986" s="1" t="s">
        <v>32</v>
      </c>
      <c r="E1986" s="1" t="s">
        <v>33</v>
      </c>
      <c r="F1986" s="1" t="s">
        <v>34</v>
      </c>
      <c r="G1986" s="1" t="s">
        <v>35</v>
      </c>
      <c r="H1986" s="1" t="s">
        <v>106</v>
      </c>
      <c r="I1986" s="1" t="s">
        <v>37</v>
      </c>
      <c r="J1986" s="1" t="s">
        <v>22339</v>
      </c>
      <c r="K1986" s="1" t="s">
        <v>245</v>
      </c>
      <c r="L1986" s="1" t="s">
        <v>22340</v>
      </c>
      <c r="M1986" s="1" t="s">
        <v>22341</v>
      </c>
      <c r="N1986" s="1" t="s">
        <v>42</v>
      </c>
      <c r="O1986" s="1" t="s">
        <v>22342</v>
      </c>
      <c r="P1986" s="1" t="s">
        <v>3947</v>
      </c>
      <c r="Q1986" s="1" t="s">
        <v>22343</v>
      </c>
      <c r="R1986" s="1" t="s">
        <v>22344</v>
      </c>
      <c r="S1986" s="1" t="s">
        <v>146</v>
      </c>
      <c r="T1986" s="1" t="s">
        <v>22345</v>
      </c>
      <c r="U1986" s="1" t="s">
        <v>22346</v>
      </c>
      <c r="V1986" s="1" t="s">
        <v>190</v>
      </c>
      <c r="W1986" s="1" t="s">
        <v>99</v>
      </c>
      <c r="X1986" s="1" t="s">
        <v>42</v>
      </c>
      <c r="Y1986" s="1" t="s">
        <v>42</v>
      </c>
      <c r="Z1986" s="1" t="s">
        <v>42</v>
      </c>
      <c r="AA1986" s="1" t="s">
        <v>42</v>
      </c>
      <c r="AB1986" s="1" t="s">
        <v>42</v>
      </c>
      <c r="AC1986" s="1" t="s">
        <v>22347</v>
      </c>
      <c r="AD1986" s="1" t="s">
        <v>22348</v>
      </c>
    </row>
    <row r="1987" spans="1:30" ht="180" hidden="1" x14ac:dyDescent="0.25">
      <c r="A1987" s="1">
        <v>20</v>
      </c>
      <c r="B1987" s="1">
        <v>86</v>
      </c>
      <c r="C1987" s="1">
        <v>1986</v>
      </c>
      <c r="D1987" s="1" t="s">
        <v>274</v>
      </c>
      <c r="E1987" s="1" t="s">
        <v>33</v>
      </c>
      <c r="F1987" s="1" t="s">
        <v>105</v>
      </c>
      <c r="G1987" s="1" t="s">
        <v>137</v>
      </c>
      <c r="H1987" s="1" t="s">
        <v>56</v>
      </c>
      <c r="I1987" s="1" t="s">
        <v>37</v>
      </c>
      <c r="J1987" s="1" t="s">
        <v>22349</v>
      </c>
      <c r="K1987" s="1" t="s">
        <v>394</v>
      </c>
      <c r="L1987" s="1" t="s">
        <v>22350</v>
      </c>
      <c r="M1987" s="1" t="s">
        <v>4637</v>
      </c>
      <c r="N1987" s="1" t="s">
        <v>42</v>
      </c>
      <c r="O1987" s="1" t="s">
        <v>22351</v>
      </c>
      <c r="P1987" s="1" t="s">
        <v>2182</v>
      </c>
      <c r="Q1987" s="1" t="s">
        <v>22352</v>
      </c>
      <c r="R1987" s="1" t="s">
        <v>22353</v>
      </c>
      <c r="S1987" s="1" t="s">
        <v>132</v>
      </c>
      <c r="T1987" s="1" t="s">
        <v>22354</v>
      </c>
      <c r="U1987" s="1" t="s">
        <v>22355</v>
      </c>
      <c r="V1987" s="1" t="s">
        <v>22356</v>
      </c>
      <c r="W1987" s="1" t="s">
        <v>18864</v>
      </c>
      <c r="X1987" s="1" t="s">
        <v>42</v>
      </c>
      <c r="Y1987" s="1" t="s">
        <v>42</v>
      </c>
      <c r="Z1987" s="1" t="s">
        <v>42</v>
      </c>
      <c r="AA1987" s="1" t="s">
        <v>42</v>
      </c>
      <c r="AB1987" s="1" t="s">
        <v>42</v>
      </c>
      <c r="AC1987" s="1" t="s">
        <v>22357</v>
      </c>
      <c r="AD1987" s="1" t="s">
        <v>22358</v>
      </c>
    </row>
    <row r="1988" spans="1:30" ht="195" hidden="1" x14ac:dyDescent="0.25">
      <c r="A1988" s="1">
        <v>20</v>
      </c>
      <c r="B1988" s="1">
        <v>87</v>
      </c>
      <c r="C1988" s="1">
        <v>1987</v>
      </c>
      <c r="D1988" s="1" t="s">
        <v>32</v>
      </c>
      <c r="E1988" s="1" t="s">
        <v>33</v>
      </c>
      <c r="F1988" s="1" t="s">
        <v>211</v>
      </c>
      <c r="G1988" s="1" t="s">
        <v>137</v>
      </c>
      <c r="H1988" s="1" t="s">
        <v>106</v>
      </c>
      <c r="I1988" s="1" t="s">
        <v>37</v>
      </c>
      <c r="J1988" s="1" t="s">
        <v>22359</v>
      </c>
      <c r="K1988" s="1" t="s">
        <v>90</v>
      </c>
      <c r="L1988" s="1" t="s">
        <v>22360</v>
      </c>
      <c r="M1988" s="1" t="s">
        <v>22361</v>
      </c>
      <c r="N1988" s="1" t="s">
        <v>42</v>
      </c>
      <c r="O1988" s="1" t="s">
        <v>22362</v>
      </c>
      <c r="P1988" s="1" t="s">
        <v>2218</v>
      </c>
      <c r="Q1988" s="1" t="s">
        <v>22363</v>
      </c>
      <c r="R1988" s="1" t="s">
        <v>22364</v>
      </c>
      <c r="S1988" s="1" t="s">
        <v>22365</v>
      </c>
      <c r="T1988" s="1" t="s">
        <v>20058</v>
      </c>
      <c r="U1988" s="1" t="s">
        <v>22366</v>
      </c>
      <c r="V1988" s="1" t="s">
        <v>22367</v>
      </c>
      <c r="W1988" s="1" t="s">
        <v>22368</v>
      </c>
      <c r="X1988" s="1" t="s">
        <v>42</v>
      </c>
      <c r="Y1988" s="1" t="s">
        <v>42</v>
      </c>
      <c r="Z1988" s="1" t="s">
        <v>42</v>
      </c>
      <c r="AA1988" s="1" t="s">
        <v>42</v>
      </c>
      <c r="AB1988" s="1" t="s">
        <v>42</v>
      </c>
      <c r="AC1988" s="1" t="s">
        <v>22369</v>
      </c>
      <c r="AD1988" s="1" t="s">
        <v>22370</v>
      </c>
    </row>
    <row r="1989" spans="1:30" ht="210" hidden="1" x14ac:dyDescent="0.25">
      <c r="A1989" s="1">
        <v>20</v>
      </c>
      <c r="B1989" s="1">
        <v>88</v>
      </c>
      <c r="C1989" s="1">
        <v>1988</v>
      </c>
      <c r="D1989" s="1" t="s">
        <v>32</v>
      </c>
      <c r="E1989" s="1" t="s">
        <v>33</v>
      </c>
      <c r="F1989" s="1" t="s">
        <v>105</v>
      </c>
      <c r="G1989" s="1" t="s">
        <v>55</v>
      </c>
      <c r="H1989" s="1" t="s">
        <v>56</v>
      </c>
      <c r="I1989" s="1" t="s">
        <v>37</v>
      </c>
      <c r="J1989" s="1" t="s">
        <v>22371</v>
      </c>
      <c r="K1989" s="1" t="s">
        <v>73</v>
      </c>
      <c r="L1989" s="1" t="s">
        <v>22248</v>
      </c>
      <c r="M1989" s="1" t="s">
        <v>22372</v>
      </c>
      <c r="N1989" s="1" t="s">
        <v>42</v>
      </c>
      <c r="O1989" s="1" t="s">
        <v>22373</v>
      </c>
      <c r="P1989" s="1" t="s">
        <v>2285</v>
      </c>
      <c r="Q1989" s="1" t="s">
        <v>22374</v>
      </c>
      <c r="R1989" s="1" t="s">
        <v>22375</v>
      </c>
      <c r="S1989" s="1" t="s">
        <v>681</v>
      </c>
      <c r="T1989" s="1" t="s">
        <v>22376</v>
      </c>
      <c r="U1989" s="1" t="s">
        <v>22377</v>
      </c>
      <c r="V1989" s="1" t="s">
        <v>22378</v>
      </c>
      <c r="W1989" s="1" t="s">
        <v>22379</v>
      </c>
      <c r="X1989" s="1" t="s">
        <v>42</v>
      </c>
      <c r="Y1989" s="1" t="s">
        <v>42</v>
      </c>
      <c r="Z1989" s="1" t="s">
        <v>42</v>
      </c>
      <c r="AA1989" s="1" t="s">
        <v>42</v>
      </c>
      <c r="AB1989" s="1" t="s">
        <v>42</v>
      </c>
      <c r="AC1989" s="1" t="s">
        <v>22380</v>
      </c>
      <c r="AD1989" s="1" t="s">
        <v>22381</v>
      </c>
    </row>
    <row r="1990" spans="1:30" ht="210" hidden="1" x14ac:dyDescent="0.25">
      <c r="A1990" s="1">
        <v>20</v>
      </c>
      <c r="B1990" s="1">
        <v>89</v>
      </c>
      <c r="C1990" s="1">
        <v>1989</v>
      </c>
      <c r="D1990" s="1" t="s">
        <v>1008</v>
      </c>
      <c r="E1990" s="1" t="s">
        <v>33</v>
      </c>
      <c r="F1990" s="1" t="s">
        <v>211</v>
      </c>
      <c r="G1990" s="1" t="s">
        <v>259</v>
      </c>
      <c r="H1990" s="1" t="s">
        <v>56</v>
      </c>
      <c r="I1990" s="1" t="s">
        <v>37</v>
      </c>
      <c r="J1990" s="1" t="s">
        <v>22382</v>
      </c>
      <c r="K1990" s="1" t="s">
        <v>39</v>
      </c>
      <c r="L1990" s="1" t="s">
        <v>15187</v>
      </c>
      <c r="M1990" s="1" t="s">
        <v>22383</v>
      </c>
      <c r="N1990" s="1" t="s">
        <v>42</v>
      </c>
      <c r="O1990" s="1" t="s">
        <v>22384</v>
      </c>
      <c r="P1990" s="1" t="s">
        <v>10716</v>
      </c>
      <c r="Q1990" s="1" t="s">
        <v>22385</v>
      </c>
      <c r="R1990" s="1" t="s">
        <v>22386</v>
      </c>
      <c r="S1990" s="1" t="s">
        <v>22387</v>
      </c>
      <c r="T1990" s="1" t="s">
        <v>22388</v>
      </c>
      <c r="U1990" s="1" t="s">
        <v>22389</v>
      </c>
      <c r="V1990" s="1" t="s">
        <v>746</v>
      </c>
      <c r="W1990" s="1" t="s">
        <v>282</v>
      </c>
      <c r="X1990" s="1" t="s">
        <v>42</v>
      </c>
      <c r="Y1990" s="1" t="s">
        <v>42</v>
      </c>
      <c r="Z1990" s="1" t="s">
        <v>42</v>
      </c>
      <c r="AA1990" s="1" t="s">
        <v>42</v>
      </c>
      <c r="AB1990" s="1" t="s">
        <v>42</v>
      </c>
      <c r="AC1990" s="1" t="s">
        <v>22390</v>
      </c>
      <c r="AD1990" s="1" t="s">
        <v>22391</v>
      </c>
    </row>
    <row r="1991" spans="1:30" ht="240" hidden="1" x14ac:dyDescent="0.25">
      <c r="A1991" s="1">
        <v>20</v>
      </c>
      <c r="B1991" s="1">
        <v>90</v>
      </c>
      <c r="C1991" s="1">
        <v>1990</v>
      </c>
      <c r="D1991" s="1" t="s">
        <v>226</v>
      </c>
      <c r="E1991" s="1" t="s">
        <v>33</v>
      </c>
      <c r="F1991" s="1" t="s">
        <v>34</v>
      </c>
      <c r="G1991" s="1" t="s">
        <v>35</v>
      </c>
      <c r="H1991" s="1" t="s">
        <v>56</v>
      </c>
      <c r="I1991" s="1" t="s">
        <v>37</v>
      </c>
      <c r="J1991" s="1" t="s">
        <v>22392</v>
      </c>
      <c r="K1991" s="1" t="s">
        <v>58</v>
      </c>
      <c r="L1991" s="1" t="s">
        <v>14867</v>
      </c>
      <c r="M1991" s="1" t="s">
        <v>22393</v>
      </c>
      <c r="N1991" s="1" t="s">
        <v>42</v>
      </c>
      <c r="O1991" s="1" t="s">
        <v>22394</v>
      </c>
      <c r="P1991" s="1" t="s">
        <v>5588</v>
      </c>
      <c r="Q1991" s="1" t="s">
        <v>22395</v>
      </c>
      <c r="R1991" s="1" t="s">
        <v>22396</v>
      </c>
      <c r="S1991" s="1" t="s">
        <v>22397</v>
      </c>
      <c r="T1991" s="1" t="s">
        <v>22398</v>
      </c>
      <c r="U1991" s="1" t="s">
        <v>22399</v>
      </c>
      <c r="V1991" s="1" t="s">
        <v>22400</v>
      </c>
      <c r="W1991" s="1" t="s">
        <v>22401</v>
      </c>
      <c r="X1991" s="1" t="s">
        <v>42</v>
      </c>
      <c r="Y1991" s="1" t="s">
        <v>42</v>
      </c>
      <c r="Z1991" s="1" t="s">
        <v>42</v>
      </c>
      <c r="AA1991" s="1" t="s">
        <v>42</v>
      </c>
      <c r="AB1991" s="1" t="s">
        <v>42</v>
      </c>
      <c r="AC1991" s="1" t="s">
        <v>22402</v>
      </c>
      <c r="AD1991" s="1" t="s">
        <v>22403</v>
      </c>
    </row>
    <row r="1992" spans="1:30" ht="180" hidden="1" x14ac:dyDescent="0.25">
      <c r="A1992" s="1">
        <v>20</v>
      </c>
      <c r="B1992" s="1">
        <v>91</v>
      </c>
      <c r="C1992" s="1">
        <v>1991</v>
      </c>
      <c r="D1992" s="1" t="s">
        <v>288</v>
      </c>
      <c r="E1992" s="1" t="s">
        <v>136</v>
      </c>
      <c r="F1992" s="1" t="s">
        <v>34</v>
      </c>
      <c r="G1992" s="1" t="s">
        <v>88</v>
      </c>
      <c r="H1992" s="1" t="s">
        <v>106</v>
      </c>
      <c r="I1992" s="1" t="s">
        <v>37</v>
      </c>
      <c r="J1992" s="1" t="s">
        <v>22404</v>
      </c>
      <c r="K1992" s="1" t="s">
        <v>245</v>
      </c>
      <c r="L1992" s="1" t="s">
        <v>22405</v>
      </c>
      <c r="M1992" s="1" t="s">
        <v>22406</v>
      </c>
      <c r="N1992" s="1" t="s">
        <v>42</v>
      </c>
      <c r="O1992" s="1" t="s">
        <v>22407</v>
      </c>
      <c r="P1992" s="1" t="s">
        <v>3015</v>
      </c>
      <c r="Q1992" s="1" t="s">
        <v>22408</v>
      </c>
      <c r="R1992" s="1" t="s">
        <v>22409</v>
      </c>
      <c r="S1992" s="1" t="s">
        <v>2255</v>
      </c>
      <c r="T1992" s="1" t="s">
        <v>954</v>
      </c>
      <c r="U1992" s="1" t="s">
        <v>22410</v>
      </c>
      <c r="V1992" s="1" t="s">
        <v>2290</v>
      </c>
      <c r="W1992" s="1" t="s">
        <v>22411</v>
      </c>
      <c r="X1992" s="1" t="s">
        <v>42</v>
      </c>
      <c r="Y1992" s="1" t="s">
        <v>42</v>
      </c>
      <c r="Z1992" s="1" t="s">
        <v>42</v>
      </c>
      <c r="AA1992" s="1" t="s">
        <v>42</v>
      </c>
      <c r="AB1992" s="1" t="s">
        <v>42</v>
      </c>
      <c r="AC1992" s="1" t="s">
        <v>22412</v>
      </c>
      <c r="AD1992" s="1" t="s">
        <v>22413</v>
      </c>
    </row>
    <row r="1993" spans="1:30" ht="195" hidden="1" x14ac:dyDescent="0.25">
      <c r="A1993" s="1">
        <v>20</v>
      </c>
      <c r="B1993" s="1">
        <v>92</v>
      </c>
      <c r="C1993" s="1">
        <v>1992</v>
      </c>
      <c r="D1993" s="1" t="s">
        <v>274</v>
      </c>
      <c r="E1993" s="1" t="s">
        <v>181</v>
      </c>
      <c r="F1993" s="1" t="s">
        <v>227</v>
      </c>
      <c r="G1993" s="1" t="s">
        <v>35</v>
      </c>
      <c r="H1993" s="1" t="s">
        <v>36</v>
      </c>
      <c r="I1993" s="1" t="s">
        <v>37</v>
      </c>
      <c r="J1993" s="1" t="s">
        <v>22414</v>
      </c>
      <c r="K1993" s="1" t="s">
        <v>58</v>
      </c>
      <c r="L1993" s="1" t="s">
        <v>5251</v>
      </c>
      <c r="M1993" s="1" t="s">
        <v>22415</v>
      </c>
      <c r="N1993" s="1" t="s">
        <v>42</v>
      </c>
      <c r="O1993" s="1" t="s">
        <v>22416</v>
      </c>
      <c r="P1993" s="1" t="s">
        <v>4720</v>
      </c>
      <c r="Q1993" s="1" t="s">
        <v>5355</v>
      </c>
      <c r="R1993" s="1" t="s">
        <v>22417</v>
      </c>
      <c r="S1993" s="1" t="s">
        <v>22418</v>
      </c>
      <c r="T1993" s="1" t="s">
        <v>3544</v>
      </c>
      <c r="U1993" s="1" t="s">
        <v>536</v>
      </c>
      <c r="V1993" s="1" t="s">
        <v>22419</v>
      </c>
      <c r="W1993" s="1" t="s">
        <v>13792</v>
      </c>
      <c r="X1993" s="1" t="s">
        <v>42</v>
      </c>
      <c r="Y1993" s="1" t="s">
        <v>42</v>
      </c>
      <c r="Z1993" s="1" t="s">
        <v>42</v>
      </c>
      <c r="AA1993" s="1" t="s">
        <v>42</v>
      </c>
      <c r="AB1993" s="1" t="s">
        <v>42</v>
      </c>
      <c r="AC1993" s="1" t="s">
        <v>22420</v>
      </c>
      <c r="AD1993" s="1" t="s">
        <v>22421</v>
      </c>
    </row>
    <row r="1994" spans="1:30" ht="195" hidden="1" x14ac:dyDescent="0.25">
      <c r="A1994" s="1">
        <v>20</v>
      </c>
      <c r="B1994" s="1">
        <v>93</v>
      </c>
      <c r="C1994" s="1">
        <v>1993</v>
      </c>
      <c r="D1994" s="1" t="s">
        <v>288</v>
      </c>
      <c r="E1994" s="1" t="s">
        <v>33</v>
      </c>
      <c r="F1994" s="1" t="s">
        <v>34</v>
      </c>
      <c r="G1994" s="1" t="s">
        <v>228</v>
      </c>
      <c r="H1994" s="1" t="s">
        <v>56</v>
      </c>
      <c r="I1994" s="1" t="s">
        <v>37</v>
      </c>
      <c r="J1994" s="1" t="s">
        <v>22422</v>
      </c>
      <c r="K1994" s="1" t="s">
        <v>394</v>
      </c>
      <c r="L1994" s="1" t="s">
        <v>22423</v>
      </c>
      <c r="M1994" s="1" t="s">
        <v>22424</v>
      </c>
      <c r="N1994" s="1" t="s">
        <v>42</v>
      </c>
      <c r="O1994" s="1" t="s">
        <v>22425</v>
      </c>
      <c r="P1994" s="1" t="s">
        <v>2486</v>
      </c>
      <c r="Q1994" s="1" t="s">
        <v>22426</v>
      </c>
      <c r="R1994" s="1" t="s">
        <v>22427</v>
      </c>
      <c r="S1994" s="1" t="s">
        <v>22428</v>
      </c>
      <c r="T1994" s="1" t="s">
        <v>3543</v>
      </c>
      <c r="U1994" s="1" t="s">
        <v>560</v>
      </c>
      <c r="V1994" s="1" t="s">
        <v>801</v>
      </c>
      <c r="W1994" s="1" t="s">
        <v>2255</v>
      </c>
      <c r="X1994" s="1" t="s">
        <v>42</v>
      </c>
      <c r="Y1994" s="1" t="s">
        <v>42</v>
      </c>
      <c r="Z1994" s="1" t="s">
        <v>42</v>
      </c>
      <c r="AA1994" s="1" t="s">
        <v>42</v>
      </c>
      <c r="AB1994" s="1" t="s">
        <v>42</v>
      </c>
      <c r="AC1994" s="1" t="s">
        <v>22429</v>
      </c>
      <c r="AD1994" s="1" t="s">
        <v>22430</v>
      </c>
    </row>
    <row r="1995" spans="1:30" ht="255" hidden="1" x14ac:dyDescent="0.25">
      <c r="A1995" s="1">
        <v>20</v>
      </c>
      <c r="B1995" s="1">
        <v>94</v>
      </c>
      <c r="C1995" s="1">
        <v>1994</v>
      </c>
      <c r="D1995" s="1" t="s">
        <v>32</v>
      </c>
      <c r="E1995" s="1" t="s">
        <v>33</v>
      </c>
      <c r="F1995" s="1" t="s">
        <v>34</v>
      </c>
      <c r="G1995" s="1" t="s">
        <v>35</v>
      </c>
      <c r="H1995" s="1" t="s">
        <v>36</v>
      </c>
      <c r="I1995" s="1" t="s">
        <v>37</v>
      </c>
      <c r="J1995" s="1" t="s">
        <v>22431</v>
      </c>
      <c r="K1995" s="1" t="s">
        <v>58</v>
      </c>
      <c r="L1995" s="1" t="s">
        <v>4529</v>
      </c>
      <c r="M1995" s="1" t="s">
        <v>22432</v>
      </c>
      <c r="N1995" s="1" t="s">
        <v>42</v>
      </c>
      <c r="O1995" s="1" t="s">
        <v>22433</v>
      </c>
      <c r="P1995" s="1" t="s">
        <v>22434</v>
      </c>
      <c r="Q1995" s="1" t="s">
        <v>22435</v>
      </c>
      <c r="R1995" s="1" t="s">
        <v>1245</v>
      </c>
      <c r="S1995" s="1" t="s">
        <v>8358</v>
      </c>
      <c r="T1995" s="1" t="s">
        <v>22436</v>
      </c>
      <c r="U1995" s="1" t="s">
        <v>282</v>
      </c>
      <c r="V1995" s="1" t="s">
        <v>22437</v>
      </c>
      <c r="W1995" s="1" t="s">
        <v>22438</v>
      </c>
      <c r="X1995" s="1" t="s">
        <v>42</v>
      </c>
      <c r="Y1995" s="1" t="s">
        <v>42</v>
      </c>
      <c r="Z1995" s="1" t="s">
        <v>42</v>
      </c>
      <c r="AA1995" s="1" t="s">
        <v>42</v>
      </c>
      <c r="AB1995" s="1" t="s">
        <v>42</v>
      </c>
      <c r="AC1995" s="1" t="s">
        <v>22439</v>
      </c>
      <c r="AD1995" s="1" t="s">
        <v>22440</v>
      </c>
    </row>
    <row r="1996" spans="1:30" ht="225" hidden="1" x14ac:dyDescent="0.25">
      <c r="A1996" s="1">
        <v>20</v>
      </c>
      <c r="B1996" s="1">
        <v>95</v>
      </c>
      <c r="C1996" s="1">
        <v>1995</v>
      </c>
      <c r="D1996" s="1" t="s">
        <v>32</v>
      </c>
      <c r="E1996" s="1" t="s">
        <v>33</v>
      </c>
      <c r="F1996" s="1" t="s">
        <v>211</v>
      </c>
      <c r="G1996" s="1" t="s">
        <v>35</v>
      </c>
      <c r="H1996" s="1" t="s">
        <v>121</v>
      </c>
      <c r="I1996" s="1" t="s">
        <v>37</v>
      </c>
      <c r="J1996" s="1" t="s">
        <v>22441</v>
      </c>
      <c r="K1996" s="1" t="s">
        <v>39</v>
      </c>
      <c r="L1996" s="1" t="s">
        <v>21562</v>
      </c>
      <c r="M1996" s="1" t="s">
        <v>22442</v>
      </c>
      <c r="N1996" s="1" t="s">
        <v>42</v>
      </c>
      <c r="O1996" s="1" t="s">
        <v>22443</v>
      </c>
      <c r="P1996" s="1" t="s">
        <v>4720</v>
      </c>
      <c r="Q1996" s="1" t="s">
        <v>22444</v>
      </c>
      <c r="R1996" s="1" t="s">
        <v>3529</v>
      </c>
      <c r="S1996" s="1" t="s">
        <v>253</v>
      </c>
      <c r="T1996" s="1" t="s">
        <v>1262</v>
      </c>
      <c r="U1996" s="1" t="s">
        <v>1757</v>
      </c>
      <c r="V1996" s="1" t="s">
        <v>22445</v>
      </c>
      <c r="W1996" s="1" t="s">
        <v>22446</v>
      </c>
      <c r="X1996" s="1" t="s">
        <v>42</v>
      </c>
      <c r="Y1996" s="1" t="s">
        <v>42</v>
      </c>
      <c r="Z1996" s="1" t="s">
        <v>42</v>
      </c>
      <c r="AA1996" s="1" t="s">
        <v>42</v>
      </c>
      <c r="AB1996" s="1" t="s">
        <v>42</v>
      </c>
      <c r="AC1996" s="1" t="s">
        <v>22447</v>
      </c>
      <c r="AD1996" s="1" t="s">
        <v>22448</v>
      </c>
    </row>
    <row r="1997" spans="1:30" ht="225" hidden="1" x14ac:dyDescent="0.25">
      <c r="A1997" s="1">
        <v>20</v>
      </c>
      <c r="B1997" s="1">
        <v>96</v>
      </c>
      <c r="C1997" s="1">
        <v>1996</v>
      </c>
      <c r="D1997" s="1" t="s">
        <v>32</v>
      </c>
      <c r="E1997" s="1" t="s">
        <v>136</v>
      </c>
      <c r="F1997" s="1" t="s">
        <v>34</v>
      </c>
      <c r="G1997" s="1" t="s">
        <v>137</v>
      </c>
      <c r="H1997" s="1" t="s">
        <v>56</v>
      </c>
      <c r="I1997" s="1" t="s">
        <v>37</v>
      </c>
      <c r="J1997" s="1" t="s">
        <v>22449</v>
      </c>
      <c r="K1997" s="1" t="s">
        <v>90</v>
      </c>
      <c r="L1997" s="1" t="s">
        <v>22450</v>
      </c>
      <c r="M1997" s="1" t="s">
        <v>22451</v>
      </c>
      <c r="N1997" s="1" t="s">
        <v>42</v>
      </c>
      <c r="O1997" s="1" t="s">
        <v>22452</v>
      </c>
      <c r="P1997" s="1" t="s">
        <v>349</v>
      </c>
      <c r="Q1997" s="1" t="s">
        <v>22453</v>
      </c>
      <c r="R1997" s="1" t="s">
        <v>22454</v>
      </c>
      <c r="S1997" s="1" t="s">
        <v>993</v>
      </c>
      <c r="T1997" s="1" t="s">
        <v>1133</v>
      </c>
      <c r="U1997" s="1" t="s">
        <v>22455</v>
      </c>
      <c r="V1997" s="1" t="s">
        <v>366</v>
      </c>
      <c r="W1997" s="1" t="s">
        <v>22456</v>
      </c>
      <c r="X1997" s="1" t="s">
        <v>42</v>
      </c>
      <c r="Y1997" s="1" t="s">
        <v>42</v>
      </c>
      <c r="Z1997" s="1" t="s">
        <v>42</v>
      </c>
      <c r="AA1997" s="1" t="s">
        <v>42</v>
      </c>
      <c r="AB1997" s="1" t="s">
        <v>42</v>
      </c>
      <c r="AC1997" s="1" t="s">
        <v>22457</v>
      </c>
      <c r="AD1997" s="1" t="s">
        <v>22458</v>
      </c>
    </row>
    <row r="1998" spans="1:30" ht="195" hidden="1" x14ac:dyDescent="0.25">
      <c r="A1998" s="1">
        <v>20</v>
      </c>
      <c r="B1998" s="1">
        <v>97</v>
      </c>
      <c r="C1998" s="1">
        <v>1997</v>
      </c>
      <c r="D1998" s="1" t="s">
        <v>32</v>
      </c>
      <c r="E1998" s="1" t="s">
        <v>54</v>
      </c>
      <c r="F1998" s="1" t="s">
        <v>330</v>
      </c>
      <c r="G1998" s="1" t="s">
        <v>228</v>
      </c>
      <c r="H1998" s="1" t="s">
        <v>56</v>
      </c>
      <c r="I1998" s="1" t="s">
        <v>37</v>
      </c>
      <c r="J1998" s="1" t="s">
        <v>22459</v>
      </c>
      <c r="K1998" s="1" t="s">
        <v>39</v>
      </c>
      <c r="L1998" s="1" t="s">
        <v>22460</v>
      </c>
      <c r="M1998" s="1" t="s">
        <v>22461</v>
      </c>
      <c r="N1998" s="1" t="s">
        <v>42</v>
      </c>
      <c r="O1998" s="1" t="s">
        <v>22462</v>
      </c>
      <c r="P1998" s="1" t="s">
        <v>1153</v>
      </c>
      <c r="Q1998" s="1" t="s">
        <v>22463</v>
      </c>
      <c r="R1998" s="1" t="s">
        <v>3475</v>
      </c>
      <c r="S1998" s="1" t="s">
        <v>22464</v>
      </c>
      <c r="T1998" s="1" t="s">
        <v>22465</v>
      </c>
      <c r="U1998" s="1" t="s">
        <v>22466</v>
      </c>
      <c r="V1998" s="1" t="s">
        <v>22467</v>
      </c>
      <c r="W1998" s="1" t="s">
        <v>22468</v>
      </c>
      <c r="X1998" s="1" t="s">
        <v>42</v>
      </c>
      <c r="Y1998" s="1" t="s">
        <v>42</v>
      </c>
      <c r="Z1998" s="1" t="s">
        <v>42</v>
      </c>
      <c r="AA1998" s="1" t="s">
        <v>42</v>
      </c>
      <c r="AB1998" s="1" t="s">
        <v>42</v>
      </c>
      <c r="AC1998" s="1" t="s">
        <v>22469</v>
      </c>
      <c r="AD1998" s="1" t="s">
        <v>22470</v>
      </c>
    </row>
    <row r="1999" spans="1:30" ht="210" hidden="1" x14ac:dyDescent="0.25">
      <c r="A1999" s="1">
        <v>20</v>
      </c>
      <c r="B1999" s="1">
        <v>98</v>
      </c>
      <c r="C1999" s="1">
        <v>1998</v>
      </c>
      <c r="D1999" s="1" t="s">
        <v>32</v>
      </c>
      <c r="E1999" s="1" t="s">
        <v>421</v>
      </c>
      <c r="F1999" s="1" t="s">
        <v>736</v>
      </c>
      <c r="G1999" s="1" t="s">
        <v>35</v>
      </c>
      <c r="H1999" s="1" t="s">
        <v>56</v>
      </c>
      <c r="I1999" s="1" t="s">
        <v>37</v>
      </c>
      <c r="J1999" s="1" t="s">
        <v>22471</v>
      </c>
      <c r="K1999" s="1" t="s">
        <v>409</v>
      </c>
      <c r="L1999" s="1" t="s">
        <v>2763</v>
      </c>
      <c r="M1999" s="1" t="s">
        <v>22472</v>
      </c>
      <c r="N1999" s="1" t="s">
        <v>42</v>
      </c>
      <c r="O1999" s="1" t="s">
        <v>22473</v>
      </c>
      <c r="P1999" s="1" t="s">
        <v>3947</v>
      </c>
      <c r="Q1999" s="1" t="s">
        <v>22474</v>
      </c>
      <c r="R1999" s="1" t="s">
        <v>22475</v>
      </c>
      <c r="S1999" s="1" t="s">
        <v>4513</v>
      </c>
      <c r="T1999" s="1" t="s">
        <v>17618</v>
      </c>
      <c r="U1999" s="1" t="s">
        <v>20117</v>
      </c>
      <c r="V1999" s="1" t="s">
        <v>22476</v>
      </c>
      <c r="W1999" s="1" t="s">
        <v>15481</v>
      </c>
      <c r="X1999" s="1" t="s">
        <v>42</v>
      </c>
      <c r="Y1999" s="1" t="s">
        <v>42</v>
      </c>
      <c r="Z1999" s="1" t="s">
        <v>42</v>
      </c>
      <c r="AA1999" s="1" t="s">
        <v>42</v>
      </c>
      <c r="AB1999" s="1" t="s">
        <v>42</v>
      </c>
      <c r="AC1999" s="1" t="s">
        <v>22477</v>
      </c>
      <c r="AD1999" s="1" t="s">
        <v>22478</v>
      </c>
    </row>
    <row r="2000" spans="1:30" ht="195" hidden="1" x14ac:dyDescent="0.25">
      <c r="A2000" s="1">
        <v>20</v>
      </c>
      <c r="B2000" s="1">
        <v>99</v>
      </c>
      <c r="C2000" s="1">
        <v>1999</v>
      </c>
      <c r="D2000" s="1" t="s">
        <v>32</v>
      </c>
      <c r="E2000" s="1" t="s">
        <v>104</v>
      </c>
      <c r="F2000" s="1" t="s">
        <v>34</v>
      </c>
      <c r="G2000" s="1" t="s">
        <v>88</v>
      </c>
      <c r="H2000" s="1" t="s">
        <v>56</v>
      </c>
      <c r="I2000" s="1" t="s">
        <v>37</v>
      </c>
      <c r="J2000" s="1" t="s">
        <v>22479</v>
      </c>
      <c r="K2000" s="1" t="s">
        <v>123</v>
      </c>
      <c r="L2000" s="1" t="s">
        <v>1111</v>
      </c>
      <c r="M2000" s="1" t="s">
        <v>22480</v>
      </c>
      <c r="N2000" s="1" t="s">
        <v>42</v>
      </c>
      <c r="O2000" s="1" t="s">
        <v>22481</v>
      </c>
      <c r="P2000" s="1" t="s">
        <v>4824</v>
      </c>
      <c r="Q2000" s="1" t="s">
        <v>22482</v>
      </c>
      <c r="R2000" s="1" t="s">
        <v>22483</v>
      </c>
      <c r="S2000" s="1" t="s">
        <v>22484</v>
      </c>
      <c r="T2000" s="1" t="s">
        <v>22485</v>
      </c>
      <c r="U2000" s="1" t="s">
        <v>21962</v>
      </c>
      <c r="V2000" s="1" t="s">
        <v>22486</v>
      </c>
      <c r="W2000" s="1" t="s">
        <v>22487</v>
      </c>
      <c r="X2000" s="1" t="s">
        <v>42</v>
      </c>
      <c r="Y2000" s="1" t="s">
        <v>42</v>
      </c>
      <c r="Z2000" s="1" t="s">
        <v>42</v>
      </c>
      <c r="AA2000" s="1" t="s">
        <v>42</v>
      </c>
      <c r="AB2000" s="1" t="s">
        <v>42</v>
      </c>
      <c r="AC2000" s="1" t="s">
        <v>22488</v>
      </c>
      <c r="AD2000" s="1" t="s">
        <v>22489</v>
      </c>
    </row>
    <row r="2001" spans="1:30" ht="195" hidden="1" x14ac:dyDescent="0.25">
      <c r="A2001" s="1">
        <v>20</v>
      </c>
      <c r="B2001" s="1">
        <v>100</v>
      </c>
      <c r="C2001" s="1">
        <v>2000</v>
      </c>
      <c r="D2001" s="1" t="s">
        <v>32</v>
      </c>
      <c r="E2001" s="1" t="s">
        <v>33</v>
      </c>
      <c r="F2001" s="1" t="s">
        <v>34</v>
      </c>
      <c r="G2001" s="1" t="s">
        <v>137</v>
      </c>
      <c r="H2001" s="1" t="s">
        <v>36</v>
      </c>
      <c r="I2001" s="1" t="s">
        <v>37</v>
      </c>
      <c r="J2001" s="1" t="s">
        <v>22490</v>
      </c>
      <c r="K2001" s="1" t="s">
        <v>409</v>
      </c>
      <c r="L2001" s="1" t="s">
        <v>22491</v>
      </c>
      <c r="M2001" s="1" t="s">
        <v>22492</v>
      </c>
      <c r="N2001" s="1" t="s">
        <v>42</v>
      </c>
      <c r="O2001" s="1" t="s">
        <v>22493</v>
      </c>
      <c r="P2001" s="1" t="s">
        <v>2335</v>
      </c>
      <c r="Q2001" s="1" t="s">
        <v>22494</v>
      </c>
      <c r="R2001" s="1" t="s">
        <v>22495</v>
      </c>
      <c r="S2001" s="1" t="s">
        <v>22496</v>
      </c>
      <c r="T2001" s="1" t="s">
        <v>22497</v>
      </c>
      <c r="U2001" s="1" t="s">
        <v>253</v>
      </c>
      <c r="V2001" s="1" t="s">
        <v>22498</v>
      </c>
      <c r="W2001" s="1" t="s">
        <v>22499</v>
      </c>
      <c r="X2001" s="1" t="s">
        <v>42</v>
      </c>
      <c r="Y2001" s="1" t="s">
        <v>42</v>
      </c>
      <c r="Z2001" s="1" t="s">
        <v>42</v>
      </c>
      <c r="AA2001" s="1" t="s">
        <v>42</v>
      </c>
      <c r="AB2001" s="1" t="s">
        <v>42</v>
      </c>
      <c r="AC2001" s="1" t="s">
        <v>22500</v>
      </c>
      <c r="AD2001" s="1" t="s">
        <v>22501</v>
      </c>
    </row>
  </sheetData>
  <autoFilter ref="A1:AD2001">
    <filterColumn colId="8">
      <filters>
        <filter val="Alien"/>
      </filters>
    </filterColumn>
  </autoFilter>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topLeftCell="A75" workbookViewId="0"/>
  </sheetViews>
  <sheetFormatPr defaultRowHeight="12.75" x14ac:dyDescent="0.25"/>
  <cols>
    <col min="1" max="1" width="17.85546875" customWidth="1"/>
    <col min="2" max="2" width="37" customWidth="1"/>
  </cols>
  <sheetData>
    <row r="1" spans="1:2" ht="15" x14ac:dyDescent="0.25">
      <c r="A1" s="1">
        <v>1</v>
      </c>
      <c r="B1" s="1" t="s">
        <v>1</v>
      </c>
    </row>
    <row r="2" spans="1:2" ht="15" x14ac:dyDescent="0.25">
      <c r="A2" s="1">
        <v>2</v>
      </c>
      <c r="B2" s="1" t="s">
        <v>22502</v>
      </c>
    </row>
    <row r="3" spans="1:2" ht="15" x14ac:dyDescent="0.25">
      <c r="A3" s="1">
        <v>3</v>
      </c>
    </row>
    <row r="4" spans="1:2" ht="15" x14ac:dyDescent="0.25">
      <c r="A4" s="1">
        <v>4</v>
      </c>
    </row>
    <row r="5" spans="1:2" ht="15" x14ac:dyDescent="0.25">
      <c r="A5" s="1">
        <v>5</v>
      </c>
    </row>
    <row r="6" spans="1:2" ht="15" x14ac:dyDescent="0.25">
      <c r="A6" s="1">
        <v>6</v>
      </c>
    </row>
    <row r="7" spans="1:2" ht="15" x14ac:dyDescent="0.25">
      <c r="A7" s="1">
        <v>7</v>
      </c>
    </row>
    <row r="8" spans="1:2" ht="15" x14ac:dyDescent="0.25">
      <c r="A8" s="1">
        <v>8</v>
      </c>
    </row>
    <row r="9" spans="1:2" ht="15" x14ac:dyDescent="0.25">
      <c r="A9" s="1">
        <v>9</v>
      </c>
    </row>
    <row r="10" spans="1:2" ht="15" x14ac:dyDescent="0.25">
      <c r="A10" s="1">
        <v>10</v>
      </c>
    </row>
    <row r="11" spans="1:2" ht="15" x14ac:dyDescent="0.25">
      <c r="A11" s="1">
        <v>11</v>
      </c>
    </row>
    <row r="12" spans="1:2" ht="15" x14ac:dyDescent="0.25">
      <c r="A12" s="1">
        <v>12</v>
      </c>
    </row>
    <row r="13" spans="1:2" ht="15" x14ac:dyDescent="0.25">
      <c r="A13" s="1">
        <v>13</v>
      </c>
    </row>
    <row r="14" spans="1:2" ht="15" x14ac:dyDescent="0.25">
      <c r="A14" s="1">
        <v>14</v>
      </c>
    </row>
    <row r="15" spans="1:2" ht="15" x14ac:dyDescent="0.25">
      <c r="A15" s="1">
        <v>15</v>
      </c>
    </row>
    <row r="16" spans="1:2" ht="15" x14ac:dyDescent="0.25">
      <c r="A16" s="1">
        <v>16</v>
      </c>
    </row>
    <row r="17" spans="1:1" ht="15" x14ac:dyDescent="0.25">
      <c r="A17" s="1">
        <v>17</v>
      </c>
    </row>
    <row r="18" spans="1:1" ht="15" x14ac:dyDescent="0.25">
      <c r="A18" s="1">
        <v>18</v>
      </c>
    </row>
    <row r="19" spans="1:1" ht="15" x14ac:dyDescent="0.25">
      <c r="A19" s="1">
        <v>19</v>
      </c>
    </row>
    <row r="20" spans="1:1" ht="15" x14ac:dyDescent="0.25">
      <c r="A20" s="1">
        <v>20</v>
      </c>
    </row>
    <row r="21" spans="1:1" ht="15" x14ac:dyDescent="0.25">
      <c r="A21" s="1">
        <v>21</v>
      </c>
    </row>
    <row r="22" spans="1:1" ht="15" x14ac:dyDescent="0.25">
      <c r="A22" s="1">
        <v>22</v>
      </c>
    </row>
    <row r="23" spans="1:1" ht="15" x14ac:dyDescent="0.25">
      <c r="A23" s="1">
        <v>23</v>
      </c>
    </row>
    <row r="24" spans="1:1" ht="15" x14ac:dyDescent="0.25">
      <c r="A24" s="1">
        <v>24</v>
      </c>
    </row>
    <row r="25" spans="1:1" ht="15" x14ac:dyDescent="0.25">
      <c r="A25" s="1">
        <v>25</v>
      </c>
    </row>
    <row r="26" spans="1:1" ht="15" x14ac:dyDescent="0.25">
      <c r="A26" s="1">
        <v>26</v>
      </c>
    </row>
    <row r="27" spans="1:1" ht="15" x14ac:dyDescent="0.25">
      <c r="A27" s="1">
        <v>27</v>
      </c>
    </row>
    <row r="28" spans="1:1" ht="15" x14ac:dyDescent="0.25">
      <c r="A28" s="1">
        <v>28</v>
      </c>
    </row>
    <row r="29" spans="1:1" ht="15" x14ac:dyDescent="0.25">
      <c r="A29" s="1">
        <v>29</v>
      </c>
    </row>
    <row r="30" spans="1:1" ht="15" x14ac:dyDescent="0.25">
      <c r="A30" s="1">
        <v>30</v>
      </c>
    </row>
    <row r="31" spans="1:1" ht="15" x14ac:dyDescent="0.25">
      <c r="A31" s="1">
        <v>31</v>
      </c>
    </row>
    <row r="32" spans="1:1" ht="15" x14ac:dyDescent="0.25">
      <c r="A32" s="1">
        <v>32</v>
      </c>
    </row>
    <row r="33" spans="1:1" ht="15" x14ac:dyDescent="0.25">
      <c r="A33" s="1">
        <v>33</v>
      </c>
    </row>
    <row r="34" spans="1:1" ht="15" x14ac:dyDescent="0.25">
      <c r="A34" s="1">
        <v>34</v>
      </c>
    </row>
    <row r="35" spans="1:1" ht="15" x14ac:dyDescent="0.25">
      <c r="A35" s="1">
        <v>35</v>
      </c>
    </row>
    <row r="36" spans="1:1" ht="15" x14ac:dyDescent="0.25">
      <c r="A36" s="1">
        <v>36</v>
      </c>
    </row>
    <row r="37" spans="1:1" ht="15" x14ac:dyDescent="0.25">
      <c r="A37" s="1">
        <v>37</v>
      </c>
    </row>
    <row r="38" spans="1:1" ht="15" x14ac:dyDescent="0.25">
      <c r="A38" s="1">
        <v>38</v>
      </c>
    </row>
    <row r="39" spans="1:1" ht="15" x14ac:dyDescent="0.25">
      <c r="A39" s="1">
        <v>39</v>
      </c>
    </row>
    <row r="40" spans="1:1" ht="15" x14ac:dyDescent="0.25">
      <c r="A40" s="1">
        <v>40</v>
      </c>
    </row>
    <row r="41" spans="1:1" ht="15" x14ac:dyDescent="0.25">
      <c r="A41" s="1">
        <v>41</v>
      </c>
    </row>
    <row r="42" spans="1:1" ht="15" x14ac:dyDescent="0.25">
      <c r="A42" s="1">
        <v>42</v>
      </c>
    </row>
    <row r="43" spans="1:1" ht="15" x14ac:dyDescent="0.25">
      <c r="A43" s="1">
        <v>43</v>
      </c>
    </row>
    <row r="44" spans="1:1" ht="15" x14ac:dyDescent="0.25">
      <c r="A44" s="1">
        <v>44</v>
      </c>
    </row>
    <row r="45" spans="1:1" ht="15" x14ac:dyDescent="0.25">
      <c r="A45" s="1">
        <v>45</v>
      </c>
    </row>
    <row r="46" spans="1:1" ht="15" x14ac:dyDescent="0.25">
      <c r="A46" s="1">
        <v>46</v>
      </c>
    </row>
    <row r="47" spans="1:1" ht="15" x14ac:dyDescent="0.25">
      <c r="A47" s="1">
        <v>47</v>
      </c>
    </row>
    <row r="48" spans="1:1" ht="15" x14ac:dyDescent="0.25">
      <c r="A48" s="1">
        <v>48</v>
      </c>
    </row>
    <row r="49" spans="1:1" ht="15" x14ac:dyDescent="0.25">
      <c r="A49" s="1">
        <v>49</v>
      </c>
    </row>
    <row r="50" spans="1:1" ht="15" x14ac:dyDescent="0.25">
      <c r="A50" s="1">
        <v>50</v>
      </c>
    </row>
    <row r="51" spans="1:1" ht="15" x14ac:dyDescent="0.25">
      <c r="A51" s="1">
        <v>51</v>
      </c>
    </row>
    <row r="52" spans="1:1" ht="15" x14ac:dyDescent="0.25">
      <c r="A52" s="1">
        <v>52</v>
      </c>
    </row>
    <row r="53" spans="1:1" ht="15" x14ac:dyDescent="0.25">
      <c r="A53" s="1">
        <v>53</v>
      </c>
    </row>
    <row r="54" spans="1:1" ht="15" x14ac:dyDescent="0.25">
      <c r="A54" s="1">
        <v>54</v>
      </c>
    </row>
    <row r="55" spans="1:1" ht="15" x14ac:dyDescent="0.25">
      <c r="A55" s="1">
        <v>55</v>
      </c>
    </row>
    <row r="56" spans="1:1" ht="15" x14ac:dyDescent="0.25">
      <c r="A56" s="1">
        <v>56</v>
      </c>
    </row>
    <row r="57" spans="1:1" ht="15" x14ac:dyDescent="0.25">
      <c r="A57" s="1">
        <v>57</v>
      </c>
    </row>
    <row r="58" spans="1:1" ht="15" x14ac:dyDescent="0.25">
      <c r="A58" s="1">
        <v>58</v>
      </c>
    </row>
    <row r="59" spans="1:1" ht="15" x14ac:dyDescent="0.25">
      <c r="A59" s="1">
        <v>59</v>
      </c>
    </row>
    <row r="60" spans="1:1" ht="15" x14ac:dyDescent="0.25">
      <c r="A60" s="1">
        <v>60</v>
      </c>
    </row>
    <row r="61" spans="1:1" ht="15" x14ac:dyDescent="0.25">
      <c r="A61" s="1">
        <v>61</v>
      </c>
    </row>
    <row r="62" spans="1:1" ht="15" x14ac:dyDescent="0.25">
      <c r="A62" s="1">
        <v>62</v>
      </c>
    </row>
    <row r="63" spans="1:1" ht="15" x14ac:dyDescent="0.25">
      <c r="A63" s="1">
        <v>63</v>
      </c>
    </row>
    <row r="64" spans="1:1" ht="15" x14ac:dyDescent="0.25">
      <c r="A64" s="1">
        <v>64</v>
      </c>
    </row>
    <row r="65" spans="1:1" ht="15" x14ac:dyDescent="0.25">
      <c r="A65" s="1">
        <v>65</v>
      </c>
    </row>
    <row r="66" spans="1:1" ht="15" x14ac:dyDescent="0.25">
      <c r="A66" s="1">
        <v>66</v>
      </c>
    </row>
    <row r="67" spans="1:1" ht="15" x14ac:dyDescent="0.25">
      <c r="A67" s="1">
        <v>67</v>
      </c>
    </row>
    <row r="68" spans="1:1" ht="15" x14ac:dyDescent="0.25">
      <c r="A68" s="1">
        <v>68</v>
      </c>
    </row>
    <row r="69" spans="1:1" ht="15" x14ac:dyDescent="0.25">
      <c r="A69" s="1">
        <v>69</v>
      </c>
    </row>
    <row r="70" spans="1:1" ht="15" x14ac:dyDescent="0.25">
      <c r="A70" s="1">
        <v>70</v>
      </c>
    </row>
    <row r="71" spans="1:1" ht="15" x14ac:dyDescent="0.25">
      <c r="A71" s="1">
        <v>71</v>
      </c>
    </row>
    <row r="72" spans="1:1" ht="15" x14ac:dyDescent="0.25">
      <c r="A72" s="1">
        <v>72</v>
      </c>
    </row>
    <row r="73" spans="1:1" ht="15" x14ac:dyDescent="0.25">
      <c r="A73" s="1">
        <v>73</v>
      </c>
    </row>
    <row r="74" spans="1:1" ht="15" x14ac:dyDescent="0.25">
      <c r="A74" s="1">
        <v>74</v>
      </c>
    </row>
    <row r="75" spans="1:1" ht="15" x14ac:dyDescent="0.25">
      <c r="A75" s="1">
        <v>75</v>
      </c>
    </row>
    <row r="76" spans="1:1" ht="15" x14ac:dyDescent="0.25">
      <c r="A76" s="1">
        <v>76</v>
      </c>
    </row>
    <row r="77" spans="1:1" ht="15" x14ac:dyDescent="0.25">
      <c r="A77" s="1">
        <v>77</v>
      </c>
    </row>
    <row r="78" spans="1:1" ht="15" x14ac:dyDescent="0.25">
      <c r="A78" s="1">
        <v>78</v>
      </c>
    </row>
    <row r="79" spans="1:1" ht="15" x14ac:dyDescent="0.25">
      <c r="A79" s="1">
        <v>79</v>
      </c>
    </row>
    <row r="80" spans="1:1" ht="15" x14ac:dyDescent="0.25">
      <c r="A80" s="1">
        <v>80</v>
      </c>
    </row>
    <row r="81" spans="1:1" ht="15" x14ac:dyDescent="0.25">
      <c r="A81" s="1">
        <v>81</v>
      </c>
    </row>
    <row r="82" spans="1:1" ht="15" x14ac:dyDescent="0.25">
      <c r="A82" s="1">
        <v>82</v>
      </c>
    </row>
    <row r="83" spans="1:1" ht="15" x14ac:dyDescent="0.25">
      <c r="A83" s="1">
        <v>83</v>
      </c>
    </row>
    <row r="84" spans="1:1" ht="15" x14ac:dyDescent="0.25">
      <c r="A84" s="1">
        <v>84</v>
      </c>
    </row>
    <row r="85" spans="1:1" ht="15" x14ac:dyDescent="0.25">
      <c r="A85" s="1">
        <v>85</v>
      </c>
    </row>
    <row r="86" spans="1:1" ht="15" x14ac:dyDescent="0.25">
      <c r="A86" s="1">
        <v>86</v>
      </c>
    </row>
    <row r="87" spans="1:1" ht="15" x14ac:dyDescent="0.25">
      <c r="A87" s="1">
        <v>87</v>
      </c>
    </row>
    <row r="88" spans="1:1" ht="15" x14ac:dyDescent="0.25">
      <c r="A88" s="1">
        <v>88</v>
      </c>
    </row>
    <row r="89" spans="1:1" ht="15" x14ac:dyDescent="0.25">
      <c r="A89" s="1">
        <v>89</v>
      </c>
    </row>
    <row r="90" spans="1:1" ht="15" x14ac:dyDescent="0.25">
      <c r="A90" s="1">
        <v>90</v>
      </c>
    </row>
    <row r="91" spans="1:1" ht="15" x14ac:dyDescent="0.25">
      <c r="A91" s="1">
        <v>91</v>
      </c>
    </row>
    <row r="92" spans="1:1" ht="15" x14ac:dyDescent="0.25">
      <c r="A92" s="1">
        <v>92</v>
      </c>
    </row>
    <row r="93" spans="1:1" ht="15" x14ac:dyDescent="0.25">
      <c r="A93" s="1">
        <v>93</v>
      </c>
    </row>
    <row r="94" spans="1:1" ht="15" x14ac:dyDescent="0.25">
      <c r="A94" s="1">
        <v>94</v>
      </c>
    </row>
    <row r="95" spans="1:1" ht="15" x14ac:dyDescent="0.25">
      <c r="A95" s="1">
        <v>95</v>
      </c>
    </row>
    <row r="96" spans="1:1" ht="15" x14ac:dyDescent="0.25">
      <c r="A96" s="1">
        <v>96</v>
      </c>
    </row>
    <row r="97" spans="1:1" ht="15" x14ac:dyDescent="0.25">
      <c r="A97" s="1">
        <v>97</v>
      </c>
    </row>
    <row r="98" spans="1:1" ht="15" x14ac:dyDescent="0.25">
      <c r="A98" s="1">
        <v>98</v>
      </c>
    </row>
    <row r="99" spans="1:1" ht="15" x14ac:dyDescent="0.25">
      <c r="A99" s="1">
        <v>99</v>
      </c>
    </row>
    <row r="100" spans="1:1" ht="15" x14ac:dyDescent="0.25">
      <c r="A100" s="1">
        <v>100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Main</vt:lpstr>
      <vt:lpstr>Worlds</vt:lpstr>
      <vt:lpstr>Dice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simon.phipp</dc:creator>
  <cp:lastModifiedBy>Simon Phipp</cp:lastModifiedBy>
  <dcterms:created xsi:type="dcterms:W3CDTF">2014-04-13T01:41:23Z</dcterms:created>
  <dcterms:modified xsi:type="dcterms:W3CDTF">2014-04-13T01:53:37Z</dcterms:modified>
</cp:coreProperties>
</file>